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cel intro\examples\"/>
    </mc:Choice>
  </mc:AlternateContent>
  <bookViews>
    <workbookView xWindow="0" yWindow="0" windowWidth="28800" windowHeight="12585" tabRatio="881"/>
  </bookViews>
  <sheets>
    <sheet name="Working With Data in Excel" sheetId="7" r:id="rId1"/>
    <sheet name="Copying Data From Web" sheetId="77" r:id="rId2"/>
    <sheet name="Sheet9" sheetId="93" r:id="rId3"/>
    <sheet name="Sheet1" sheetId="85" r:id="rId4"/>
    <sheet name="Sheet2" sheetId="86" r:id="rId5"/>
    <sheet name="Unemployment Raw Data" sheetId="78" r:id="rId6"/>
    <sheet name="Unemployment Parsed" sheetId="79" r:id="rId7"/>
    <sheet name="MLB Data" sheetId="80" r:id="rId8"/>
    <sheet name="Sheet10" sheetId="94" r:id="rId9"/>
    <sheet name="Sheet11" sheetId="95" r:id="rId10"/>
    <sheet name="Sheet12" sheetId="96" r:id="rId11"/>
    <sheet name="Sheet13" sheetId="97" r:id="rId12"/>
    <sheet name="Sheet14" sheetId="98" r:id="rId13"/>
    <sheet name="Sheet15" sheetId="99" r:id="rId14"/>
    <sheet name="Sheet3" sheetId="87" r:id="rId15"/>
    <sheet name="Sheet4" sheetId="88" r:id="rId16"/>
    <sheet name="Sheet5" sheetId="89" r:id="rId17"/>
    <sheet name="Sheet6" sheetId="90" r:id="rId18"/>
    <sheet name="Sheet7" sheetId="91" r:id="rId19"/>
    <sheet name="Sheet8" sheetId="92" r:id="rId20"/>
    <sheet name="MLB Transposed" sheetId="81" r:id="rId21"/>
    <sheet name="REI Raw Data" sheetId="82" r:id="rId22"/>
    <sheet name="REI Parsing" sheetId="84" r:id="rId23"/>
    <sheet name="Sheet19" sheetId="103" r:id="rId24"/>
    <sheet name="Sheet18" sheetId="102" r:id="rId25"/>
    <sheet name="REI Parsed" sheetId="83" r:id="rId26"/>
    <sheet name="gradebook - filtering" sheetId="60" r:id="rId27"/>
    <sheet name="filtering unique records only" sheetId="63" r:id="rId28"/>
    <sheet name="removing duplicates" sheetId="73" r:id="rId29"/>
    <sheet name="sorting data" sheetId="65" r:id="rId30"/>
    <sheet name="subtotaling data" sheetId="66" r:id="rId31"/>
    <sheet name="Date Subtotaling" sheetId="72" r:id="rId32"/>
    <sheet name="Dept &amp; Year Subtotaling" sheetId="29" r:id="rId33"/>
  </sheets>
  <definedNames>
    <definedName name="_xlnm._FilterDatabase" localSheetId="27" hidden="1">'filtering unique records only'!$C$3:$E$195</definedName>
    <definedName name="_xlnm._FilterDatabase" localSheetId="26" hidden="1">'gradebook - filtering'!$A$2:$CU$35</definedName>
    <definedName name="_xlnm._FilterDatabase" localSheetId="28" hidden="1">'removing duplicates'!$C$3:$E$195</definedName>
    <definedName name="_xlnm._FilterDatabase" localSheetId="29" hidden="1">'sorting data'!$C$3:$E$195</definedName>
    <definedName name="FYMonthNo" localSheetId="22">IF('REI Parsing'!FYMonthStart="JAN",1,IF('REI Parsing'!FYMonthStart="FEB",2,IF('REI Parsing'!FYMonthStart="MAR",3,IF('REI Parsing'!FYMonthStart="APR",4,IF('REI Parsing'!FYMonthStart="MAY",5,IF('REI Parsing'!FYMonthStart="JUN",6,IF('REI Parsing'!FYMonthStart="JUL",7,IF('REI Parsing'!FYMonthStart="AUG",8,IF('REI Parsing'!FYMonthStart="SEP",9,IF('REI Parsing'!FYMonthStart="OCT",10,IF('REI Parsing'!FYMonthStart="NOV",11,12)))))))))))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o2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22">#REF!</definedName>
    <definedName name="FYMonthStart">#REF!</definedName>
    <definedName name="FYStartYear" localSheetId="22">#REF!</definedName>
    <definedName name="FYStartYea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7" i="29" l="1"/>
  <c r="G107" i="29"/>
  <c r="H95" i="29"/>
  <c r="G95" i="29"/>
  <c r="H81" i="29"/>
  <c r="G81" i="29"/>
  <c r="H69" i="29"/>
  <c r="G69" i="29"/>
  <c r="H54" i="29"/>
  <c r="G54" i="29"/>
  <c r="H44" i="29"/>
  <c r="G44" i="29"/>
  <c r="H33" i="29"/>
  <c r="G33" i="29"/>
  <c r="H27" i="29"/>
  <c r="G27" i="29"/>
  <c r="H13" i="29"/>
  <c r="G13" i="29"/>
  <c r="G108" i="29" s="1"/>
  <c r="K746" i="66"/>
  <c r="J746" i="66"/>
  <c r="I746" i="66"/>
  <c r="H746" i="66"/>
  <c r="G746" i="66"/>
  <c r="F746" i="66"/>
  <c r="E746" i="66"/>
  <c r="K683" i="66"/>
  <c r="J683" i="66"/>
  <c r="I683" i="66"/>
  <c r="H683" i="66"/>
  <c r="G683" i="66"/>
  <c r="F683" i="66"/>
  <c r="E683" i="66"/>
  <c r="K621" i="66"/>
  <c r="J621" i="66"/>
  <c r="I621" i="66"/>
  <c r="H621" i="66"/>
  <c r="G621" i="66"/>
  <c r="F621" i="66"/>
  <c r="E621" i="66"/>
  <c r="K561" i="66"/>
  <c r="J561" i="66"/>
  <c r="I561" i="66"/>
  <c r="H561" i="66"/>
  <c r="G561" i="66"/>
  <c r="F561" i="66"/>
  <c r="E561" i="66"/>
  <c r="K516" i="66"/>
  <c r="J516" i="66"/>
  <c r="I516" i="66"/>
  <c r="H516" i="66"/>
  <c r="G516" i="66"/>
  <c r="F516" i="66"/>
  <c r="E516" i="66"/>
  <c r="K445" i="66"/>
  <c r="J445" i="66"/>
  <c r="I445" i="66"/>
  <c r="H445" i="66"/>
  <c r="G445" i="66"/>
  <c r="F445" i="66"/>
  <c r="E445" i="66"/>
  <c r="K382" i="66"/>
  <c r="J382" i="66"/>
  <c r="I382" i="66"/>
  <c r="H382" i="66"/>
  <c r="G382" i="66"/>
  <c r="F382" i="66"/>
  <c r="E382" i="66"/>
  <c r="K318" i="66"/>
  <c r="J318" i="66"/>
  <c r="I318" i="66"/>
  <c r="H318" i="66"/>
  <c r="G318" i="66"/>
  <c r="F318" i="66"/>
  <c r="E318" i="66"/>
  <c r="K241" i="66"/>
  <c r="J241" i="66"/>
  <c r="I241" i="66"/>
  <c r="H241" i="66"/>
  <c r="G241" i="66"/>
  <c r="F241" i="66"/>
  <c r="E241" i="66"/>
  <c r="K183" i="66"/>
  <c r="J183" i="66"/>
  <c r="I183" i="66"/>
  <c r="H183" i="66"/>
  <c r="G183" i="66"/>
  <c r="F183" i="66"/>
  <c r="E183" i="66"/>
  <c r="K121" i="66"/>
  <c r="J121" i="66"/>
  <c r="I121" i="66"/>
  <c r="H121" i="66"/>
  <c r="G121" i="66"/>
  <c r="F121" i="66"/>
  <c r="E121" i="66"/>
  <c r="K63" i="66"/>
  <c r="K747" i="66" s="1"/>
  <c r="J63" i="66"/>
  <c r="J747" i="66" s="1"/>
  <c r="I63" i="66"/>
  <c r="I747" i="66" s="1"/>
  <c r="H63" i="66"/>
  <c r="H747" i="66" s="1"/>
  <c r="G63" i="66"/>
  <c r="G747" i="66" s="1"/>
  <c r="F63" i="66"/>
  <c r="F747" i="66" s="1"/>
  <c r="E63" i="66"/>
  <c r="E747" i="66" s="1"/>
  <c r="F5" i="63"/>
  <c r="F6" i="63" s="1"/>
  <c r="F7" i="63" s="1"/>
  <c r="F8" i="63" s="1"/>
  <c r="F9" i="63" s="1"/>
  <c r="F10" i="63" s="1"/>
  <c r="F11" i="63" s="1"/>
  <c r="F12" i="63" s="1"/>
  <c r="F13" i="63" s="1"/>
  <c r="F14" i="63" s="1"/>
  <c r="F15" i="63" s="1"/>
  <c r="F16" i="63" s="1"/>
  <c r="F17" i="63" s="1"/>
  <c r="F18" i="63" s="1"/>
  <c r="F19" i="63" s="1"/>
  <c r="F20" i="63" s="1"/>
  <c r="F21" i="63" s="1"/>
  <c r="F22" i="63" s="1"/>
  <c r="F23" i="63" s="1"/>
  <c r="F24" i="63" s="1"/>
  <c r="F25" i="63" s="1"/>
  <c r="F26" i="63" s="1"/>
  <c r="F27" i="63" s="1"/>
  <c r="F28" i="63" s="1"/>
  <c r="F29" i="63" s="1"/>
  <c r="F30" i="63" s="1"/>
  <c r="F31" i="63" s="1"/>
  <c r="F32" i="63" s="1"/>
  <c r="F33" i="63" s="1"/>
  <c r="F34" i="63" s="1"/>
  <c r="F35" i="63" s="1"/>
  <c r="E145" i="84"/>
  <c r="D145" i="84"/>
  <c r="D144" i="84"/>
  <c r="D143" i="84"/>
  <c r="E143" i="84" s="1"/>
  <c r="D126" i="84"/>
  <c r="E126" i="84" s="1"/>
  <c r="D8" i="84"/>
  <c r="E8" i="84" s="1"/>
  <c r="D9" i="84"/>
  <c r="E9" i="84" s="1"/>
  <c r="D7" i="84"/>
  <c r="E7" i="84" s="1"/>
  <c r="H108" i="29" l="1"/>
  <c r="F9" i="84"/>
  <c r="F8" i="84"/>
  <c r="E6" i="84"/>
  <c r="E5" i="84"/>
  <c r="H8" i="84" l="1"/>
  <c r="J8" i="84"/>
  <c r="L8" i="84"/>
  <c r="I8" i="84"/>
  <c r="K8" i="84"/>
  <c r="H9" i="84"/>
  <c r="L9" i="84"/>
  <c r="K9" i="84"/>
  <c r="I9" i="84"/>
  <c r="J9" i="84"/>
  <c r="D1087" i="84"/>
  <c r="E1087" i="84" s="1"/>
  <c r="D1086" i="84"/>
  <c r="E1086" i="84" s="1"/>
  <c r="D1085" i="84"/>
  <c r="E1085" i="84" s="1"/>
  <c r="E1084" i="84"/>
  <c r="F1087" i="84" s="1"/>
  <c r="D1084" i="84"/>
  <c r="D1083" i="84"/>
  <c r="E1083" i="84" s="1"/>
  <c r="D1082" i="84"/>
  <c r="E1082" i="84" s="1"/>
  <c r="F1085" i="84" s="1"/>
  <c r="D1081" i="84"/>
  <c r="E1081" i="84" s="1"/>
  <c r="D1080" i="84"/>
  <c r="E1080" i="84" s="1"/>
  <c r="D1079" i="84"/>
  <c r="E1079" i="84" s="1"/>
  <c r="D1078" i="84"/>
  <c r="E1078" i="84" s="1"/>
  <c r="F1081" i="84" s="1"/>
  <c r="D1077" i="84"/>
  <c r="E1077" i="84" s="1"/>
  <c r="D1076" i="84"/>
  <c r="E1076" i="84" s="1"/>
  <c r="D1075" i="84"/>
  <c r="E1075" i="84" s="1"/>
  <c r="D1074" i="84"/>
  <c r="E1074" i="84" s="1"/>
  <c r="D1073" i="84"/>
  <c r="E1073" i="84" s="1"/>
  <c r="D1072" i="84"/>
  <c r="E1072" i="84" s="1"/>
  <c r="D1071" i="84"/>
  <c r="E1071" i="84" s="1"/>
  <c r="F1074" i="84" s="1"/>
  <c r="D1070" i="84"/>
  <c r="E1070" i="84" s="1"/>
  <c r="D1069" i="84"/>
  <c r="E1069" i="84" s="1"/>
  <c r="D1068" i="84"/>
  <c r="E1068" i="84" s="1"/>
  <c r="F1071" i="84" s="1"/>
  <c r="D1067" i="84"/>
  <c r="E1067" i="84" s="1"/>
  <c r="D1066" i="84"/>
  <c r="E1066" i="84" s="1"/>
  <c r="D1065" i="84"/>
  <c r="E1065" i="84" s="1"/>
  <c r="E1064" i="84"/>
  <c r="F1067" i="84" s="1"/>
  <c r="D1064" i="84"/>
  <c r="D1063" i="84"/>
  <c r="E1063" i="84" s="1"/>
  <c r="D1062" i="84"/>
  <c r="E1062" i="84" s="1"/>
  <c r="D1061" i="84"/>
  <c r="E1061" i="84" s="1"/>
  <c r="F1064" i="84" s="1"/>
  <c r="D1060" i="84"/>
  <c r="E1060" i="84" s="1"/>
  <c r="F1063" i="84" s="1"/>
  <c r="D1059" i="84"/>
  <c r="E1059" i="84" s="1"/>
  <c r="E1058" i="84"/>
  <c r="D1058" i="84"/>
  <c r="D1057" i="84"/>
  <c r="E1057" i="84" s="1"/>
  <c r="D1056" i="84"/>
  <c r="E1056" i="84" s="1"/>
  <c r="F1059" i="84" s="1"/>
  <c r="D1055" i="84"/>
  <c r="E1055" i="84" s="1"/>
  <c r="D1054" i="84"/>
  <c r="E1054" i="84" s="1"/>
  <c r="D1053" i="84"/>
  <c r="E1053" i="84" s="1"/>
  <c r="E1052" i="84"/>
  <c r="F1055" i="84" s="1"/>
  <c r="D1052" i="84"/>
  <c r="D1051" i="84"/>
  <c r="E1051" i="84" s="1"/>
  <c r="D1050" i="84"/>
  <c r="E1050" i="84" s="1"/>
  <c r="F1053" i="84" s="1"/>
  <c r="D1049" i="84"/>
  <c r="E1049" i="84" s="1"/>
  <c r="D1048" i="84"/>
  <c r="E1048" i="84" s="1"/>
  <c r="D1047" i="84"/>
  <c r="E1047" i="84" s="1"/>
  <c r="D1046" i="84"/>
  <c r="E1046" i="84" s="1"/>
  <c r="F1049" i="84" s="1"/>
  <c r="D1045" i="84"/>
  <c r="E1045" i="84" s="1"/>
  <c r="D1044" i="84"/>
  <c r="E1044" i="84" s="1"/>
  <c r="F1047" i="84" s="1"/>
  <c r="D1043" i="84"/>
  <c r="E1043" i="84" s="1"/>
  <c r="D1042" i="84"/>
  <c r="E1042" i="84" s="1"/>
  <c r="D1041" i="84"/>
  <c r="E1041" i="84" s="1"/>
  <c r="D1040" i="84"/>
  <c r="E1040" i="84" s="1"/>
  <c r="F1043" i="84" s="1"/>
  <c r="D1039" i="84"/>
  <c r="E1039" i="84" s="1"/>
  <c r="D1038" i="84"/>
  <c r="E1038" i="84" s="1"/>
  <c r="D1037" i="84"/>
  <c r="E1037" i="84" s="1"/>
  <c r="E1036" i="84"/>
  <c r="F1039" i="84" s="1"/>
  <c r="D1036" i="84"/>
  <c r="D1035" i="84"/>
  <c r="E1035" i="84" s="1"/>
  <c r="D1034" i="84"/>
  <c r="E1034" i="84" s="1"/>
  <c r="D1033" i="84"/>
  <c r="E1033" i="84" s="1"/>
  <c r="F1036" i="84" s="1"/>
  <c r="E1032" i="84"/>
  <c r="D1032" i="84"/>
  <c r="D1031" i="84"/>
  <c r="E1031" i="84" s="1"/>
  <c r="D1030" i="84"/>
  <c r="E1030" i="84" s="1"/>
  <c r="F1033" i="84" s="1"/>
  <c r="D1029" i="84"/>
  <c r="E1029" i="84" s="1"/>
  <c r="D1028" i="84"/>
  <c r="E1028" i="84" s="1"/>
  <c r="D1027" i="84"/>
  <c r="E1027" i="84" s="1"/>
  <c r="E1026" i="84"/>
  <c r="F1029" i="84" s="1"/>
  <c r="D1026" i="84"/>
  <c r="D1025" i="84"/>
  <c r="E1025" i="84" s="1"/>
  <c r="D1024" i="84"/>
  <c r="E1024" i="84" s="1"/>
  <c r="F1027" i="84" s="1"/>
  <c r="D1023" i="84"/>
  <c r="E1023" i="84" s="1"/>
  <c r="D1022" i="84"/>
  <c r="E1022" i="84" s="1"/>
  <c r="D1021" i="84"/>
  <c r="E1021" i="84" s="1"/>
  <c r="E1020" i="84"/>
  <c r="F1023" i="84" s="1"/>
  <c r="D1020" i="84"/>
  <c r="D1019" i="84"/>
  <c r="E1019" i="84" s="1"/>
  <c r="D1018" i="84"/>
  <c r="E1018" i="84" s="1"/>
  <c r="F1021" i="84" s="1"/>
  <c r="D1017" i="84"/>
  <c r="E1017" i="84" s="1"/>
  <c r="D1016" i="84"/>
  <c r="E1016" i="84" s="1"/>
  <c r="D1015" i="84"/>
  <c r="E1015" i="84" s="1"/>
  <c r="D1014" i="84"/>
  <c r="E1014" i="84" s="1"/>
  <c r="F1017" i="84" s="1"/>
  <c r="D1013" i="84"/>
  <c r="E1013" i="84" s="1"/>
  <c r="D1012" i="84"/>
  <c r="E1012" i="84" s="1"/>
  <c r="D1011" i="84"/>
  <c r="E1011" i="84" s="1"/>
  <c r="D1010" i="84"/>
  <c r="E1010" i="84" s="1"/>
  <c r="D1009" i="84"/>
  <c r="E1009" i="84" s="1"/>
  <c r="D1008" i="84"/>
  <c r="E1008" i="84" s="1"/>
  <c r="D1007" i="84"/>
  <c r="E1007" i="84" s="1"/>
  <c r="F1010" i="84" s="1"/>
  <c r="D1006" i="84"/>
  <c r="E1006" i="84" s="1"/>
  <c r="D1005" i="84"/>
  <c r="E1005" i="84" s="1"/>
  <c r="D1004" i="84"/>
  <c r="E1004" i="84" s="1"/>
  <c r="D1003" i="84"/>
  <c r="E1003" i="84" s="1"/>
  <c r="F1006" i="84" s="1"/>
  <c r="D1002" i="84"/>
  <c r="E1002" i="84" s="1"/>
  <c r="D1001" i="84"/>
  <c r="E1001" i="84" s="1"/>
  <c r="D1000" i="84"/>
  <c r="E1000" i="84" s="1"/>
  <c r="F1003" i="84" s="1"/>
  <c r="D999" i="84"/>
  <c r="E999" i="84" s="1"/>
  <c r="D998" i="84"/>
  <c r="E998" i="84" s="1"/>
  <c r="D997" i="84"/>
  <c r="E997" i="84" s="1"/>
  <c r="D996" i="84"/>
  <c r="E996" i="84" s="1"/>
  <c r="D995" i="84"/>
  <c r="E995" i="84" s="1"/>
  <c r="D994" i="84"/>
  <c r="E994" i="84" s="1"/>
  <c r="D993" i="84"/>
  <c r="E993" i="84" s="1"/>
  <c r="F996" i="84" s="1"/>
  <c r="D992" i="84"/>
  <c r="E992" i="84" s="1"/>
  <c r="F995" i="84" s="1"/>
  <c r="D991" i="84"/>
  <c r="E991" i="84" s="1"/>
  <c r="F994" i="84" s="1"/>
  <c r="E990" i="84"/>
  <c r="D990" i="84"/>
  <c r="D989" i="84"/>
  <c r="E989" i="84" s="1"/>
  <c r="D988" i="84"/>
  <c r="E988" i="84" s="1"/>
  <c r="F991" i="84" s="1"/>
  <c r="D987" i="84"/>
  <c r="E987" i="84" s="1"/>
  <c r="D986" i="84"/>
  <c r="E986" i="84" s="1"/>
  <c r="D985" i="84"/>
  <c r="E985" i="84" s="1"/>
  <c r="E984" i="84"/>
  <c r="F987" i="84" s="1"/>
  <c r="D984" i="84"/>
  <c r="D983" i="84"/>
  <c r="E983" i="84" s="1"/>
  <c r="D982" i="84"/>
  <c r="E982" i="84" s="1"/>
  <c r="D981" i="84"/>
  <c r="E981" i="84" s="1"/>
  <c r="F984" i="84" s="1"/>
  <c r="D980" i="84"/>
  <c r="E980" i="84" s="1"/>
  <c r="D979" i="84"/>
  <c r="E979" i="84" s="1"/>
  <c r="D978" i="84"/>
  <c r="E978" i="84" s="1"/>
  <c r="D977" i="84"/>
  <c r="E977" i="84" s="1"/>
  <c r="F980" i="84" s="1"/>
  <c r="D976" i="84"/>
  <c r="E976" i="84" s="1"/>
  <c r="D975" i="84"/>
  <c r="E975" i="84" s="1"/>
  <c r="D974" i="84"/>
  <c r="E974" i="84" s="1"/>
  <c r="D973" i="84"/>
  <c r="E973" i="84" s="1"/>
  <c r="F976" i="84" s="1"/>
  <c r="D972" i="84"/>
  <c r="E972" i="84" s="1"/>
  <c r="D971" i="84"/>
  <c r="E971" i="84" s="1"/>
  <c r="D970" i="84"/>
  <c r="E970" i="84" s="1"/>
  <c r="F973" i="84" s="1"/>
  <c r="D969" i="84"/>
  <c r="E969" i="84" s="1"/>
  <c r="D968" i="84"/>
  <c r="E968" i="84" s="1"/>
  <c r="D967" i="84"/>
  <c r="E967" i="84" s="1"/>
  <c r="E966" i="84"/>
  <c r="F969" i="84" s="1"/>
  <c r="D966" i="84"/>
  <c r="D965" i="84"/>
  <c r="E965" i="84" s="1"/>
  <c r="D964" i="84"/>
  <c r="E964" i="84" s="1"/>
  <c r="D963" i="84"/>
  <c r="E963" i="84" s="1"/>
  <c r="F966" i="84" s="1"/>
  <c r="D962" i="84"/>
  <c r="E962" i="84" s="1"/>
  <c r="D961" i="84"/>
  <c r="E961" i="84" s="1"/>
  <c r="D960" i="84"/>
  <c r="E960" i="84" s="1"/>
  <c r="D959" i="84"/>
  <c r="E959" i="84" s="1"/>
  <c r="F962" i="84" s="1"/>
  <c r="D958" i="84"/>
  <c r="E958" i="84" s="1"/>
  <c r="D957" i="84"/>
  <c r="E957" i="84" s="1"/>
  <c r="D956" i="84"/>
  <c r="E956" i="84" s="1"/>
  <c r="D955" i="84"/>
  <c r="E955" i="84" s="1"/>
  <c r="F958" i="84" s="1"/>
  <c r="D954" i="84"/>
  <c r="E954" i="84" s="1"/>
  <c r="D953" i="84"/>
  <c r="E953" i="84" s="1"/>
  <c r="D952" i="84"/>
  <c r="E952" i="84" s="1"/>
  <c r="D951" i="84"/>
  <c r="E951" i="84" s="1"/>
  <c r="D950" i="84"/>
  <c r="E950" i="84" s="1"/>
  <c r="D949" i="84"/>
  <c r="E949" i="84" s="1"/>
  <c r="D948" i="84"/>
  <c r="E948" i="84" s="1"/>
  <c r="D947" i="84"/>
  <c r="E947" i="84" s="1"/>
  <c r="D946" i="84"/>
  <c r="E946" i="84" s="1"/>
  <c r="D945" i="84"/>
  <c r="E945" i="84" s="1"/>
  <c r="F948" i="84" s="1"/>
  <c r="D944" i="84"/>
  <c r="E944" i="84" s="1"/>
  <c r="D943" i="84"/>
  <c r="E943" i="84" s="1"/>
  <c r="D942" i="84"/>
  <c r="E942" i="84" s="1"/>
  <c r="D941" i="84"/>
  <c r="E941" i="84" s="1"/>
  <c r="F944" i="84" s="1"/>
  <c r="D940" i="84"/>
  <c r="E940" i="84" s="1"/>
  <c r="D939" i="84"/>
  <c r="E939" i="84" s="1"/>
  <c r="D938" i="84"/>
  <c r="E938" i="84" s="1"/>
  <c r="F941" i="84" s="1"/>
  <c r="D937" i="84"/>
  <c r="E937" i="84" s="1"/>
  <c r="D936" i="84"/>
  <c r="E936" i="84" s="1"/>
  <c r="D935" i="84"/>
  <c r="E935" i="84" s="1"/>
  <c r="E934" i="84"/>
  <c r="F937" i="84" s="1"/>
  <c r="D934" i="84"/>
  <c r="D933" i="84"/>
  <c r="E933" i="84" s="1"/>
  <c r="D932" i="84"/>
  <c r="E932" i="84" s="1"/>
  <c r="D931" i="84"/>
  <c r="E931" i="84" s="1"/>
  <c r="F934" i="84" s="1"/>
  <c r="D930" i="84"/>
  <c r="E930" i="84" s="1"/>
  <c r="D929" i="84"/>
  <c r="E929" i="84" s="1"/>
  <c r="D928" i="84"/>
  <c r="E928" i="84" s="1"/>
  <c r="D927" i="84"/>
  <c r="E927" i="84" s="1"/>
  <c r="F930" i="84" s="1"/>
  <c r="D926" i="84"/>
  <c r="E926" i="84" s="1"/>
  <c r="D925" i="84"/>
  <c r="E925" i="84" s="1"/>
  <c r="D924" i="84"/>
  <c r="E924" i="84" s="1"/>
  <c r="D923" i="84"/>
  <c r="E923" i="84" s="1"/>
  <c r="F926" i="84" s="1"/>
  <c r="D922" i="84"/>
  <c r="E922" i="84" s="1"/>
  <c r="F925" i="84" s="1"/>
  <c r="D921" i="84"/>
  <c r="E921" i="84" s="1"/>
  <c r="F924" i="84" s="1"/>
  <c r="D920" i="84"/>
  <c r="E920" i="84" s="1"/>
  <c r="D919" i="84"/>
  <c r="E919" i="84" s="1"/>
  <c r="D918" i="84"/>
  <c r="E918" i="84" s="1"/>
  <c r="D917" i="84"/>
  <c r="E917" i="84" s="1"/>
  <c r="F920" i="84" s="1"/>
  <c r="D916" i="84"/>
  <c r="E916" i="84" s="1"/>
  <c r="D915" i="84"/>
  <c r="E915" i="84" s="1"/>
  <c r="E914" i="84"/>
  <c r="D914" i="84"/>
  <c r="D913" i="84"/>
  <c r="E913" i="84" s="1"/>
  <c r="D912" i="84"/>
  <c r="E912" i="84" s="1"/>
  <c r="F915" i="84" s="1"/>
  <c r="D911" i="84"/>
  <c r="E911" i="84" s="1"/>
  <c r="D910" i="84"/>
  <c r="E910" i="84" s="1"/>
  <c r="D909" i="84"/>
  <c r="E909" i="84" s="1"/>
  <c r="D908" i="84"/>
  <c r="E908" i="84" s="1"/>
  <c r="F911" i="84" s="1"/>
  <c r="D907" i="84"/>
  <c r="E907" i="84" s="1"/>
  <c r="F910" i="84" s="1"/>
  <c r="E906" i="84"/>
  <c r="D906" i="84"/>
  <c r="D905" i="84"/>
  <c r="E905" i="84" s="1"/>
  <c r="E904" i="84"/>
  <c r="F907" i="84" s="1"/>
  <c r="D904" i="84"/>
  <c r="D903" i="84"/>
  <c r="E903" i="84" s="1"/>
  <c r="D902" i="84"/>
  <c r="E902" i="84" s="1"/>
  <c r="D901" i="84"/>
  <c r="E901" i="84" s="1"/>
  <c r="F904" i="84" s="1"/>
  <c r="D900" i="84"/>
  <c r="E900" i="84" s="1"/>
  <c r="D899" i="84"/>
  <c r="E899" i="84" s="1"/>
  <c r="E898" i="84"/>
  <c r="D898" i="84"/>
  <c r="D897" i="84"/>
  <c r="E897" i="84" s="1"/>
  <c r="D896" i="84"/>
  <c r="E896" i="84" s="1"/>
  <c r="F899" i="84" s="1"/>
  <c r="D895" i="84"/>
  <c r="E895" i="84" s="1"/>
  <c r="D894" i="84"/>
  <c r="E894" i="84" s="1"/>
  <c r="D893" i="84"/>
  <c r="E893" i="84" s="1"/>
  <c r="D892" i="84"/>
  <c r="E892" i="84" s="1"/>
  <c r="F895" i="84" s="1"/>
  <c r="D891" i="84"/>
  <c r="E891" i="84" s="1"/>
  <c r="F894" i="84" s="1"/>
  <c r="E890" i="84"/>
  <c r="D890" i="84"/>
  <c r="D889" i="84"/>
  <c r="E889" i="84" s="1"/>
  <c r="E888" i="84"/>
  <c r="F891" i="84" s="1"/>
  <c r="D888" i="84"/>
  <c r="D887" i="84"/>
  <c r="E887" i="84" s="1"/>
  <c r="D886" i="84"/>
  <c r="E886" i="84" s="1"/>
  <c r="D885" i="84"/>
  <c r="E885" i="84" s="1"/>
  <c r="F888" i="84" s="1"/>
  <c r="D884" i="84"/>
  <c r="E884" i="84" s="1"/>
  <c r="D883" i="84"/>
  <c r="E883" i="84" s="1"/>
  <c r="E882" i="84"/>
  <c r="D882" i="84"/>
  <c r="D881" i="84"/>
  <c r="E881" i="84" s="1"/>
  <c r="D880" i="84"/>
  <c r="E880" i="84" s="1"/>
  <c r="F883" i="84" s="1"/>
  <c r="D879" i="84"/>
  <c r="E879" i="84" s="1"/>
  <c r="D878" i="84"/>
  <c r="E878" i="84" s="1"/>
  <c r="D877" i="84"/>
  <c r="E877" i="84" s="1"/>
  <c r="D876" i="84"/>
  <c r="E876" i="84" s="1"/>
  <c r="F879" i="84" s="1"/>
  <c r="D875" i="84"/>
  <c r="E875" i="84" s="1"/>
  <c r="F878" i="84" s="1"/>
  <c r="E874" i="84"/>
  <c r="D874" i="84"/>
  <c r="D873" i="84"/>
  <c r="E873" i="84" s="1"/>
  <c r="E872" i="84"/>
  <c r="F875" i="84" s="1"/>
  <c r="D872" i="84"/>
  <c r="D871" i="84"/>
  <c r="E871" i="84" s="1"/>
  <c r="D870" i="84"/>
  <c r="E870" i="84" s="1"/>
  <c r="D869" i="84"/>
  <c r="E869" i="84" s="1"/>
  <c r="F872" i="84" s="1"/>
  <c r="D868" i="84"/>
  <c r="E868" i="84" s="1"/>
  <c r="D867" i="84"/>
  <c r="E867" i="84" s="1"/>
  <c r="E866" i="84"/>
  <c r="D866" i="84"/>
  <c r="D865" i="84"/>
  <c r="E865" i="84" s="1"/>
  <c r="D864" i="84"/>
  <c r="E864" i="84" s="1"/>
  <c r="F867" i="84" s="1"/>
  <c r="D863" i="84"/>
  <c r="E863" i="84" s="1"/>
  <c r="D862" i="84"/>
  <c r="E862" i="84" s="1"/>
  <c r="D861" i="84"/>
  <c r="E861" i="84" s="1"/>
  <c r="D860" i="84"/>
  <c r="E860" i="84" s="1"/>
  <c r="F863" i="84" s="1"/>
  <c r="D859" i="84"/>
  <c r="E859" i="84" s="1"/>
  <c r="F862" i="84" s="1"/>
  <c r="E858" i="84"/>
  <c r="D858" i="84"/>
  <c r="D857" i="84"/>
  <c r="E857" i="84" s="1"/>
  <c r="E856" i="84"/>
  <c r="D856" i="84"/>
  <c r="D855" i="84"/>
  <c r="E855" i="84" s="1"/>
  <c r="D854" i="84"/>
  <c r="E854" i="84" s="1"/>
  <c r="D853" i="84"/>
  <c r="E853" i="84" s="1"/>
  <c r="F856" i="84" s="1"/>
  <c r="D852" i="84"/>
  <c r="E852" i="84" s="1"/>
  <c r="D851" i="84"/>
  <c r="E851" i="84" s="1"/>
  <c r="E850" i="84"/>
  <c r="D850" i="84"/>
  <c r="D849" i="84"/>
  <c r="E849" i="84" s="1"/>
  <c r="D848" i="84"/>
  <c r="E848" i="84" s="1"/>
  <c r="F851" i="84" s="1"/>
  <c r="D847" i="84"/>
  <c r="E847" i="84" s="1"/>
  <c r="D846" i="84"/>
  <c r="E846" i="84" s="1"/>
  <c r="D845" i="84"/>
  <c r="E845" i="84" s="1"/>
  <c r="D844" i="84"/>
  <c r="E844" i="84" s="1"/>
  <c r="F847" i="84" s="1"/>
  <c r="D843" i="84"/>
  <c r="E843" i="84" s="1"/>
  <c r="F846" i="84" s="1"/>
  <c r="E842" i="84"/>
  <c r="D842" i="84"/>
  <c r="D841" i="84"/>
  <c r="E841" i="84" s="1"/>
  <c r="E840" i="84"/>
  <c r="F843" i="84" s="1"/>
  <c r="D840" i="84"/>
  <c r="D839" i="84"/>
  <c r="E839" i="84" s="1"/>
  <c r="D838" i="84"/>
  <c r="E838" i="84" s="1"/>
  <c r="D837" i="84"/>
  <c r="E837" i="84" s="1"/>
  <c r="F840" i="84" s="1"/>
  <c r="D836" i="84"/>
  <c r="E836" i="84" s="1"/>
  <c r="D835" i="84"/>
  <c r="E835" i="84" s="1"/>
  <c r="E834" i="84"/>
  <c r="D834" i="84"/>
  <c r="D833" i="84"/>
  <c r="E833" i="84" s="1"/>
  <c r="D832" i="84"/>
  <c r="E832" i="84" s="1"/>
  <c r="F835" i="84" s="1"/>
  <c r="D831" i="84"/>
  <c r="E831" i="84" s="1"/>
  <c r="D830" i="84"/>
  <c r="E830" i="84" s="1"/>
  <c r="D829" i="84"/>
  <c r="E829" i="84" s="1"/>
  <c r="D828" i="84"/>
  <c r="E828" i="84" s="1"/>
  <c r="F831" i="84" s="1"/>
  <c r="D827" i="84"/>
  <c r="E827" i="84" s="1"/>
  <c r="F830" i="84" s="1"/>
  <c r="E826" i="84"/>
  <c r="D826" i="84"/>
  <c r="D825" i="84"/>
  <c r="E825" i="84" s="1"/>
  <c r="E824" i="84"/>
  <c r="F827" i="84" s="1"/>
  <c r="D824" i="84"/>
  <c r="D823" i="84"/>
  <c r="E823" i="84" s="1"/>
  <c r="D822" i="84"/>
  <c r="E822" i="84" s="1"/>
  <c r="D821" i="84"/>
  <c r="E821" i="84" s="1"/>
  <c r="F824" i="84" s="1"/>
  <c r="D820" i="84"/>
  <c r="E820" i="84" s="1"/>
  <c r="D819" i="84"/>
  <c r="E819" i="84" s="1"/>
  <c r="E818" i="84"/>
  <c r="D818" i="84"/>
  <c r="D817" i="84"/>
  <c r="E817" i="84" s="1"/>
  <c r="D816" i="84"/>
  <c r="E816" i="84" s="1"/>
  <c r="F819" i="84" s="1"/>
  <c r="D815" i="84"/>
  <c r="E815" i="84" s="1"/>
  <c r="D814" i="84"/>
  <c r="E814" i="84" s="1"/>
  <c r="D813" i="84"/>
  <c r="E813" i="84" s="1"/>
  <c r="D812" i="84"/>
  <c r="E812" i="84" s="1"/>
  <c r="F815" i="84" s="1"/>
  <c r="D811" i="84"/>
  <c r="E811" i="84" s="1"/>
  <c r="F814" i="84" s="1"/>
  <c r="E810" i="84"/>
  <c r="D810" i="84"/>
  <c r="D809" i="84"/>
  <c r="E809" i="84" s="1"/>
  <c r="E808" i="84"/>
  <c r="F811" i="84" s="1"/>
  <c r="D808" i="84"/>
  <c r="D807" i="84"/>
  <c r="E807" i="84" s="1"/>
  <c r="D806" i="84"/>
  <c r="E806" i="84" s="1"/>
  <c r="D805" i="84"/>
  <c r="E805" i="84" s="1"/>
  <c r="F808" i="84" s="1"/>
  <c r="D804" i="84"/>
  <c r="E804" i="84" s="1"/>
  <c r="D803" i="84"/>
  <c r="E803" i="84" s="1"/>
  <c r="E802" i="84"/>
  <c r="D802" i="84"/>
  <c r="D801" i="84"/>
  <c r="E801" i="84" s="1"/>
  <c r="D800" i="84"/>
  <c r="E800" i="84" s="1"/>
  <c r="F803" i="84" s="1"/>
  <c r="D799" i="84"/>
  <c r="E799" i="84" s="1"/>
  <c r="D798" i="84"/>
  <c r="E798" i="84" s="1"/>
  <c r="D797" i="84"/>
  <c r="E797" i="84" s="1"/>
  <c r="D796" i="84"/>
  <c r="E796" i="84" s="1"/>
  <c r="F799" i="84" s="1"/>
  <c r="D795" i="84"/>
  <c r="E795" i="84" s="1"/>
  <c r="F798" i="84" s="1"/>
  <c r="E794" i="84"/>
  <c r="D794" i="84"/>
  <c r="D793" i="84"/>
  <c r="E793" i="84" s="1"/>
  <c r="E792" i="84"/>
  <c r="F795" i="84" s="1"/>
  <c r="D792" i="84"/>
  <c r="D791" i="84"/>
  <c r="E791" i="84" s="1"/>
  <c r="D790" i="84"/>
  <c r="E790" i="84" s="1"/>
  <c r="D789" i="84"/>
  <c r="E789" i="84" s="1"/>
  <c r="F792" i="84" s="1"/>
  <c r="D788" i="84"/>
  <c r="E788" i="84" s="1"/>
  <c r="D787" i="84"/>
  <c r="E787" i="84" s="1"/>
  <c r="E786" i="84"/>
  <c r="D786" i="84"/>
  <c r="D785" i="84"/>
  <c r="E785" i="84" s="1"/>
  <c r="D784" i="84"/>
  <c r="E784" i="84" s="1"/>
  <c r="F787" i="84" s="1"/>
  <c r="D783" i="84"/>
  <c r="E783" i="84" s="1"/>
  <c r="D782" i="84"/>
  <c r="E782" i="84" s="1"/>
  <c r="D781" i="84"/>
  <c r="E781" i="84" s="1"/>
  <c r="D780" i="84"/>
  <c r="E780" i="84" s="1"/>
  <c r="F783" i="84" s="1"/>
  <c r="D779" i="84"/>
  <c r="E779" i="84" s="1"/>
  <c r="F782" i="84" s="1"/>
  <c r="E778" i="84"/>
  <c r="D778" i="84"/>
  <c r="D777" i="84"/>
  <c r="E777" i="84" s="1"/>
  <c r="E776" i="84"/>
  <c r="D776" i="84"/>
  <c r="D775" i="84"/>
  <c r="E775" i="84" s="1"/>
  <c r="D774" i="84"/>
  <c r="E774" i="84" s="1"/>
  <c r="D773" i="84"/>
  <c r="E773" i="84" s="1"/>
  <c r="F776" i="84" s="1"/>
  <c r="D772" i="84"/>
  <c r="E772" i="84" s="1"/>
  <c r="D771" i="84"/>
  <c r="E771" i="84" s="1"/>
  <c r="E770" i="84"/>
  <c r="D770" i="84"/>
  <c r="D769" i="84"/>
  <c r="E769" i="84" s="1"/>
  <c r="D768" i="84"/>
  <c r="E768" i="84" s="1"/>
  <c r="F771" i="84" s="1"/>
  <c r="D767" i="84"/>
  <c r="E767" i="84" s="1"/>
  <c r="D766" i="84"/>
  <c r="E766" i="84" s="1"/>
  <c r="D765" i="84"/>
  <c r="E765" i="84" s="1"/>
  <c r="D764" i="84"/>
  <c r="E764" i="84" s="1"/>
  <c r="F767" i="84" s="1"/>
  <c r="D763" i="84"/>
  <c r="E763" i="84" s="1"/>
  <c r="F766" i="84" s="1"/>
  <c r="E762" i="84"/>
  <c r="D762" i="84"/>
  <c r="D761" i="84"/>
  <c r="E761" i="84" s="1"/>
  <c r="E760" i="84"/>
  <c r="F763" i="84" s="1"/>
  <c r="D760" i="84"/>
  <c r="D759" i="84"/>
  <c r="E759" i="84" s="1"/>
  <c r="D758" i="84"/>
  <c r="E758" i="84" s="1"/>
  <c r="D757" i="84"/>
  <c r="E757" i="84" s="1"/>
  <c r="F760" i="84" s="1"/>
  <c r="D756" i="84"/>
  <c r="E756" i="84" s="1"/>
  <c r="D755" i="84"/>
  <c r="E755" i="84" s="1"/>
  <c r="E754" i="84"/>
  <c r="D754" i="84"/>
  <c r="D753" i="84"/>
  <c r="E753" i="84" s="1"/>
  <c r="D752" i="84"/>
  <c r="E752" i="84" s="1"/>
  <c r="F755" i="84" s="1"/>
  <c r="D751" i="84"/>
  <c r="E751" i="84" s="1"/>
  <c r="D750" i="84"/>
  <c r="E750" i="84" s="1"/>
  <c r="D749" i="84"/>
  <c r="E749" i="84" s="1"/>
  <c r="D748" i="84"/>
  <c r="E748" i="84" s="1"/>
  <c r="F751" i="84" s="1"/>
  <c r="D747" i="84"/>
  <c r="E747" i="84" s="1"/>
  <c r="F750" i="84" s="1"/>
  <c r="E746" i="84"/>
  <c r="D746" i="84"/>
  <c r="D745" i="84"/>
  <c r="E745" i="84" s="1"/>
  <c r="E744" i="84"/>
  <c r="F747" i="84" s="1"/>
  <c r="D744" i="84"/>
  <c r="D743" i="84"/>
  <c r="E743" i="84" s="1"/>
  <c r="D742" i="84"/>
  <c r="E742" i="84" s="1"/>
  <c r="D741" i="84"/>
  <c r="E741" i="84" s="1"/>
  <c r="F744" i="84" s="1"/>
  <c r="D740" i="84"/>
  <c r="E740" i="84" s="1"/>
  <c r="D739" i="84"/>
  <c r="E739" i="84" s="1"/>
  <c r="E738" i="84"/>
  <c r="D738" i="84"/>
  <c r="D737" i="84"/>
  <c r="E737" i="84" s="1"/>
  <c r="D736" i="84"/>
  <c r="E736" i="84" s="1"/>
  <c r="F739" i="84" s="1"/>
  <c r="D735" i="84"/>
  <c r="E735" i="84" s="1"/>
  <c r="D734" i="84"/>
  <c r="E734" i="84" s="1"/>
  <c r="D733" i="84"/>
  <c r="E733" i="84" s="1"/>
  <c r="D732" i="84"/>
  <c r="E732" i="84" s="1"/>
  <c r="F735" i="84" s="1"/>
  <c r="D731" i="84"/>
  <c r="E731" i="84" s="1"/>
  <c r="F734" i="84" s="1"/>
  <c r="E730" i="84"/>
  <c r="D730" i="84"/>
  <c r="D729" i="84"/>
  <c r="E729" i="84" s="1"/>
  <c r="E728" i="84"/>
  <c r="F731" i="84" s="1"/>
  <c r="D728" i="84"/>
  <c r="D727" i="84"/>
  <c r="E727" i="84" s="1"/>
  <c r="D726" i="84"/>
  <c r="E726" i="84" s="1"/>
  <c r="D725" i="84"/>
  <c r="E725" i="84" s="1"/>
  <c r="F728" i="84" s="1"/>
  <c r="D724" i="84"/>
  <c r="E724" i="84" s="1"/>
  <c r="D723" i="84"/>
  <c r="E723" i="84" s="1"/>
  <c r="E722" i="84"/>
  <c r="D722" i="84"/>
  <c r="D721" i="84"/>
  <c r="E721" i="84" s="1"/>
  <c r="D720" i="84"/>
  <c r="E720" i="84" s="1"/>
  <c r="F723" i="84" s="1"/>
  <c r="D719" i="84"/>
  <c r="E719" i="84" s="1"/>
  <c r="D718" i="84"/>
  <c r="E718" i="84" s="1"/>
  <c r="D717" i="84"/>
  <c r="E717" i="84" s="1"/>
  <c r="D716" i="84"/>
  <c r="E716" i="84" s="1"/>
  <c r="F719" i="84" s="1"/>
  <c r="D715" i="84"/>
  <c r="E715" i="84" s="1"/>
  <c r="F718" i="84" s="1"/>
  <c r="E714" i="84"/>
  <c r="D714" i="84"/>
  <c r="D713" i="84"/>
  <c r="E713" i="84" s="1"/>
  <c r="E712" i="84"/>
  <c r="D712" i="84"/>
  <c r="D711" i="84"/>
  <c r="E711" i="84" s="1"/>
  <c r="D710" i="84"/>
  <c r="E710" i="84" s="1"/>
  <c r="D709" i="84"/>
  <c r="E709" i="84" s="1"/>
  <c r="F712" i="84" s="1"/>
  <c r="D708" i="84"/>
  <c r="E708" i="84" s="1"/>
  <c r="D707" i="84"/>
  <c r="E707" i="84" s="1"/>
  <c r="E706" i="84"/>
  <c r="D706" i="84"/>
  <c r="D705" i="84"/>
  <c r="E705" i="84" s="1"/>
  <c r="D704" i="84"/>
  <c r="E704" i="84" s="1"/>
  <c r="F707" i="84" s="1"/>
  <c r="D703" i="84"/>
  <c r="E703" i="84" s="1"/>
  <c r="D702" i="84"/>
  <c r="E702" i="84" s="1"/>
  <c r="D701" i="84"/>
  <c r="E701" i="84" s="1"/>
  <c r="D700" i="84"/>
  <c r="E700" i="84" s="1"/>
  <c r="F703" i="84" s="1"/>
  <c r="D699" i="84"/>
  <c r="E699" i="84" s="1"/>
  <c r="F702" i="84" s="1"/>
  <c r="E698" i="84"/>
  <c r="D698" i="84"/>
  <c r="D697" i="84"/>
  <c r="E697" i="84" s="1"/>
  <c r="E696" i="84"/>
  <c r="F699" i="84" s="1"/>
  <c r="D696" i="84"/>
  <c r="D695" i="84"/>
  <c r="E695" i="84" s="1"/>
  <c r="D694" i="84"/>
  <c r="E694" i="84" s="1"/>
  <c r="D693" i="84"/>
  <c r="E693" i="84" s="1"/>
  <c r="F696" i="84" s="1"/>
  <c r="D692" i="84"/>
  <c r="E692" i="84" s="1"/>
  <c r="D691" i="84"/>
  <c r="E691" i="84" s="1"/>
  <c r="E690" i="84"/>
  <c r="D690" i="84"/>
  <c r="D689" i="84"/>
  <c r="E689" i="84" s="1"/>
  <c r="D688" i="84"/>
  <c r="E688" i="84" s="1"/>
  <c r="F691" i="84" s="1"/>
  <c r="D687" i="84"/>
  <c r="E687" i="84" s="1"/>
  <c r="D686" i="84"/>
  <c r="E686" i="84" s="1"/>
  <c r="D685" i="84"/>
  <c r="E685" i="84" s="1"/>
  <c r="D684" i="84"/>
  <c r="E684" i="84" s="1"/>
  <c r="F687" i="84" s="1"/>
  <c r="D683" i="84"/>
  <c r="E683" i="84" s="1"/>
  <c r="F686" i="84" s="1"/>
  <c r="E682" i="84"/>
  <c r="D682" i="84"/>
  <c r="D681" i="84"/>
  <c r="E681" i="84" s="1"/>
  <c r="E680" i="84"/>
  <c r="F683" i="84" s="1"/>
  <c r="D680" i="84"/>
  <c r="D679" i="84"/>
  <c r="E679" i="84" s="1"/>
  <c r="D678" i="84"/>
  <c r="E678" i="84" s="1"/>
  <c r="D677" i="84"/>
  <c r="E677" i="84" s="1"/>
  <c r="F680" i="84" s="1"/>
  <c r="D676" i="84"/>
  <c r="E676" i="84" s="1"/>
  <c r="D675" i="84"/>
  <c r="E675" i="84" s="1"/>
  <c r="E674" i="84"/>
  <c r="D674" i="84"/>
  <c r="D673" i="84"/>
  <c r="E673" i="84" s="1"/>
  <c r="D672" i="84"/>
  <c r="E672" i="84" s="1"/>
  <c r="F675" i="84" s="1"/>
  <c r="D671" i="84"/>
  <c r="E671" i="84" s="1"/>
  <c r="D670" i="84"/>
  <c r="E670" i="84" s="1"/>
  <c r="D669" i="84"/>
  <c r="E669" i="84" s="1"/>
  <c r="D668" i="84"/>
  <c r="E668" i="84" s="1"/>
  <c r="F671" i="84" s="1"/>
  <c r="D667" i="84"/>
  <c r="E667" i="84" s="1"/>
  <c r="F670" i="84" s="1"/>
  <c r="E666" i="84"/>
  <c r="D666" i="84"/>
  <c r="D665" i="84"/>
  <c r="E665" i="84" s="1"/>
  <c r="E664" i="84"/>
  <c r="F667" i="84" s="1"/>
  <c r="D664" i="84"/>
  <c r="D663" i="84"/>
  <c r="E663" i="84" s="1"/>
  <c r="D662" i="84"/>
  <c r="E662" i="84" s="1"/>
  <c r="D661" i="84"/>
  <c r="E661" i="84" s="1"/>
  <c r="F664" i="84" s="1"/>
  <c r="D660" i="84"/>
  <c r="E660" i="84" s="1"/>
  <c r="D659" i="84"/>
  <c r="E659" i="84" s="1"/>
  <c r="E658" i="84"/>
  <c r="D658" i="84"/>
  <c r="D657" i="84"/>
  <c r="E657" i="84" s="1"/>
  <c r="D656" i="84"/>
  <c r="E656" i="84" s="1"/>
  <c r="F659" i="84" s="1"/>
  <c r="D655" i="84"/>
  <c r="E655" i="84" s="1"/>
  <c r="D654" i="84"/>
  <c r="E654" i="84" s="1"/>
  <c r="D653" i="84"/>
  <c r="E653" i="84" s="1"/>
  <c r="D652" i="84"/>
  <c r="E652" i="84" s="1"/>
  <c r="F655" i="84" s="1"/>
  <c r="D651" i="84"/>
  <c r="E651" i="84" s="1"/>
  <c r="F654" i="84" s="1"/>
  <c r="E650" i="84"/>
  <c r="D650" i="84"/>
  <c r="D649" i="84"/>
  <c r="E649" i="84" s="1"/>
  <c r="E648" i="84"/>
  <c r="D648" i="84"/>
  <c r="D647" i="84"/>
  <c r="E647" i="84" s="1"/>
  <c r="D646" i="84"/>
  <c r="E646" i="84" s="1"/>
  <c r="D645" i="84"/>
  <c r="E645" i="84" s="1"/>
  <c r="F648" i="84" s="1"/>
  <c r="D644" i="84"/>
  <c r="E644" i="84" s="1"/>
  <c r="D643" i="84"/>
  <c r="E643" i="84" s="1"/>
  <c r="E642" i="84"/>
  <c r="D642" i="84"/>
  <c r="D641" i="84"/>
  <c r="E641" i="84" s="1"/>
  <c r="D640" i="84"/>
  <c r="E640" i="84" s="1"/>
  <c r="F643" i="84" s="1"/>
  <c r="D639" i="84"/>
  <c r="E639" i="84" s="1"/>
  <c r="D638" i="84"/>
  <c r="E638" i="84" s="1"/>
  <c r="D637" i="84"/>
  <c r="E637" i="84" s="1"/>
  <c r="D636" i="84"/>
  <c r="E636" i="84" s="1"/>
  <c r="F639" i="84" s="1"/>
  <c r="D635" i="84"/>
  <c r="E635" i="84" s="1"/>
  <c r="F638" i="84" s="1"/>
  <c r="E634" i="84"/>
  <c r="D634" i="84"/>
  <c r="D633" i="84"/>
  <c r="E633" i="84" s="1"/>
  <c r="E632" i="84"/>
  <c r="F635" i="84" s="1"/>
  <c r="D632" i="84"/>
  <c r="D631" i="84"/>
  <c r="E631" i="84" s="1"/>
  <c r="D630" i="84"/>
  <c r="E630" i="84" s="1"/>
  <c r="D629" i="84"/>
  <c r="E629" i="84" s="1"/>
  <c r="F632" i="84" s="1"/>
  <c r="D628" i="84"/>
  <c r="E628" i="84" s="1"/>
  <c r="D627" i="84"/>
  <c r="E627" i="84" s="1"/>
  <c r="E626" i="84"/>
  <c r="D626" i="84"/>
  <c r="D625" i="84"/>
  <c r="E625" i="84" s="1"/>
  <c r="D624" i="84"/>
  <c r="E624" i="84" s="1"/>
  <c r="F627" i="84" s="1"/>
  <c r="D623" i="84"/>
  <c r="E623" i="84" s="1"/>
  <c r="D622" i="84"/>
  <c r="E622" i="84" s="1"/>
  <c r="D621" i="84"/>
  <c r="E621" i="84" s="1"/>
  <c r="D620" i="84"/>
  <c r="E620" i="84" s="1"/>
  <c r="F623" i="84" s="1"/>
  <c r="D619" i="84"/>
  <c r="E619" i="84" s="1"/>
  <c r="F622" i="84" s="1"/>
  <c r="E618" i="84"/>
  <c r="D618" i="84"/>
  <c r="D617" i="84"/>
  <c r="E617" i="84" s="1"/>
  <c r="E616" i="84"/>
  <c r="F619" i="84" s="1"/>
  <c r="D616" i="84"/>
  <c r="D615" i="84"/>
  <c r="E615" i="84" s="1"/>
  <c r="D614" i="84"/>
  <c r="E614" i="84" s="1"/>
  <c r="D613" i="84"/>
  <c r="E613" i="84" s="1"/>
  <c r="F616" i="84" s="1"/>
  <c r="D612" i="84"/>
  <c r="E612" i="84" s="1"/>
  <c r="D611" i="84"/>
  <c r="E611" i="84" s="1"/>
  <c r="E610" i="84"/>
  <c r="D610" i="84"/>
  <c r="D609" i="84"/>
  <c r="E609" i="84" s="1"/>
  <c r="D608" i="84"/>
  <c r="E608" i="84" s="1"/>
  <c r="F611" i="84" s="1"/>
  <c r="D607" i="84"/>
  <c r="E607" i="84" s="1"/>
  <c r="D606" i="84"/>
  <c r="E606" i="84" s="1"/>
  <c r="D605" i="84"/>
  <c r="E605" i="84" s="1"/>
  <c r="D604" i="84"/>
  <c r="E604" i="84" s="1"/>
  <c r="F607" i="84" s="1"/>
  <c r="D603" i="84"/>
  <c r="E603" i="84" s="1"/>
  <c r="F606" i="84" s="1"/>
  <c r="E602" i="84"/>
  <c r="D602" i="84"/>
  <c r="D601" i="84"/>
  <c r="E601" i="84" s="1"/>
  <c r="E600" i="84"/>
  <c r="F603" i="84" s="1"/>
  <c r="D600" i="84"/>
  <c r="D599" i="84"/>
  <c r="E599" i="84" s="1"/>
  <c r="D598" i="84"/>
  <c r="E598" i="84" s="1"/>
  <c r="D597" i="84"/>
  <c r="E597" i="84" s="1"/>
  <c r="F600" i="84" s="1"/>
  <c r="D596" i="84"/>
  <c r="E596" i="84" s="1"/>
  <c r="D595" i="84"/>
  <c r="E595" i="84" s="1"/>
  <c r="E594" i="84"/>
  <c r="D594" i="84"/>
  <c r="D593" i="84"/>
  <c r="E593" i="84" s="1"/>
  <c r="D592" i="84"/>
  <c r="E592" i="84" s="1"/>
  <c r="F595" i="84" s="1"/>
  <c r="D591" i="84"/>
  <c r="E591" i="84" s="1"/>
  <c r="D590" i="84"/>
  <c r="E590" i="84" s="1"/>
  <c r="D589" i="84"/>
  <c r="E589" i="84" s="1"/>
  <c r="D588" i="84"/>
  <c r="E588" i="84" s="1"/>
  <c r="F591" i="84" s="1"/>
  <c r="D587" i="84"/>
  <c r="E587" i="84" s="1"/>
  <c r="F590" i="84" s="1"/>
  <c r="E586" i="84"/>
  <c r="D586" i="84"/>
  <c r="D585" i="84"/>
  <c r="E585" i="84" s="1"/>
  <c r="E584" i="84"/>
  <c r="D584" i="84"/>
  <c r="D583" i="84"/>
  <c r="E583" i="84" s="1"/>
  <c r="D582" i="84"/>
  <c r="E582" i="84" s="1"/>
  <c r="D581" i="84"/>
  <c r="E581" i="84" s="1"/>
  <c r="F584" i="84" s="1"/>
  <c r="D580" i="84"/>
  <c r="E580" i="84" s="1"/>
  <c r="D579" i="84"/>
  <c r="E579" i="84" s="1"/>
  <c r="E578" i="84"/>
  <c r="D578" i="84"/>
  <c r="D577" i="84"/>
  <c r="E577" i="84" s="1"/>
  <c r="D576" i="84"/>
  <c r="E576" i="84" s="1"/>
  <c r="F579" i="84" s="1"/>
  <c r="D575" i="84"/>
  <c r="E575" i="84" s="1"/>
  <c r="D574" i="84"/>
  <c r="E574" i="84" s="1"/>
  <c r="D573" i="84"/>
  <c r="E573" i="84" s="1"/>
  <c r="D572" i="84"/>
  <c r="E572" i="84" s="1"/>
  <c r="F575" i="84" s="1"/>
  <c r="D571" i="84"/>
  <c r="E571" i="84" s="1"/>
  <c r="F574" i="84" s="1"/>
  <c r="E570" i="84"/>
  <c r="D570" i="84"/>
  <c r="D569" i="84"/>
  <c r="E569" i="84" s="1"/>
  <c r="E568" i="84"/>
  <c r="F571" i="84" s="1"/>
  <c r="D568" i="84"/>
  <c r="D567" i="84"/>
  <c r="E567" i="84" s="1"/>
  <c r="D566" i="84"/>
  <c r="E566" i="84" s="1"/>
  <c r="D565" i="84"/>
  <c r="E565" i="84" s="1"/>
  <c r="F568" i="84" s="1"/>
  <c r="D564" i="84"/>
  <c r="E564" i="84" s="1"/>
  <c r="D563" i="84"/>
  <c r="E563" i="84" s="1"/>
  <c r="E562" i="84"/>
  <c r="D562" i="84"/>
  <c r="D561" i="84"/>
  <c r="E561" i="84" s="1"/>
  <c r="D560" i="84"/>
  <c r="E560" i="84" s="1"/>
  <c r="F563" i="84" s="1"/>
  <c r="D559" i="84"/>
  <c r="E559" i="84" s="1"/>
  <c r="D558" i="84"/>
  <c r="E558" i="84" s="1"/>
  <c r="D557" i="84"/>
  <c r="E557" i="84" s="1"/>
  <c r="D556" i="84"/>
  <c r="E556" i="84" s="1"/>
  <c r="F559" i="84" s="1"/>
  <c r="D555" i="84"/>
  <c r="E555" i="84" s="1"/>
  <c r="F558" i="84" s="1"/>
  <c r="E554" i="84"/>
  <c r="D554" i="84"/>
  <c r="D553" i="84"/>
  <c r="E553" i="84" s="1"/>
  <c r="E552" i="84"/>
  <c r="F555" i="84" s="1"/>
  <c r="D552" i="84"/>
  <c r="D551" i="84"/>
  <c r="E551" i="84" s="1"/>
  <c r="D550" i="84"/>
  <c r="E550" i="84" s="1"/>
  <c r="D549" i="84"/>
  <c r="E549" i="84" s="1"/>
  <c r="F552" i="84" s="1"/>
  <c r="D548" i="84"/>
  <c r="E548" i="84" s="1"/>
  <c r="D547" i="84"/>
  <c r="E547" i="84" s="1"/>
  <c r="E546" i="84"/>
  <c r="D546" i="84"/>
  <c r="D545" i="84"/>
  <c r="E545" i="84" s="1"/>
  <c r="D544" i="84"/>
  <c r="E544" i="84" s="1"/>
  <c r="F547" i="84" s="1"/>
  <c r="D543" i="84"/>
  <c r="E543" i="84" s="1"/>
  <c r="D542" i="84"/>
  <c r="E542" i="84" s="1"/>
  <c r="D541" i="84"/>
  <c r="E541" i="84" s="1"/>
  <c r="D540" i="84"/>
  <c r="E540" i="84" s="1"/>
  <c r="F543" i="84" s="1"/>
  <c r="D539" i="84"/>
  <c r="E539" i="84" s="1"/>
  <c r="F542" i="84" s="1"/>
  <c r="E538" i="84"/>
  <c r="D538" i="84"/>
  <c r="D537" i="84"/>
  <c r="E537" i="84" s="1"/>
  <c r="E536" i="84"/>
  <c r="F539" i="84" s="1"/>
  <c r="D536" i="84"/>
  <c r="D535" i="84"/>
  <c r="E535" i="84" s="1"/>
  <c r="D534" i="84"/>
  <c r="E534" i="84" s="1"/>
  <c r="D533" i="84"/>
  <c r="E533" i="84" s="1"/>
  <c r="F536" i="84" s="1"/>
  <c r="D532" i="84"/>
  <c r="E532" i="84" s="1"/>
  <c r="D531" i="84"/>
  <c r="E531" i="84" s="1"/>
  <c r="E530" i="84"/>
  <c r="D530" i="84"/>
  <c r="D529" i="84"/>
  <c r="E529" i="84" s="1"/>
  <c r="D528" i="84"/>
  <c r="E528" i="84" s="1"/>
  <c r="F531" i="84" s="1"/>
  <c r="D527" i="84"/>
  <c r="E527" i="84" s="1"/>
  <c r="D526" i="84"/>
  <c r="E526" i="84" s="1"/>
  <c r="D525" i="84"/>
  <c r="E525" i="84" s="1"/>
  <c r="D524" i="84"/>
  <c r="E524" i="84" s="1"/>
  <c r="F527" i="84" s="1"/>
  <c r="D523" i="84"/>
  <c r="E523" i="84" s="1"/>
  <c r="F526" i="84" s="1"/>
  <c r="E522" i="84"/>
  <c r="D522" i="84"/>
  <c r="D521" i="84"/>
  <c r="E521" i="84" s="1"/>
  <c r="E520" i="84"/>
  <c r="D520" i="84"/>
  <c r="D519" i="84"/>
  <c r="E519" i="84" s="1"/>
  <c r="D518" i="84"/>
  <c r="E518" i="84" s="1"/>
  <c r="D517" i="84"/>
  <c r="E517" i="84" s="1"/>
  <c r="F520" i="84" s="1"/>
  <c r="D516" i="84"/>
  <c r="E516" i="84" s="1"/>
  <c r="D515" i="84"/>
  <c r="E515" i="84" s="1"/>
  <c r="E514" i="84"/>
  <c r="D514" i="84"/>
  <c r="D513" i="84"/>
  <c r="E513" i="84" s="1"/>
  <c r="D512" i="84"/>
  <c r="E512" i="84" s="1"/>
  <c r="F515" i="84" s="1"/>
  <c r="D511" i="84"/>
  <c r="E511" i="84" s="1"/>
  <c r="D510" i="84"/>
  <c r="E510" i="84" s="1"/>
  <c r="D509" i="84"/>
  <c r="E509" i="84" s="1"/>
  <c r="D508" i="84"/>
  <c r="E508" i="84" s="1"/>
  <c r="F511" i="84" s="1"/>
  <c r="D507" i="84"/>
  <c r="E507" i="84" s="1"/>
  <c r="F510" i="84" s="1"/>
  <c r="E506" i="84"/>
  <c r="D506" i="84"/>
  <c r="D505" i="84"/>
  <c r="E505" i="84" s="1"/>
  <c r="E504" i="84"/>
  <c r="F507" i="84" s="1"/>
  <c r="D504" i="84"/>
  <c r="D503" i="84"/>
  <c r="E503" i="84" s="1"/>
  <c r="D502" i="84"/>
  <c r="E502" i="84" s="1"/>
  <c r="D501" i="84"/>
  <c r="E501" i="84" s="1"/>
  <c r="F504" i="84" s="1"/>
  <c r="D500" i="84"/>
  <c r="E500" i="84" s="1"/>
  <c r="D499" i="84"/>
  <c r="E499" i="84" s="1"/>
  <c r="E498" i="84"/>
  <c r="D498" i="84"/>
  <c r="D497" i="84"/>
  <c r="E497" i="84" s="1"/>
  <c r="D496" i="84"/>
  <c r="E496" i="84" s="1"/>
  <c r="F499" i="84" s="1"/>
  <c r="D495" i="84"/>
  <c r="E495" i="84" s="1"/>
  <c r="D494" i="84"/>
  <c r="E494" i="84" s="1"/>
  <c r="D493" i="84"/>
  <c r="E493" i="84" s="1"/>
  <c r="D492" i="84"/>
  <c r="E492" i="84" s="1"/>
  <c r="F495" i="84" s="1"/>
  <c r="D491" i="84"/>
  <c r="E491" i="84" s="1"/>
  <c r="F494" i="84" s="1"/>
  <c r="E490" i="84"/>
  <c r="D490" i="84"/>
  <c r="D489" i="84"/>
  <c r="E489" i="84" s="1"/>
  <c r="E488" i="84"/>
  <c r="F491" i="84" s="1"/>
  <c r="D488" i="84"/>
  <c r="D487" i="84"/>
  <c r="E487" i="84" s="1"/>
  <c r="D486" i="84"/>
  <c r="E486" i="84" s="1"/>
  <c r="D485" i="84"/>
  <c r="E485" i="84" s="1"/>
  <c r="F488" i="84" s="1"/>
  <c r="D484" i="84"/>
  <c r="E484" i="84" s="1"/>
  <c r="D483" i="84"/>
  <c r="E483" i="84" s="1"/>
  <c r="E482" i="84"/>
  <c r="D482" i="84"/>
  <c r="D481" i="84"/>
  <c r="E481" i="84" s="1"/>
  <c r="D480" i="84"/>
  <c r="E480" i="84" s="1"/>
  <c r="F483" i="84" s="1"/>
  <c r="D479" i="84"/>
  <c r="E479" i="84" s="1"/>
  <c r="D478" i="84"/>
  <c r="E478" i="84" s="1"/>
  <c r="D477" i="84"/>
  <c r="E477" i="84" s="1"/>
  <c r="D476" i="84"/>
  <c r="E476" i="84" s="1"/>
  <c r="F479" i="84" s="1"/>
  <c r="D475" i="84"/>
  <c r="E475" i="84" s="1"/>
  <c r="F478" i="84" s="1"/>
  <c r="E474" i="84"/>
  <c r="D474" i="84"/>
  <c r="D473" i="84"/>
  <c r="E473" i="84" s="1"/>
  <c r="E472" i="84"/>
  <c r="F475" i="84" s="1"/>
  <c r="D472" i="84"/>
  <c r="D471" i="84"/>
  <c r="E471" i="84" s="1"/>
  <c r="D470" i="84"/>
  <c r="E470" i="84" s="1"/>
  <c r="F473" i="84" s="1"/>
  <c r="D469" i="84"/>
  <c r="E469" i="84" s="1"/>
  <c r="D468" i="84"/>
  <c r="E468" i="84" s="1"/>
  <c r="D467" i="84"/>
  <c r="E467" i="84" s="1"/>
  <c r="E466" i="84"/>
  <c r="F469" i="84" s="1"/>
  <c r="D466" i="84"/>
  <c r="D465" i="84"/>
  <c r="E465" i="84" s="1"/>
  <c r="D464" i="84"/>
  <c r="E464" i="84" s="1"/>
  <c r="F467" i="84" s="1"/>
  <c r="D463" i="84"/>
  <c r="E463" i="84" s="1"/>
  <c r="D462" i="84"/>
  <c r="E462" i="84" s="1"/>
  <c r="F465" i="84" s="1"/>
  <c r="D461" i="84"/>
  <c r="E461" i="84" s="1"/>
  <c r="D460" i="84"/>
  <c r="E460" i="84" s="1"/>
  <c r="D459" i="84"/>
  <c r="E459" i="84" s="1"/>
  <c r="E458" i="84"/>
  <c r="D458" i="84"/>
  <c r="D457" i="84"/>
  <c r="E457" i="84" s="1"/>
  <c r="D456" i="84"/>
  <c r="E456" i="84" s="1"/>
  <c r="F459" i="84" s="1"/>
  <c r="D455" i="84"/>
  <c r="E455" i="84" s="1"/>
  <c r="D454" i="84"/>
  <c r="E454" i="84" s="1"/>
  <c r="F457" i="84" s="1"/>
  <c r="D453" i="84"/>
  <c r="E453" i="84" s="1"/>
  <c r="D452" i="84"/>
  <c r="E452" i="84" s="1"/>
  <c r="D451" i="84"/>
  <c r="E451" i="84" s="1"/>
  <c r="E450" i="84"/>
  <c r="D450" i="84"/>
  <c r="D449" i="84"/>
  <c r="E449" i="84" s="1"/>
  <c r="F452" i="84" s="1"/>
  <c r="D448" i="84"/>
  <c r="E448" i="84" s="1"/>
  <c r="F451" i="84" s="1"/>
  <c r="D447" i="84"/>
  <c r="E447" i="84" s="1"/>
  <c r="E446" i="84"/>
  <c r="D446" i="84"/>
  <c r="D445" i="84"/>
  <c r="E445" i="84" s="1"/>
  <c r="D444" i="84"/>
  <c r="E444" i="84" s="1"/>
  <c r="D443" i="84"/>
  <c r="E443" i="84" s="1"/>
  <c r="F446" i="84" s="1"/>
  <c r="E442" i="84"/>
  <c r="D442" i="84"/>
  <c r="D441" i="84"/>
  <c r="E441" i="84" s="1"/>
  <c r="E440" i="84"/>
  <c r="F443" i="84" s="1"/>
  <c r="D440" i="84"/>
  <c r="D439" i="84"/>
  <c r="E439" i="84" s="1"/>
  <c r="D438" i="84"/>
  <c r="E438" i="84" s="1"/>
  <c r="F441" i="84" s="1"/>
  <c r="D437" i="84"/>
  <c r="E437" i="84" s="1"/>
  <c r="D436" i="84"/>
  <c r="E436" i="84" s="1"/>
  <c r="D435" i="84"/>
  <c r="E435" i="84" s="1"/>
  <c r="E434" i="84"/>
  <c r="F437" i="84" s="1"/>
  <c r="D434" i="84"/>
  <c r="D433" i="84"/>
  <c r="E433" i="84" s="1"/>
  <c r="D432" i="84"/>
  <c r="E432" i="84" s="1"/>
  <c r="F435" i="84" s="1"/>
  <c r="D431" i="84"/>
  <c r="E431" i="84" s="1"/>
  <c r="D430" i="84"/>
  <c r="E430" i="84" s="1"/>
  <c r="D429" i="84"/>
  <c r="E429" i="84" s="1"/>
  <c r="D428" i="84"/>
  <c r="E428" i="84" s="1"/>
  <c r="D427" i="84"/>
  <c r="E427" i="84" s="1"/>
  <c r="E426" i="84"/>
  <c r="D426" i="84"/>
  <c r="D425" i="84"/>
  <c r="E425" i="84" s="1"/>
  <c r="D424" i="84"/>
  <c r="E424" i="84" s="1"/>
  <c r="F427" i="84" s="1"/>
  <c r="D423" i="84"/>
  <c r="E423" i="84" s="1"/>
  <c r="D422" i="84"/>
  <c r="E422" i="84" s="1"/>
  <c r="D421" i="84"/>
  <c r="E421" i="84" s="1"/>
  <c r="D420" i="84"/>
  <c r="E420" i="84" s="1"/>
  <c r="D419" i="84"/>
  <c r="E419" i="84" s="1"/>
  <c r="E418" i="84"/>
  <c r="D418" i="84"/>
  <c r="D417" i="84"/>
  <c r="E417" i="84" s="1"/>
  <c r="F420" i="84" s="1"/>
  <c r="D416" i="84"/>
  <c r="E416" i="84" s="1"/>
  <c r="F419" i="84" s="1"/>
  <c r="D415" i="84"/>
  <c r="E415" i="84" s="1"/>
  <c r="E414" i="84"/>
  <c r="D414" i="84"/>
  <c r="D413" i="84"/>
  <c r="E413" i="84" s="1"/>
  <c r="D412" i="84"/>
  <c r="E412" i="84" s="1"/>
  <c r="D411" i="84"/>
  <c r="E411" i="84" s="1"/>
  <c r="F414" i="84" s="1"/>
  <c r="E410" i="84"/>
  <c r="D410" i="84"/>
  <c r="D409" i="84"/>
  <c r="E409" i="84" s="1"/>
  <c r="E408" i="84"/>
  <c r="F411" i="84" s="1"/>
  <c r="D408" i="84"/>
  <c r="D407" i="84"/>
  <c r="E407" i="84" s="1"/>
  <c r="D406" i="84"/>
  <c r="E406" i="84" s="1"/>
  <c r="F409" i="84" s="1"/>
  <c r="D405" i="84"/>
  <c r="E405" i="84" s="1"/>
  <c r="D404" i="84"/>
  <c r="E404" i="84" s="1"/>
  <c r="D403" i="84"/>
  <c r="E403" i="84" s="1"/>
  <c r="E402" i="84"/>
  <c r="F405" i="84" s="1"/>
  <c r="D402" i="84"/>
  <c r="D401" i="84"/>
  <c r="E401" i="84" s="1"/>
  <c r="D400" i="84"/>
  <c r="E400" i="84" s="1"/>
  <c r="F403" i="84" s="1"/>
  <c r="D399" i="84"/>
  <c r="E399" i="84" s="1"/>
  <c r="D398" i="84"/>
  <c r="E398" i="84" s="1"/>
  <c r="F401" i="84" s="1"/>
  <c r="D397" i="84"/>
  <c r="E397" i="84" s="1"/>
  <c r="D396" i="84"/>
  <c r="E396" i="84" s="1"/>
  <c r="F399" i="84" s="1"/>
  <c r="D395" i="84"/>
  <c r="E395" i="84" s="1"/>
  <c r="E394" i="84"/>
  <c r="D394" i="84"/>
  <c r="D393" i="84"/>
  <c r="E393" i="84" s="1"/>
  <c r="D392" i="84"/>
  <c r="E392" i="84" s="1"/>
  <c r="F395" i="84" s="1"/>
  <c r="D391" i="84"/>
  <c r="E391" i="84" s="1"/>
  <c r="D390" i="84"/>
  <c r="E390" i="84" s="1"/>
  <c r="F393" i="84" s="1"/>
  <c r="D389" i="84"/>
  <c r="E389" i="84" s="1"/>
  <c r="D388" i="84"/>
  <c r="E388" i="84" s="1"/>
  <c r="D387" i="84"/>
  <c r="E387" i="84" s="1"/>
  <c r="E386" i="84"/>
  <c r="D386" i="84"/>
  <c r="D385" i="84"/>
  <c r="E385" i="84" s="1"/>
  <c r="D384" i="84"/>
  <c r="E384" i="84" s="1"/>
  <c r="F387" i="84" s="1"/>
  <c r="D383" i="84"/>
  <c r="E383" i="84" s="1"/>
  <c r="D382" i="84"/>
  <c r="E382" i="84" s="1"/>
  <c r="F385" i="84" s="1"/>
  <c r="D381" i="84"/>
  <c r="E381" i="84" s="1"/>
  <c r="D380" i="84"/>
  <c r="E380" i="84" s="1"/>
  <c r="F383" i="84" s="1"/>
  <c r="D379" i="84"/>
  <c r="E379" i="84" s="1"/>
  <c r="E378" i="84"/>
  <c r="D378" i="84"/>
  <c r="D377" i="84"/>
  <c r="E377" i="84" s="1"/>
  <c r="D376" i="84"/>
  <c r="E376" i="84" s="1"/>
  <c r="F379" i="84" s="1"/>
  <c r="D375" i="84"/>
  <c r="E375" i="84" s="1"/>
  <c r="D374" i="84"/>
  <c r="E374" i="84" s="1"/>
  <c r="D373" i="84"/>
  <c r="E373" i="84" s="1"/>
  <c r="D372" i="84"/>
  <c r="E372" i="84" s="1"/>
  <c r="F375" i="84" s="1"/>
  <c r="D371" i="84"/>
  <c r="E371" i="84" s="1"/>
  <c r="E370" i="84"/>
  <c r="D370" i="84"/>
  <c r="D369" i="84"/>
  <c r="E369" i="84" s="1"/>
  <c r="D368" i="84"/>
  <c r="E368" i="84" s="1"/>
  <c r="F371" i="84" s="1"/>
  <c r="D367" i="84"/>
  <c r="E367" i="84" s="1"/>
  <c r="D366" i="84"/>
  <c r="E366" i="84" s="1"/>
  <c r="D365" i="84"/>
  <c r="E365" i="84" s="1"/>
  <c r="D364" i="84"/>
  <c r="E364" i="84" s="1"/>
  <c r="F367" i="84" s="1"/>
  <c r="D363" i="84"/>
  <c r="E363" i="84" s="1"/>
  <c r="E362" i="84"/>
  <c r="D362" i="84"/>
  <c r="D361" i="84"/>
  <c r="E361" i="84" s="1"/>
  <c r="D360" i="84"/>
  <c r="E360" i="84" s="1"/>
  <c r="F363" i="84" s="1"/>
  <c r="D359" i="84"/>
  <c r="E359" i="84" s="1"/>
  <c r="D358" i="84"/>
  <c r="E358" i="84" s="1"/>
  <c r="F361" i="84" s="1"/>
  <c r="D357" i="84"/>
  <c r="E357" i="84" s="1"/>
  <c r="D356" i="84"/>
  <c r="E356" i="84" s="1"/>
  <c r="D355" i="84"/>
  <c r="E355" i="84" s="1"/>
  <c r="E354" i="84"/>
  <c r="D354" i="84"/>
  <c r="D353" i="84"/>
  <c r="E353" i="84" s="1"/>
  <c r="D352" i="84"/>
  <c r="E352" i="84" s="1"/>
  <c r="F355" i="84" s="1"/>
  <c r="D351" i="84"/>
  <c r="E351" i="84" s="1"/>
  <c r="D350" i="84"/>
  <c r="E350" i="84" s="1"/>
  <c r="F353" i="84" s="1"/>
  <c r="D349" i="84"/>
  <c r="E349" i="84" s="1"/>
  <c r="D348" i="84"/>
  <c r="E348" i="84" s="1"/>
  <c r="D347" i="84"/>
  <c r="E347" i="84" s="1"/>
  <c r="E346" i="84"/>
  <c r="D346" i="84"/>
  <c r="D345" i="84"/>
  <c r="E345" i="84" s="1"/>
  <c r="D344" i="84"/>
  <c r="E344" i="84" s="1"/>
  <c r="F347" i="84" s="1"/>
  <c r="D343" i="84"/>
  <c r="E343" i="84" s="1"/>
  <c r="D342" i="84"/>
  <c r="E342" i="84" s="1"/>
  <c r="D341" i="84"/>
  <c r="E341" i="84" s="1"/>
  <c r="D340" i="84"/>
  <c r="E340" i="84" s="1"/>
  <c r="F343" i="84" s="1"/>
  <c r="D339" i="84"/>
  <c r="E339" i="84" s="1"/>
  <c r="E338" i="84"/>
  <c r="D338" i="84"/>
  <c r="D337" i="84"/>
  <c r="E337" i="84" s="1"/>
  <c r="D336" i="84"/>
  <c r="E336" i="84" s="1"/>
  <c r="F339" i="84" s="1"/>
  <c r="D335" i="84"/>
  <c r="E335" i="84" s="1"/>
  <c r="D334" i="84"/>
  <c r="E334" i="84" s="1"/>
  <c r="D333" i="84"/>
  <c r="E333" i="84" s="1"/>
  <c r="D332" i="84"/>
  <c r="E332" i="84" s="1"/>
  <c r="F335" i="84" s="1"/>
  <c r="D331" i="84"/>
  <c r="E331" i="84" s="1"/>
  <c r="E330" i="84"/>
  <c r="D330" i="84"/>
  <c r="D329" i="84"/>
  <c r="E329" i="84" s="1"/>
  <c r="D328" i="84"/>
  <c r="E328" i="84" s="1"/>
  <c r="F331" i="84" s="1"/>
  <c r="D327" i="84"/>
  <c r="E327" i="84" s="1"/>
  <c r="D326" i="84"/>
  <c r="E326" i="84" s="1"/>
  <c r="F329" i="84" s="1"/>
  <c r="D325" i="84"/>
  <c r="E325" i="84" s="1"/>
  <c r="D324" i="84"/>
  <c r="E324" i="84" s="1"/>
  <c r="D323" i="84"/>
  <c r="E323" i="84" s="1"/>
  <c r="E322" i="84"/>
  <c r="D322" i="84"/>
  <c r="D321" i="84"/>
  <c r="E321" i="84" s="1"/>
  <c r="D320" i="84"/>
  <c r="E320" i="84" s="1"/>
  <c r="F323" i="84" s="1"/>
  <c r="D319" i="84"/>
  <c r="E319" i="84" s="1"/>
  <c r="D318" i="84"/>
  <c r="E318" i="84" s="1"/>
  <c r="F321" i="84" s="1"/>
  <c r="D317" i="84"/>
  <c r="E317" i="84" s="1"/>
  <c r="D316" i="84"/>
  <c r="E316" i="84" s="1"/>
  <c r="D315" i="84"/>
  <c r="E315" i="84" s="1"/>
  <c r="E314" i="84"/>
  <c r="D314" i="84"/>
  <c r="D313" i="84"/>
  <c r="E313" i="84" s="1"/>
  <c r="D312" i="84"/>
  <c r="E312" i="84" s="1"/>
  <c r="F315" i="84" s="1"/>
  <c r="D311" i="84"/>
  <c r="E311" i="84" s="1"/>
  <c r="D310" i="84"/>
  <c r="E310" i="84" s="1"/>
  <c r="D309" i="84"/>
  <c r="E309" i="84" s="1"/>
  <c r="D308" i="84"/>
  <c r="E308" i="84" s="1"/>
  <c r="F311" i="84" s="1"/>
  <c r="D307" i="84"/>
  <c r="E307" i="84" s="1"/>
  <c r="E306" i="84"/>
  <c r="D306" i="84"/>
  <c r="D305" i="84"/>
  <c r="E305" i="84" s="1"/>
  <c r="D304" i="84"/>
  <c r="E304" i="84" s="1"/>
  <c r="F307" i="84" s="1"/>
  <c r="D303" i="84"/>
  <c r="E303" i="84" s="1"/>
  <c r="D302" i="84"/>
  <c r="E302" i="84" s="1"/>
  <c r="D301" i="84"/>
  <c r="E301" i="84" s="1"/>
  <c r="D300" i="84"/>
  <c r="E300" i="84" s="1"/>
  <c r="F303" i="84" s="1"/>
  <c r="D299" i="84"/>
  <c r="E299" i="84" s="1"/>
  <c r="E298" i="84"/>
  <c r="D298" i="84"/>
  <c r="D297" i="84"/>
  <c r="E297" i="84" s="1"/>
  <c r="D296" i="84"/>
  <c r="E296" i="84" s="1"/>
  <c r="F299" i="84" s="1"/>
  <c r="D295" i="84"/>
  <c r="E295" i="84" s="1"/>
  <c r="D294" i="84"/>
  <c r="E294" i="84" s="1"/>
  <c r="F297" i="84" s="1"/>
  <c r="D293" i="84"/>
  <c r="E293" i="84" s="1"/>
  <c r="D292" i="84"/>
  <c r="E292" i="84" s="1"/>
  <c r="D291" i="84"/>
  <c r="E291" i="84" s="1"/>
  <c r="E290" i="84"/>
  <c r="D290" i="84"/>
  <c r="D289" i="84"/>
  <c r="E289" i="84" s="1"/>
  <c r="D288" i="84"/>
  <c r="E288" i="84" s="1"/>
  <c r="F291" i="84" s="1"/>
  <c r="D287" i="84"/>
  <c r="E287" i="84" s="1"/>
  <c r="D286" i="84"/>
  <c r="E286" i="84" s="1"/>
  <c r="F289" i="84" s="1"/>
  <c r="D285" i="84"/>
  <c r="E285" i="84" s="1"/>
  <c r="D284" i="84"/>
  <c r="E284" i="84" s="1"/>
  <c r="D283" i="84"/>
  <c r="E283" i="84" s="1"/>
  <c r="E282" i="84"/>
  <c r="D282" i="84"/>
  <c r="D281" i="84"/>
  <c r="E281" i="84" s="1"/>
  <c r="D280" i="84"/>
  <c r="E280" i="84" s="1"/>
  <c r="F283" i="84" s="1"/>
  <c r="D279" i="84"/>
  <c r="E279" i="84" s="1"/>
  <c r="D278" i="84"/>
  <c r="E278" i="84" s="1"/>
  <c r="D277" i="84"/>
  <c r="E277" i="84" s="1"/>
  <c r="D276" i="84"/>
  <c r="E276" i="84" s="1"/>
  <c r="F279" i="84" s="1"/>
  <c r="D275" i="84"/>
  <c r="E275" i="84" s="1"/>
  <c r="E274" i="84"/>
  <c r="D274" i="84"/>
  <c r="D273" i="84"/>
  <c r="E273" i="84" s="1"/>
  <c r="D272" i="84"/>
  <c r="E272" i="84" s="1"/>
  <c r="F275" i="84" s="1"/>
  <c r="D271" i="84"/>
  <c r="E271" i="84" s="1"/>
  <c r="D270" i="84"/>
  <c r="E270" i="84" s="1"/>
  <c r="D269" i="84"/>
  <c r="E269" i="84" s="1"/>
  <c r="D268" i="84"/>
  <c r="E268" i="84" s="1"/>
  <c r="F271" i="84" s="1"/>
  <c r="D267" i="84"/>
  <c r="E267" i="84" s="1"/>
  <c r="E266" i="84"/>
  <c r="D266" i="84"/>
  <c r="D265" i="84"/>
  <c r="E265" i="84" s="1"/>
  <c r="D264" i="84"/>
  <c r="E264" i="84" s="1"/>
  <c r="F267" i="84" s="1"/>
  <c r="D263" i="84"/>
  <c r="E263" i="84" s="1"/>
  <c r="D262" i="84"/>
  <c r="E262" i="84" s="1"/>
  <c r="F265" i="84" s="1"/>
  <c r="D261" i="84"/>
  <c r="E261" i="84" s="1"/>
  <c r="D260" i="84"/>
  <c r="E260" i="84" s="1"/>
  <c r="D259" i="84"/>
  <c r="E259" i="84" s="1"/>
  <c r="E258" i="84"/>
  <c r="D258" i="84"/>
  <c r="D257" i="84"/>
  <c r="E257" i="84" s="1"/>
  <c r="D256" i="84"/>
  <c r="E256" i="84" s="1"/>
  <c r="F259" i="84" s="1"/>
  <c r="D255" i="84"/>
  <c r="E255" i="84" s="1"/>
  <c r="D254" i="84"/>
  <c r="E254" i="84" s="1"/>
  <c r="F257" i="84" s="1"/>
  <c r="D253" i="84"/>
  <c r="E253" i="84" s="1"/>
  <c r="D252" i="84"/>
  <c r="E252" i="84" s="1"/>
  <c r="D251" i="84"/>
  <c r="E251" i="84" s="1"/>
  <c r="E250" i="84"/>
  <c r="D250" i="84"/>
  <c r="D249" i="84"/>
  <c r="E249" i="84" s="1"/>
  <c r="D248" i="84"/>
  <c r="E248" i="84" s="1"/>
  <c r="F251" i="84" s="1"/>
  <c r="D247" i="84"/>
  <c r="E247" i="84" s="1"/>
  <c r="D246" i="84"/>
  <c r="E246" i="84" s="1"/>
  <c r="D245" i="84"/>
  <c r="E245" i="84" s="1"/>
  <c r="D244" i="84"/>
  <c r="E244" i="84" s="1"/>
  <c r="F247" i="84" s="1"/>
  <c r="D243" i="84"/>
  <c r="E243" i="84" s="1"/>
  <c r="E242" i="84"/>
  <c r="D242" i="84"/>
  <c r="D241" i="84"/>
  <c r="E241" i="84" s="1"/>
  <c r="D240" i="84"/>
  <c r="E240" i="84" s="1"/>
  <c r="F243" i="84" s="1"/>
  <c r="D239" i="84"/>
  <c r="E239" i="84" s="1"/>
  <c r="D238" i="84"/>
  <c r="E238" i="84" s="1"/>
  <c r="D237" i="84"/>
  <c r="E237" i="84" s="1"/>
  <c r="D236" i="84"/>
  <c r="E236" i="84" s="1"/>
  <c r="F239" i="84" s="1"/>
  <c r="D235" i="84"/>
  <c r="E235" i="84" s="1"/>
  <c r="E234" i="84"/>
  <c r="D234" i="84"/>
  <c r="D233" i="84"/>
  <c r="E233" i="84" s="1"/>
  <c r="D232" i="84"/>
  <c r="E232" i="84" s="1"/>
  <c r="F235" i="84" s="1"/>
  <c r="D231" i="84"/>
  <c r="E231" i="84" s="1"/>
  <c r="D230" i="84"/>
  <c r="E230" i="84" s="1"/>
  <c r="F233" i="84" s="1"/>
  <c r="D229" i="84"/>
  <c r="E229" i="84" s="1"/>
  <c r="D228" i="84"/>
  <c r="E228" i="84" s="1"/>
  <c r="D227" i="84"/>
  <c r="E227" i="84" s="1"/>
  <c r="E226" i="84"/>
  <c r="D226" i="84"/>
  <c r="D225" i="84"/>
  <c r="E225" i="84" s="1"/>
  <c r="D224" i="84"/>
  <c r="E224" i="84" s="1"/>
  <c r="F227" i="84" s="1"/>
  <c r="D223" i="84"/>
  <c r="E223" i="84" s="1"/>
  <c r="D222" i="84"/>
  <c r="E222" i="84" s="1"/>
  <c r="F225" i="84" s="1"/>
  <c r="D221" i="84"/>
  <c r="E221" i="84" s="1"/>
  <c r="D220" i="84"/>
  <c r="E220" i="84" s="1"/>
  <c r="D219" i="84"/>
  <c r="E219" i="84" s="1"/>
  <c r="E218" i="84"/>
  <c r="D218" i="84"/>
  <c r="D217" i="84"/>
  <c r="E217" i="84" s="1"/>
  <c r="D216" i="84"/>
  <c r="E216" i="84" s="1"/>
  <c r="F219" i="84" s="1"/>
  <c r="D215" i="84"/>
  <c r="E215" i="84" s="1"/>
  <c r="D214" i="84"/>
  <c r="E214" i="84" s="1"/>
  <c r="D213" i="84"/>
  <c r="E213" i="84" s="1"/>
  <c r="D212" i="84"/>
  <c r="E212" i="84" s="1"/>
  <c r="F215" i="84" s="1"/>
  <c r="D211" i="84"/>
  <c r="E211" i="84" s="1"/>
  <c r="E210" i="84"/>
  <c r="D210" i="84"/>
  <c r="D209" i="84"/>
  <c r="E209" i="84" s="1"/>
  <c r="D208" i="84"/>
  <c r="E208" i="84" s="1"/>
  <c r="F211" i="84" s="1"/>
  <c r="D207" i="84"/>
  <c r="E207" i="84" s="1"/>
  <c r="D206" i="84"/>
  <c r="E206" i="84" s="1"/>
  <c r="D205" i="84"/>
  <c r="E205" i="84" s="1"/>
  <c r="D204" i="84"/>
  <c r="E204" i="84" s="1"/>
  <c r="F207" i="84" s="1"/>
  <c r="D203" i="84"/>
  <c r="E203" i="84" s="1"/>
  <c r="E202" i="84"/>
  <c r="D202" i="84"/>
  <c r="D201" i="84"/>
  <c r="E201" i="84" s="1"/>
  <c r="D200" i="84"/>
  <c r="E200" i="84" s="1"/>
  <c r="F203" i="84" s="1"/>
  <c r="D199" i="84"/>
  <c r="E199" i="84" s="1"/>
  <c r="D198" i="84"/>
  <c r="E198" i="84" s="1"/>
  <c r="F201" i="84" s="1"/>
  <c r="D197" i="84"/>
  <c r="E197" i="84" s="1"/>
  <c r="D196" i="84"/>
  <c r="E196" i="84" s="1"/>
  <c r="D195" i="84"/>
  <c r="E195" i="84" s="1"/>
  <c r="E194" i="84"/>
  <c r="D194" i="84"/>
  <c r="D193" i="84"/>
  <c r="E193" i="84" s="1"/>
  <c r="D192" i="84"/>
  <c r="E192" i="84" s="1"/>
  <c r="F195" i="84" s="1"/>
  <c r="D191" i="84"/>
  <c r="E191" i="84" s="1"/>
  <c r="D190" i="84"/>
  <c r="E190" i="84" s="1"/>
  <c r="F193" i="84" s="1"/>
  <c r="D189" i="84"/>
  <c r="E189" i="84" s="1"/>
  <c r="D188" i="84"/>
  <c r="E188" i="84" s="1"/>
  <c r="D187" i="84"/>
  <c r="E187" i="84" s="1"/>
  <c r="E186" i="84"/>
  <c r="D186" i="84"/>
  <c r="D185" i="84"/>
  <c r="E185" i="84" s="1"/>
  <c r="D184" i="84"/>
  <c r="E184" i="84" s="1"/>
  <c r="F187" i="84" s="1"/>
  <c r="D183" i="84"/>
  <c r="E183" i="84" s="1"/>
  <c r="D182" i="84"/>
  <c r="E182" i="84" s="1"/>
  <c r="D181" i="84"/>
  <c r="E181" i="84" s="1"/>
  <c r="D180" i="84"/>
  <c r="E180" i="84" s="1"/>
  <c r="F183" i="84" s="1"/>
  <c r="D179" i="84"/>
  <c r="E179" i="84" s="1"/>
  <c r="E178" i="84"/>
  <c r="D178" i="84"/>
  <c r="D177" i="84"/>
  <c r="E177" i="84" s="1"/>
  <c r="D176" i="84"/>
  <c r="E176" i="84" s="1"/>
  <c r="F179" i="84" s="1"/>
  <c r="D175" i="84"/>
  <c r="E175" i="84" s="1"/>
  <c r="D174" i="84"/>
  <c r="E174" i="84" s="1"/>
  <c r="D173" i="84"/>
  <c r="E173" i="84" s="1"/>
  <c r="D172" i="84"/>
  <c r="E172" i="84" s="1"/>
  <c r="F175" i="84" s="1"/>
  <c r="D171" i="84"/>
  <c r="E171" i="84" s="1"/>
  <c r="E170" i="84"/>
  <c r="D170" i="84"/>
  <c r="D169" i="84"/>
  <c r="E169" i="84" s="1"/>
  <c r="D168" i="84"/>
  <c r="E168" i="84" s="1"/>
  <c r="F171" i="84" s="1"/>
  <c r="D167" i="84"/>
  <c r="E167" i="84" s="1"/>
  <c r="D166" i="84"/>
  <c r="E166" i="84" s="1"/>
  <c r="F169" i="84" s="1"/>
  <c r="D165" i="84"/>
  <c r="E165" i="84" s="1"/>
  <c r="D164" i="84"/>
  <c r="E164" i="84" s="1"/>
  <c r="D163" i="84"/>
  <c r="E163" i="84" s="1"/>
  <c r="E162" i="84"/>
  <c r="D162" i="84"/>
  <c r="D161" i="84"/>
  <c r="E161" i="84" s="1"/>
  <c r="D160" i="84"/>
  <c r="E160" i="84" s="1"/>
  <c r="F163" i="84" s="1"/>
  <c r="D159" i="84"/>
  <c r="E159" i="84" s="1"/>
  <c r="D158" i="84"/>
  <c r="E158" i="84" s="1"/>
  <c r="F161" i="84" s="1"/>
  <c r="D157" i="84"/>
  <c r="E157" i="84" s="1"/>
  <c r="D156" i="84"/>
  <c r="E156" i="84" s="1"/>
  <c r="D155" i="84"/>
  <c r="E155" i="84" s="1"/>
  <c r="E154" i="84"/>
  <c r="D154" i="84"/>
  <c r="D153" i="84"/>
  <c r="E153" i="84" s="1"/>
  <c r="D152" i="84"/>
  <c r="E152" i="84" s="1"/>
  <c r="F155" i="84" s="1"/>
  <c r="D151" i="84"/>
  <c r="E151" i="84" s="1"/>
  <c r="D150" i="84"/>
  <c r="E150" i="84" s="1"/>
  <c r="D149" i="84"/>
  <c r="E149" i="84" s="1"/>
  <c r="D148" i="84"/>
  <c r="E148" i="84" s="1"/>
  <c r="F151" i="84" s="1"/>
  <c r="D147" i="84"/>
  <c r="E147" i="84" s="1"/>
  <c r="E146" i="84"/>
  <c r="D146" i="84"/>
  <c r="E144" i="84"/>
  <c r="D142" i="84"/>
  <c r="E142" i="84" s="1"/>
  <c r="F145" i="84" s="1"/>
  <c r="D141" i="84"/>
  <c r="E141" i="84" s="1"/>
  <c r="D140" i="84"/>
  <c r="E140" i="84" s="1"/>
  <c r="D139" i="84"/>
  <c r="E139" i="84" s="1"/>
  <c r="D138" i="84"/>
  <c r="E138" i="84" s="1"/>
  <c r="F141" i="84" s="1"/>
  <c r="D137" i="84"/>
  <c r="E137" i="84" s="1"/>
  <c r="E136" i="84"/>
  <c r="D136" i="84"/>
  <c r="D135" i="84"/>
  <c r="E135" i="84" s="1"/>
  <c r="D134" i="84"/>
  <c r="E134" i="84" s="1"/>
  <c r="F137" i="84" s="1"/>
  <c r="D133" i="84"/>
  <c r="E133" i="84" s="1"/>
  <c r="D132" i="84"/>
  <c r="E132" i="84" s="1"/>
  <c r="F135" i="84" s="1"/>
  <c r="D131" i="84"/>
  <c r="E131" i="84" s="1"/>
  <c r="D130" i="84"/>
  <c r="E130" i="84" s="1"/>
  <c r="D129" i="84"/>
  <c r="E129" i="84" s="1"/>
  <c r="E128" i="84"/>
  <c r="D128" i="84"/>
  <c r="D127" i="84"/>
  <c r="E127" i="84" s="1"/>
  <c r="D125" i="84"/>
  <c r="E125" i="84" s="1"/>
  <c r="E124" i="84"/>
  <c r="F127" i="84" s="1"/>
  <c r="D124" i="84"/>
  <c r="D123" i="84"/>
  <c r="E123" i="84" s="1"/>
  <c r="D122" i="84"/>
  <c r="E122" i="84" s="1"/>
  <c r="F125" i="84" s="1"/>
  <c r="D121" i="84"/>
  <c r="E121" i="84" s="1"/>
  <c r="D120" i="84"/>
  <c r="E120" i="84" s="1"/>
  <c r="F123" i="84" s="1"/>
  <c r="D119" i="84"/>
  <c r="E119" i="84" s="1"/>
  <c r="D118" i="84"/>
  <c r="E118" i="84" s="1"/>
  <c r="D117" i="84"/>
  <c r="E117" i="84" s="1"/>
  <c r="E116" i="84"/>
  <c r="D116" i="84"/>
  <c r="D115" i="84"/>
  <c r="E115" i="84" s="1"/>
  <c r="D114" i="84"/>
  <c r="E114" i="84" s="1"/>
  <c r="F117" i="84" s="1"/>
  <c r="D113" i="84"/>
  <c r="E113" i="84" s="1"/>
  <c r="D112" i="84"/>
  <c r="E112" i="84" s="1"/>
  <c r="D111" i="84"/>
  <c r="E111" i="84" s="1"/>
  <c r="D110" i="84"/>
  <c r="E110" i="84" s="1"/>
  <c r="F113" i="84" s="1"/>
  <c r="D109" i="84"/>
  <c r="E109" i="84" s="1"/>
  <c r="E108" i="84"/>
  <c r="D108" i="84"/>
  <c r="D107" i="84"/>
  <c r="E107" i="84" s="1"/>
  <c r="D106" i="84"/>
  <c r="E106" i="84" s="1"/>
  <c r="F109" i="84" s="1"/>
  <c r="D105" i="84"/>
  <c r="E105" i="84" s="1"/>
  <c r="D104" i="84"/>
  <c r="E104" i="84" s="1"/>
  <c r="D103" i="84"/>
  <c r="E103" i="84" s="1"/>
  <c r="D102" i="84"/>
  <c r="E102" i="84" s="1"/>
  <c r="F105" i="84" s="1"/>
  <c r="D101" i="84"/>
  <c r="E101" i="84" s="1"/>
  <c r="E100" i="84"/>
  <c r="D100" i="84"/>
  <c r="D99" i="84"/>
  <c r="E99" i="84" s="1"/>
  <c r="D98" i="84"/>
  <c r="E98" i="84" s="1"/>
  <c r="F101" i="84" s="1"/>
  <c r="D97" i="84"/>
  <c r="E97" i="84" s="1"/>
  <c r="D96" i="84"/>
  <c r="E96" i="84" s="1"/>
  <c r="F99" i="84" s="1"/>
  <c r="D95" i="84"/>
  <c r="E95" i="84" s="1"/>
  <c r="D94" i="84"/>
  <c r="E94" i="84" s="1"/>
  <c r="D93" i="84"/>
  <c r="E93" i="84" s="1"/>
  <c r="E92" i="84"/>
  <c r="D92" i="84"/>
  <c r="D91" i="84"/>
  <c r="E91" i="84" s="1"/>
  <c r="D90" i="84"/>
  <c r="E90" i="84" s="1"/>
  <c r="F93" i="84" s="1"/>
  <c r="D89" i="84"/>
  <c r="E89" i="84" s="1"/>
  <c r="D88" i="84"/>
  <c r="E88" i="84" s="1"/>
  <c r="F91" i="84" s="1"/>
  <c r="D87" i="84"/>
  <c r="E87" i="84" s="1"/>
  <c r="D86" i="84"/>
  <c r="E86" i="84" s="1"/>
  <c r="D85" i="84"/>
  <c r="E85" i="84" s="1"/>
  <c r="E84" i="84"/>
  <c r="D84" i="84"/>
  <c r="D83" i="84"/>
  <c r="E83" i="84" s="1"/>
  <c r="D82" i="84"/>
  <c r="E82" i="84" s="1"/>
  <c r="F85" i="84" s="1"/>
  <c r="D81" i="84"/>
  <c r="E81" i="84" s="1"/>
  <c r="D80" i="84"/>
  <c r="E80" i="84" s="1"/>
  <c r="D79" i="84"/>
  <c r="E79" i="84" s="1"/>
  <c r="D78" i="84"/>
  <c r="E78" i="84" s="1"/>
  <c r="F81" i="84" s="1"/>
  <c r="D77" i="84"/>
  <c r="E77" i="84" s="1"/>
  <c r="E76" i="84"/>
  <c r="D76" i="84"/>
  <c r="D75" i="84"/>
  <c r="E75" i="84" s="1"/>
  <c r="D74" i="84"/>
  <c r="E74" i="84" s="1"/>
  <c r="F77" i="84" s="1"/>
  <c r="D73" i="84"/>
  <c r="E73" i="84" s="1"/>
  <c r="D72" i="84"/>
  <c r="E72" i="84" s="1"/>
  <c r="D71" i="84"/>
  <c r="E71" i="84" s="1"/>
  <c r="D70" i="84"/>
  <c r="E70" i="84" s="1"/>
  <c r="F73" i="84" s="1"/>
  <c r="D69" i="84"/>
  <c r="E69" i="84" s="1"/>
  <c r="E68" i="84"/>
  <c r="D68" i="84"/>
  <c r="D67" i="84"/>
  <c r="E67" i="84" s="1"/>
  <c r="D66" i="84"/>
  <c r="E66" i="84" s="1"/>
  <c r="F69" i="84" s="1"/>
  <c r="D65" i="84"/>
  <c r="E65" i="84" s="1"/>
  <c r="D64" i="84"/>
  <c r="E64" i="84" s="1"/>
  <c r="F67" i="84" s="1"/>
  <c r="D63" i="84"/>
  <c r="E63" i="84" s="1"/>
  <c r="D62" i="84"/>
  <c r="E62" i="84" s="1"/>
  <c r="D61" i="84"/>
  <c r="E61" i="84" s="1"/>
  <c r="E60" i="84"/>
  <c r="D60" i="84"/>
  <c r="D59" i="84"/>
  <c r="E59" i="84" s="1"/>
  <c r="D58" i="84"/>
  <c r="E58" i="84" s="1"/>
  <c r="F61" i="84" s="1"/>
  <c r="D57" i="84"/>
  <c r="E57" i="84" s="1"/>
  <c r="D56" i="84"/>
  <c r="E56" i="84" s="1"/>
  <c r="F59" i="84" s="1"/>
  <c r="D55" i="84"/>
  <c r="E55" i="84" s="1"/>
  <c r="D54" i="84"/>
  <c r="E54" i="84" s="1"/>
  <c r="D53" i="84"/>
  <c r="E53" i="84" s="1"/>
  <c r="E52" i="84"/>
  <c r="D52" i="84"/>
  <c r="D51" i="84"/>
  <c r="E51" i="84" s="1"/>
  <c r="D50" i="84"/>
  <c r="E50" i="84" s="1"/>
  <c r="F53" i="84" s="1"/>
  <c r="D49" i="84"/>
  <c r="E49" i="84" s="1"/>
  <c r="D48" i="84"/>
  <c r="E48" i="84" s="1"/>
  <c r="D47" i="84"/>
  <c r="E47" i="84" s="1"/>
  <c r="D46" i="84"/>
  <c r="E46" i="84" s="1"/>
  <c r="F49" i="84" s="1"/>
  <c r="D45" i="84"/>
  <c r="E45" i="84" s="1"/>
  <c r="E44" i="84"/>
  <c r="D44" i="84"/>
  <c r="D43" i="84"/>
  <c r="E43" i="84" s="1"/>
  <c r="D42" i="84"/>
  <c r="E42" i="84" s="1"/>
  <c r="F45" i="84" s="1"/>
  <c r="D41" i="84"/>
  <c r="E41" i="84" s="1"/>
  <c r="D40" i="84"/>
  <c r="E40" i="84" s="1"/>
  <c r="D39" i="84"/>
  <c r="E39" i="84" s="1"/>
  <c r="D38" i="84"/>
  <c r="E38" i="84" s="1"/>
  <c r="F41" i="84" s="1"/>
  <c r="D37" i="84"/>
  <c r="E37" i="84" s="1"/>
  <c r="E36" i="84"/>
  <c r="D36" i="84"/>
  <c r="D35" i="84"/>
  <c r="E35" i="84" s="1"/>
  <c r="D34" i="84"/>
  <c r="E34" i="84" s="1"/>
  <c r="F37" i="84" s="1"/>
  <c r="D33" i="84"/>
  <c r="E33" i="84" s="1"/>
  <c r="D32" i="84"/>
  <c r="E32" i="84" s="1"/>
  <c r="F35" i="84" s="1"/>
  <c r="D31" i="84"/>
  <c r="E31" i="84" s="1"/>
  <c r="D30" i="84"/>
  <c r="E30" i="84" s="1"/>
  <c r="D29" i="84"/>
  <c r="E29" i="84" s="1"/>
  <c r="E28" i="84"/>
  <c r="D28" i="84"/>
  <c r="D27" i="84"/>
  <c r="E27" i="84" s="1"/>
  <c r="D26" i="84"/>
  <c r="E26" i="84" s="1"/>
  <c r="F29" i="84" s="1"/>
  <c r="D25" i="84"/>
  <c r="E25" i="84" s="1"/>
  <c r="D24" i="84"/>
  <c r="E24" i="84" s="1"/>
  <c r="F27" i="84" s="1"/>
  <c r="D23" i="84"/>
  <c r="E23" i="84" s="1"/>
  <c r="D22" i="84"/>
  <c r="E22" i="84" s="1"/>
  <c r="D21" i="84"/>
  <c r="E21" i="84" s="1"/>
  <c r="E20" i="84"/>
  <c r="F23" i="84" s="1"/>
  <c r="D20" i="84"/>
  <c r="D19" i="84"/>
  <c r="E19" i="84" s="1"/>
  <c r="D18" i="84"/>
  <c r="E18" i="84" s="1"/>
  <c r="F21" i="84" s="1"/>
  <c r="D17" i="84"/>
  <c r="E17" i="84" s="1"/>
  <c r="D16" i="84"/>
  <c r="E16" i="84" s="1"/>
  <c r="D15" i="84"/>
  <c r="E15" i="84" s="1"/>
  <c r="D14" i="84"/>
  <c r="E14" i="84" s="1"/>
  <c r="F17" i="84" s="1"/>
  <c r="D13" i="84"/>
  <c r="E13" i="84" s="1"/>
  <c r="E12" i="84"/>
  <c r="D12" i="84"/>
  <c r="D11" i="84"/>
  <c r="E11" i="84" s="1"/>
  <c r="D10" i="84"/>
  <c r="E10" i="84" s="1"/>
  <c r="R180" i="79"/>
  <c r="Q180" i="79"/>
  <c r="P180" i="79"/>
  <c r="O180" i="79"/>
  <c r="N180" i="79"/>
  <c r="M180" i="79"/>
  <c r="L180" i="79"/>
  <c r="K180" i="79"/>
  <c r="J180" i="79"/>
  <c r="I180" i="79"/>
  <c r="H180" i="79"/>
  <c r="G180" i="79"/>
  <c r="F180" i="79"/>
  <c r="E180" i="79"/>
  <c r="D180" i="79"/>
  <c r="C180" i="79"/>
  <c r="B180" i="79"/>
  <c r="H17" i="84" l="1"/>
  <c r="L17" i="84"/>
  <c r="K17" i="84"/>
  <c r="I17" i="84"/>
  <c r="J17" i="84"/>
  <c r="H53" i="84"/>
  <c r="L53" i="84"/>
  <c r="K53" i="84"/>
  <c r="J53" i="84"/>
  <c r="I53" i="84"/>
  <c r="I361" i="84"/>
  <c r="J361" i="84"/>
  <c r="H361" i="84"/>
  <c r="L361" i="84"/>
  <c r="K361" i="84"/>
  <c r="I393" i="84"/>
  <c r="J393" i="84"/>
  <c r="H393" i="84"/>
  <c r="L393" i="84"/>
  <c r="K393" i="84"/>
  <c r="J427" i="84"/>
  <c r="I427" i="84"/>
  <c r="K427" i="84"/>
  <c r="H427" i="84"/>
  <c r="L427" i="84"/>
  <c r="J515" i="84"/>
  <c r="K515" i="84"/>
  <c r="I515" i="84"/>
  <c r="L515" i="84"/>
  <c r="H515" i="84"/>
  <c r="J643" i="84"/>
  <c r="I643" i="84"/>
  <c r="H643" i="84"/>
  <c r="L643" i="84"/>
  <c r="K643" i="84"/>
  <c r="K771" i="84"/>
  <c r="L771" i="84"/>
  <c r="H771" i="84"/>
  <c r="J771" i="84"/>
  <c r="I771" i="84"/>
  <c r="I899" i="84"/>
  <c r="J899" i="84"/>
  <c r="H899" i="84"/>
  <c r="L899" i="84"/>
  <c r="K899" i="84"/>
  <c r="I1003" i="84"/>
  <c r="K1003" i="84"/>
  <c r="J1003" i="84"/>
  <c r="H1003" i="84"/>
  <c r="L1003" i="84"/>
  <c r="H29" i="84"/>
  <c r="L29" i="84"/>
  <c r="K29" i="84"/>
  <c r="J29" i="84"/>
  <c r="I29" i="84"/>
  <c r="F57" i="84"/>
  <c r="F15" i="84"/>
  <c r="F19" i="84"/>
  <c r="F26" i="84"/>
  <c r="F33" i="84"/>
  <c r="H37" i="84"/>
  <c r="L37" i="84"/>
  <c r="K37" i="84"/>
  <c r="J37" i="84"/>
  <c r="I37" i="84"/>
  <c r="F51" i="84"/>
  <c r="F65" i="84"/>
  <c r="H69" i="84"/>
  <c r="L69" i="84"/>
  <c r="K69" i="84"/>
  <c r="J69" i="84"/>
  <c r="I69" i="84"/>
  <c r="F83" i="84"/>
  <c r="F97" i="84"/>
  <c r="H101" i="84"/>
  <c r="L101" i="84"/>
  <c r="I101" i="84"/>
  <c r="J101" i="84"/>
  <c r="K101" i="84"/>
  <c r="F115" i="84"/>
  <c r="F133" i="84"/>
  <c r="I137" i="84"/>
  <c r="K137" i="84"/>
  <c r="J137" i="84"/>
  <c r="L137" i="84"/>
  <c r="H137" i="84"/>
  <c r="F153" i="84"/>
  <c r="F167" i="84"/>
  <c r="K171" i="84"/>
  <c r="L171" i="84"/>
  <c r="J171" i="84"/>
  <c r="I171" i="84"/>
  <c r="H171" i="84"/>
  <c r="F185" i="84"/>
  <c r="F199" i="84"/>
  <c r="J203" i="84"/>
  <c r="I203" i="84"/>
  <c r="K203" i="84"/>
  <c r="L203" i="84"/>
  <c r="H203" i="84"/>
  <c r="F217" i="84"/>
  <c r="F231" i="84"/>
  <c r="K235" i="84"/>
  <c r="H235" i="84"/>
  <c r="L235" i="84"/>
  <c r="J235" i="84"/>
  <c r="I235" i="84"/>
  <c r="F249" i="84"/>
  <c r="F263" i="84"/>
  <c r="K267" i="84"/>
  <c r="J267" i="84"/>
  <c r="H267" i="84"/>
  <c r="L267" i="84"/>
  <c r="I267" i="84"/>
  <c r="F281" i="84"/>
  <c r="F295" i="84"/>
  <c r="K299" i="84"/>
  <c r="J299" i="84"/>
  <c r="H299" i="84"/>
  <c r="L299" i="84"/>
  <c r="I299" i="84"/>
  <c r="F313" i="84"/>
  <c r="F327" i="84"/>
  <c r="K331" i="84"/>
  <c r="H331" i="84"/>
  <c r="L331" i="84"/>
  <c r="J331" i="84"/>
  <c r="I331" i="84"/>
  <c r="F345" i="84"/>
  <c r="F359" i="84"/>
  <c r="K363" i="84"/>
  <c r="H363" i="84"/>
  <c r="L363" i="84"/>
  <c r="J363" i="84"/>
  <c r="I363" i="84"/>
  <c r="F377" i="84"/>
  <c r="F391" i="84"/>
  <c r="K395" i="84"/>
  <c r="H395" i="84"/>
  <c r="L395" i="84"/>
  <c r="J395" i="84"/>
  <c r="I395" i="84"/>
  <c r="H409" i="84"/>
  <c r="L409" i="84"/>
  <c r="I409" i="84"/>
  <c r="J409" i="84"/>
  <c r="K409" i="84"/>
  <c r="F425" i="84"/>
  <c r="J459" i="84"/>
  <c r="I459" i="84"/>
  <c r="K459" i="84"/>
  <c r="H459" i="84"/>
  <c r="L459" i="84"/>
  <c r="H473" i="84"/>
  <c r="L473" i="84"/>
  <c r="I473" i="84"/>
  <c r="J473" i="84"/>
  <c r="K473" i="84"/>
  <c r="J483" i="84"/>
  <c r="L483" i="84"/>
  <c r="H483" i="84"/>
  <c r="K483" i="84"/>
  <c r="I483" i="84"/>
  <c r="J547" i="84"/>
  <c r="K547" i="84"/>
  <c r="I547" i="84"/>
  <c r="L547" i="84"/>
  <c r="H547" i="84"/>
  <c r="J611" i="84"/>
  <c r="I611" i="84"/>
  <c r="H611" i="84"/>
  <c r="L611" i="84"/>
  <c r="K611" i="84"/>
  <c r="H675" i="84"/>
  <c r="L675" i="84"/>
  <c r="I675" i="84"/>
  <c r="K675" i="84"/>
  <c r="J675" i="84"/>
  <c r="K739" i="84"/>
  <c r="L739" i="84"/>
  <c r="H739" i="84"/>
  <c r="J739" i="84"/>
  <c r="I739" i="84"/>
  <c r="K803" i="84"/>
  <c r="L803" i="84"/>
  <c r="H803" i="84"/>
  <c r="J803" i="84"/>
  <c r="I803" i="84"/>
  <c r="I867" i="84"/>
  <c r="J867" i="84"/>
  <c r="H867" i="84"/>
  <c r="L867" i="84"/>
  <c r="K867" i="84"/>
  <c r="K1021" i="84"/>
  <c r="I1021" i="84"/>
  <c r="H1021" i="84"/>
  <c r="L1021" i="84"/>
  <c r="J1021" i="84"/>
  <c r="K1053" i="84"/>
  <c r="I1053" i="84"/>
  <c r="H1053" i="84"/>
  <c r="L1053" i="84"/>
  <c r="J1053" i="84"/>
  <c r="J35" i="84"/>
  <c r="I35" i="84"/>
  <c r="L35" i="84"/>
  <c r="H35" i="84"/>
  <c r="K35" i="84"/>
  <c r="J67" i="84"/>
  <c r="I67" i="84"/>
  <c r="L67" i="84"/>
  <c r="K67" i="84"/>
  <c r="H67" i="84"/>
  <c r="H85" i="84"/>
  <c r="L85" i="84"/>
  <c r="I85" i="84"/>
  <c r="J85" i="84"/>
  <c r="K85" i="84"/>
  <c r="I113" i="84"/>
  <c r="H113" i="84"/>
  <c r="J113" i="84"/>
  <c r="L113" i="84"/>
  <c r="K113" i="84"/>
  <c r="K135" i="84"/>
  <c r="J135" i="84"/>
  <c r="I135" i="84"/>
  <c r="L135" i="84"/>
  <c r="H135" i="84"/>
  <c r="K155" i="84"/>
  <c r="L155" i="84"/>
  <c r="J155" i="84"/>
  <c r="H155" i="84"/>
  <c r="I155" i="84"/>
  <c r="K183" i="84"/>
  <c r="J183" i="84"/>
  <c r="I183" i="84"/>
  <c r="H183" i="84"/>
  <c r="L183" i="84"/>
  <c r="H201" i="84"/>
  <c r="L201" i="84"/>
  <c r="K201" i="84"/>
  <c r="J201" i="84"/>
  <c r="I201" i="84"/>
  <c r="J219" i="84"/>
  <c r="I219" i="84"/>
  <c r="K219" i="84"/>
  <c r="L219" i="84"/>
  <c r="H219" i="84"/>
  <c r="K247" i="84"/>
  <c r="J247" i="84"/>
  <c r="I247" i="84"/>
  <c r="L247" i="84"/>
  <c r="H247" i="84"/>
  <c r="I265" i="84"/>
  <c r="H265" i="84"/>
  <c r="L265" i="84"/>
  <c r="J265" i="84"/>
  <c r="K265" i="84"/>
  <c r="K283" i="84"/>
  <c r="J283" i="84"/>
  <c r="H283" i="84"/>
  <c r="L283" i="84"/>
  <c r="I283" i="84"/>
  <c r="K311" i="84"/>
  <c r="J311" i="84"/>
  <c r="I311" i="84"/>
  <c r="L311" i="84"/>
  <c r="H311" i="84"/>
  <c r="I329" i="84"/>
  <c r="J329" i="84"/>
  <c r="H329" i="84"/>
  <c r="L329" i="84"/>
  <c r="K329" i="84"/>
  <c r="K343" i="84"/>
  <c r="H343" i="84"/>
  <c r="L343" i="84"/>
  <c r="J343" i="84"/>
  <c r="I343" i="84"/>
  <c r="K375" i="84"/>
  <c r="H375" i="84"/>
  <c r="L375" i="84"/>
  <c r="J375" i="84"/>
  <c r="I375" i="84"/>
  <c r="H457" i="84"/>
  <c r="L457" i="84"/>
  <c r="I457" i="84"/>
  <c r="J457" i="84"/>
  <c r="K457" i="84"/>
  <c r="J23" i="84"/>
  <c r="I23" i="84"/>
  <c r="H23" i="84"/>
  <c r="K23" i="84"/>
  <c r="L23" i="84"/>
  <c r="J27" i="84"/>
  <c r="I27" i="84"/>
  <c r="L27" i="84"/>
  <c r="K27" i="84"/>
  <c r="H27" i="84"/>
  <c r="H41" i="84"/>
  <c r="L41" i="84"/>
  <c r="K41" i="84"/>
  <c r="I41" i="84"/>
  <c r="J41" i="84"/>
  <c r="H45" i="84"/>
  <c r="L45" i="84"/>
  <c r="K45" i="84"/>
  <c r="J45" i="84"/>
  <c r="I45" i="84"/>
  <c r="J59" i="84"/>
  <c r="I59" i="84"/>
  <c r="L59" i="84"/>
  <c r="K59" i="84"/>
  <c r="H59" i="84"/>
  <c r="H73" i="84"/>
  <c r="L73" i="84"/>
  <c r="K73" i="84"/>
  <c r="J73" i="84"/>
  <c r="I73" i="84"/>
  <c r="H77" i="84"/>
  <c r="L77" i="84"/>
  <c r="K77" i="84"/>
  <c r="I77" i="84"/>
  <c r="J77" i="84"/>
  <c r="J91" i="84"/>
  <c r="K91" i="84"/>
  <c r="H91" i="84"/>
  <c r="I91" i="84"/>
  <c r="L91" i="84"/>
  <c r="H105" i="84"/>
  <c r="L105" i="84"/>
  <c r="J105" i="84"/>
  <c r="I105" i="84"/>
  <c r="K105" i="84"/>
  <c r="H109" i="84"/>
  <c r="L109" i="84"/>
  <c r="K109" i="84"/>
  <c r="J109" i="84"/>
  <c r="I109" i="84"/>
  <c r="K123" i="84"/>
  <c r="L123" i="84"/>
  <c r="H123" i="84"/>
  <c r="J123" i="84"/>
  <c r="I123" i="84"/>
  <c r="I141" i="84"/>
  <c r="L141" i="84"/>
  <c r="K141" i="84"/>
  <c r="J141" i="84"/>
  <c r="H141" i="84"/>
  <c r="I145" i="84"/>
  <c r="H145" i="84"/>
  <c r="L145" i="84"/>
  <c r="K145" i="84"/>
  <c r="J145" i="84"/>
  <c r="I161" i="84"/>
  <c r="H161" i="84"/>
  <c r="L161" i="84"/>
  <c r="J161" i="84"/>
  <c r="K161" i="84"/>
  <c r="K175" i="84"/>
  <c r="H175" i="84"/>
  <c r="L175" i="84"/>
  <c r="J175" i="84"/>
  <c r="I175" i="84"/>
  <c r="K179" i="84"/>
  <c r="I179" i="84"/>
  <c r="H179" i="84"/>
  <c r="L179" i="84"/>
  <c r="J179" i="84"/>
  <c r="I193" i="84"/>
  <c r="H193" i="84"/>
  <c r="L193" i="84"/>
  <c r="J193" i="84"/>
  <c r="K193" i="84"/>
  <c r="J207" i="84"/>
  <c r="I207" i="84"/>
  <c r="H207" i="84"/>
  <c r="L207" i="84"/>
  <c r="K207" i="84"/>
  <c r="J211" i="84"/>
  <c r="I211" i="84"/>
  <c r="K211" i="84"/>
  <c r="L211" i="84"/>
  <c r="H211" i="84"/>
  <c r="H225" i="84"/>
  <c r="L225" i="84"/>
  <c r="K225" i="84"/>
  <c r="J225" i="84"/>
  <c r="I225" i="84"/>
  <c r="K239" i="84"/>
  <c r="H239" i="84"/>
  <c r="L239" i="84"/>
  <c r="J239" i="84"/>
  <c r="I239" i="84"/>
  <c r="K243" i="84"/>
  <c r="J243" i="84"/>
  <c r="H243" i="84"/>
  <c r="L243" i="84"/>
  <c r="I243" i="84"/>
  <c r="I257" i="84"/>
  <c r="H257" i="84"/>
  <c r="L257" i="84"/>
  <c r="J257" i="84"/>
  <c r="K257" i="84"/>
  <c r="K271" i="84"/>
  <c r="J271" i="84"/>
  <c r="I271" i="84"/>
  <c r="L271" i="84"/>
  <c r="H271" i="84"/>
  <c r="K275" i="84"/>
  <c r="J275" i="84"/>
  <c r="H275" i="84"/>
  <c r="L275" i="84"/>
  <c r="I275" i="84"/>
  <c r="I289" i="84"/>
  <c r="H289" i="84"/>
  <c r="L289" i="84"/>
  <c r="J289" i="84"/>
  <c r="K289" i="84"/>
  <c r="K303" i="84"/>
  <c r="J303" i="84"/>
  <c r="I303" i="84"/>
  <c r="L303" i="84"/>
  <c r="H303" i="84"/>
  <c r="K307" i="84"/>
  <c r="J307" i="84"/>
  <c r="H307" i="84"/>
  <c r="L307" i="84"/>
  <c r="I307" i="84"/>
  <c r="I321" i="84"/>
  <c r="J321" i="84"/>
  <c r="H321" i="84"/>
  <c r="L321" i="84"/>
  <c r="K321" i="84"/>
  <c r="K335" i="84"/>
  <c r="H335" i="84"/>
  <c r="L335" i="84"/>
  <c r="J335" i="84"/>
  <c r="I335" i="84"/>
  <c r="K339" i="84"/>
  <c r="H339" i="84"/>
  <c r="L339" i="84"/>
  <c r="J339" i="84"/>
  <c r="I339" i="84"/>
  <c r="I353" i="84"/>
  <c r="J353" i="84"/>
  <c r="H353" i="84"/>
  <c r="L353" i="84"/>
  <c r="K353" i="84"/>
  <c r="K367" i="84"/>
  <c r="H367" i="84"/>
  <c r="L367" i="84"/>
  <c r="J367" i="84"/>
  <c r="I367" i="84"/>
  <c r="K371" i="84"/>
  <c r="H371" i="84"/>
  <c r="L371" i="84"/>
  <c r="J371" i="84"/>
  <c r="I371" i="84"/>
  <c r="I385" i="84"/>
  <c r="J385" i="84"/>
  <c r="H385" i="84"/>
  <c r="L385" i="84"/>
  <c r="K385" i="84"/>
  <c r="J399" i="84"/>
  <c r="K399" i="84"/>
  <c r="L399" i="84"/>
  <c r="I399" i="84"/>
  <c r="H399" i="84"/>
  <c r="J403" i="84"/>
  <c r="L403" i="84"/>
  <c r="H403" i="84"/>
  <c r="K403" i="84"/>
  <c r="I403" i="84"/>
  <c r="J419" i="84"/>
  <c r="L419" i="84"/>
  <c r="H419" i="84"/>
  <c r="K419" i="84"/>
  <c r="I419" i="84"/>
  <c r="F433" i="84"/>
  <c r="J467" i="84"/>
  <c r="L467" i="84"/>
  <c r="H467" i="84"/>
  <c r="K467" i="84"/>
  <c r="I467" i="84"/>
  <c r="J531" i="84"/>
  <c r="K531" i="84"/>
  <c r="I531" i="84"/>
  <c r="L531" i="84"/>
  <c r="H531" i="84"/>
  <c r="J595" i="84"/>
  <c r="I595" i="84"/>
  <c r="H595" i="84"/>
  <c r="L595" i="84"/>
  <c r="K595" i="84"/>
  <c r="J659" i="84"/>
  <c r="I659" i="84"/>
  <c r="H659" i="84"/>
  <c r="L659" i="84"/>
  <c r="K659" i="84"/>
  <c r="K723" i="84"/>
  <c r="L723" i="84"/>
  <c r="H723" i="84"/>
  <c r="J723" i="84"/>
  <c r="I723" i="84"/>
  <c r="K787" i="84"/>
  <c r="L787" i="84"/>
  <c r="H787" i="84"/>
  <c r="J787" i="84"/>
  <c r="I787" i="84"/>
  <c r="I851" i="84"/>
  <c r="J851" i="84"/>
  <c r="H851" i="84"/>
  <c r="L851" i="84"/>
  <c r="K851" i="84"/>
  <c r="I915" i="84"/>
  <c r="J915" i="84"/>
  <c r="H915" i="84"/>
  <c r="L915" i="84"/>
  <c r="K915" i="84"/>
  <c r="K941" i="84"/>
  <c r="H941" i="84"/>
  <c r="L941" i="84"/>
  <c r="J941" i="84"/>
  <c r="I941" i="84"/>
  <c r="I1071" i="84"/>
  <c r="J1071" i="84"/>
  <c r="K1071" i="84"/>
  <c r="H1071" i="84"/>
  <c r="L1071" i="84"/>
  <c r="H21" i="84"/>
  <c r="L21" i="84"/>
  <c r="K21" i="84"/>
  <c r="J21" i="84"/>
  <c r="I21" i="84"/>
  <c r="H49" i="84"/>
  <c r="L49" i="84"/>
  <c r="K49" i="84"/>
  <c r="I49" i="84"/>
  <c r="J49" i="84"/>
  <c r="H81" i="84"/>
  <c r="L81" i="84"/>
  <c r="I81" i="84"/>
  <c r="J81" i="84"/>
  <c r="K81" i="84"/>
  <c r="J99" i="84"/>
  <c r="H99" i="84"/>
  <c r="K99" i="84"/>
  <c r="L99" i="84"/>
  <c r="I99" i="84"/>
  <c r="I117" i="84"/>
  <c r="J117" i="84"/>
  <c r="K117" i="84"/>
  <c r="H117" i="84"/>
  <c r="L117" i="84"/>
  <c r="K151" i="84"/>
  <c r="J151" i="84"/>
  <c r="I151" i="84"/>
  <c r="H151" i="84"/>
  <c r="L151" i="84"/>
  <c r="I169" i="84"/>
  <c r="K169" i="84"/>
  <c r="J169" i="84"/>
  <c r="L169" i="84"/>
  <c r="H169" i="84"/>
  <c r="K187" i="84"/>
  <c r="L187" i="84"/>
  <c r="J187" i="84"/>
  <c r="H187" i="84"/>
  <c r="I187" i="84"/>
  <c r="J215" i="84"/>
  <c r="I215" i="84"/>
  <c r="H215" i="84"/>
  <c r="L215" i="84"/>
  <c r="K215" i="84"/>
  <c r="I233" i="84"/>
  <c r="J233" i="84"/>
  <c r="H233" i="84"/>
  <c r="L233" i="84"/>
  <c r="K233" i="84"/>
  <c r="K251" i="84"/>
  <c r="J251" i="84"/>
  <c r="H251" i="84"/>
  <c r="L251" i="84"/>
  <c r="I251" i="84"/>
  <c r="K279" i="84"/>
  <c r="J279" i="84"/>
  <c r="I279" i="84"/>
  <c r="L279" i="84"/>
  <c r="H279" i="84"/>
  <c r="I297" i="84"/>
  <c r="H297" i="84"/>
  <c r="L297" i="84"/>
  <c r="J297" i="84"/>
  <c r="K297" i="84"/>
  <c r="K315" i="84"/>
  <c r="H315" i="84"/>
  <c r="L315" i="84"/>
  <c r="J315" i="84"/>
  <c r="I315" i="84"/>
  <c r="K347" i="84"/>
  <c r="H347" i="84"/>
  <c r="L347" i="84"/>
  <c r="J347" i="84"/>
  <c r="I347" i="84"/>
  <c r="K379" i="84"/>
  <c r="H379" i="84"/>
  <c r="L379" i="84"/>
  <c r="J379" i="84"/>
  <c r="I379" i="84"/>
  <c r="H441" i="84"/>
  <c r="L441" i="84"/>
  <c r="I441" i="84"/>
  <c r="J441" i="84"/>
  <c r="K441" i="84"/>
  <c r="J579" i="84"/>
  <c r="K579" i="84"/>
  <c r="I579" i="84"/>
  <c r="L579" i="84"/>
  <c r="H579" i="84"/>
  <c r="K707" i="84"/>
  <c r="L707" i="84"/>
  <c r="H707" i="84"/>
  <c r="J707" i="84"/>
  <c r="I707" i="84"/>
  <c r="K835" i="84"/>
  <c r="L835" i="84"/>
  <c r="H835" i="84"/>
  <c r="J835" i="84"/>
  <c r="I835" i="84"/>
  <c r="K973" i="84"/>
  <c r="H973" i="84"/>
  <c r="L973" i="84"/>
  <c r="J973" i="84"/>
  <c r="I973" i="84"/>
  <c r="F18" i="84"/>
  <c r="F25" i="84"/>
  <c r="F43" i="84"/>
  <c r="H61" i="84"/>
  <c r="L61" i="84"/>
  <c r="K61" i="84"/>
  <c r="J61" i="84"/>
  <c r="I61" i="84"/>
  <c r="F75" i="84"/>
  <c r="F89" i="84"/>
  <c r="H93" i="84"/>
  <c r="L93" i="84"/>
  <c r="K93" i="84"/>
  <c r="J93" i="84"/>
  <c r="I93" i="84"/>
  <c r="F107" i="84"/>
  <c r="F121" i="84"/>
  <c r="I125" i="84"/>
  <c r="L125" i="84"/>
  <c r="H125" i="84"/>
  <c r="K125" i="84"/>
  <c r="J125" i="84"/>
  <c r="F143" i="84"/>
  <c r="F159" i="84"/>
  <c r="K163" i="84"/>
  <c r="I163" i="84"/>
  <c r="H163" i="84"/>
  <c r="J163" i="84"/>
  <c r="L163" i="84"/>
  <c r="F177" i="84"/>
  <c r="F191" i="84"/>
  <c r="K195" i="84"/>
  <c r="I195" i="84"/>
  <c r="H195" i="84"/>
  <c r="J195" i="84"/>
  <c r="L195" i="84"/>
  <c r="F209" i="84"/>
  <c r="F223" i="84"/>
  <c r="J227" i="84"/>
  <c r="I227" i="84"/>
  <c r="K227" i="84"/>
  <c r="L227" i="84"/>
  <c r="H227" i="84"/>
  <c r="F241" i="84"/>
  <c r="F255" i="84"/>
  <c r="K259" i="84"/>
  <c r="J259" i="84"/>
  <c r="H259" i="84"/>
  <c r="L259" i="84"/>
  <c r="I259" i="84"/>
  <c r="F273" i="84"/>
  <c r="F287" i="84"/>
  <c r="K291" i="84"/>
  <c r="J291" i="84"/>
  <c r="H291" i="84"/>
  <c r="L291" i="84"/>
  <c r="I291" i="84"/>
  <c r="F305" i="84"/>
  <c r="F319" i="84"/>
  <c r="K323" i="84"/>
  <c r="H323" i="84"/>
  <c r="L323" i="84"/>
  <c r="J323" i="84"/>
  <c r="I323" i="84"/>
  <c r="F337" i="84"/>
  <c r="F351" i="84"/>
  <c r="K355" i="84"/>
  <c r="H355" i="84"/>
  <c r="L355" i="84"/>
  <c r="J355" i="84"/>
  <c r="I355" i="84"/>
  <c r="F369" i="84"/>
  <c r="K383" i="84"/>
  <c r="H383" i="84"/>
  <c r="L383" i="84"/>
  <c r="J383" i="84"/>
  <c r="I383" i="84"/>
  <c r="K387" i="84"/>
  <c r="H387" i="84"/>
  <c r="L387" i="84"/>
  <c r="J387" i="84"/>
  <c r="I387" i="84"/>
  <c r="H401" i="84"/>
  <c r="L401" i="84"/>
  <c r="K401" i="84"/>
  <c r="J401" i="84"/>
  <c r="I401" i="84"/>
  <c r="J435" i="84"/>
  <c r="L435" i="84"/>
  <c r="H435" i="84"/>
  <c r="K435" i="84"/>
  <c r="I435" i="84"/>
  <c r="J451" i="84"/>
  <c r="L451" i="84"/>
  <c r="H451" i="84"/>
  <c r="K451" i="84"/>
  <c r="I451" i="84"/>
  <c r="H465" i="84"/>
  <c r="L465" i="84"/>
  <c r="K465" i="84"/>
  <c r="J465" i="84"/>
  <c r="I465" i="84"/>
  <c r="J499" i="84"/>
  <c r="K499" i="84"/>
  <c r="I499" i="84"/>
  <c r="L499" i="84"/>
  <c r="H499" i="84"/>
  <c r="J563" i="84"/>
  <c r="K563" i="84"/>
  <c r="I563" i="84"/>
  <c r="L563" i="84"/>
  <c r="H563" i="84"/>
  <c r="J627" i="84"/>
  <c r="I627" i="84"/>
  <c r="H627" i="84"/>
  <c r="L627" i="84"/>
  <c r="K627" i="84"/>
  <c r="H691" i="84"/>
  <c r="L691" i="84"/>
  <c r="I691" i="84"/>
  <c r="K691" i="84"/>
  <c r="J691" i="84"/>
  <c r="K755" i="84"/>
  <c r="L755" i="84"/>
  <c r="H755" i="84"/>
  <c r="J755" i="84"/>
  <c r="I755" i="84"/>
  <c r="K819" i="84"/>
  <c r="L819" i="84"/>
  <c r="H819" i="84"/>
  <c r="J819" i="84"/>
  <c r="I819" i="84"/>
  <c r="I883" i="84"/>
  <c r="J883" i="84"/>
  <c r="H883" i="84"/>
  <c r="L883" i="84"/>
  <c r="K883" i="84"/>
  <c r="I1027" i="84"/>
  <c r="K1027" i="84"/>
  <c r="J1027" i="84"/>
  <c r="H1027" i="84"/>
  <c r="L1027" i="84"/>
  <c r="I1059" i="84"/>
  <c r="K1059" i="84"/>
  <c r="J1059" i="84"/>
  <c r="H1059" i="84"/>
  <c r="L1059" i="84"/>
  <c r="K1085" i="84"/>
  <c r="I1085" i="84"/>
  <c r="H1085" i="84"/>
  <c r="L1085" i="84"/>
  <c r="J1085" i="84"/>
  <c r="F42" i="84"/>
  <c r="F47" i="84"/>
  <c r="F58" i="84"/>
  <c r="F63" i="84"/>
  <c r="F71" i="84"/>
  <c r="F82" i="84"/>
  <c r="F87" i="84"/>
  <c r="F95" i="84"/>
  <c r="F106" i="84"/>
  <c r="F111" i="84"/>
  <c r="F122" i="84"/>
  <c r="F131" i="84"/>
  <c r="F142" i="84"/>
  <c r="F149" i="84"/>
  <c r="F148" i="84"/>
  <c r="F157" i="84"/>
  <c r="F176" i="84"/>
  <c r="F184" i="84"/>
  <c r="F200" i="84"/>
  <c r="F237" i="84"/>
  <c r="F248" i="84"/>
  <c r="F256" i="84"/>
  <c r="F269" i="84"/>
  <c r="F280" i="84"/>
  <c r="F285" i="84"/>
  <c r="F296" i="84"/>
  <c r="F301" i="84"/>
  <c r="F309" i="84"/>
  <c r="F320" i="84"/>
  <c r="F325" i="84"/>
  <c r="F333" i="84"/>
  <c r="F341" i="84"/>
  <c r="F349" i="84"/>
  <c r="F357" i="84"/>
  <c r="F365" i="84"/>
  <c r="F376" i="84"/>
  <c r="F381" i="84"/>
  <c r="F389" i="84"/>
  <c r="I420" i="84"/>
  <c r="L420" i="84"/>
  <c r="H420" i="84"/>
  <c r="K420" i="84"/>
  <c r="J420" i="84"/>
  <c r="H437" i="84"/>
  <c r="L437" i="84"/>
  <c r="I437" i="84"/>
  <c r="K437" i="84"/>
  <c r="J437" i="84"/>
  <c r="F449" i="84"/>
  <c r="F464" i="84"/>
  <c r="K478" i="84"/>
  <c r="J478" i="84"/>
  <c r="L478" i="84"/>
  <c r="I478" i="84"/>
  <c r="H478" i="84"/>
  <c r="J491" i="84"/>
  <c r="I491" i="84"/>
  <c r="K491" i="84"/>
  <c r="H491" i="84"/>
  <c r="L491" i="84"/>
  <c r="K526" i="84"/>
  <c r="H526" i="84"/>
  <c r="L526" i="84"/>
  <c r="J526" i="84"/>
  <c r="I526" i="84"/>
  <c r="J539" i="84"/>
  <c r="K539" i="84"/>
  <c r="I539" i="84"/>
  <c r="H539" i="84"/>
  <c r="L539" i="84"/>
  <c r="K558" i="84"/>
  <c r="H558" i="84"/>
  <c r="L558" i="84"/>
  <c r="J558" i="84"/>
  <c r="I558" i="84"/>
  <c r="J571" i="84"/>
  <c r="K571" i="84"/>
  <c r="I571" i="84"/>
  <c r="H571" i="84"/>
  <c r="L571" i="84"/>
  <c r="I584" i="84"/>
  <c r="H584" i="84"/>
  <c r="L584" i="84"/>
  <c r="K584" i="84"/>
  <c r="J584" i="84"/>
  <c r="F587" i="84"/>
  <c r="J603" i="84"/>
  <c r="I603" i="84"/>
  <c r="H603" i="84"/>
  <c r="L603" i="84"/>
  <c r="K603" i="84"/>
  <c r="J619" i="84"/>
  <c r="I619" i="84"/>
  <c r="H619" i="84"/>
  <c r="L619" i="84"/>
  <c r="K619" i="84"/>
  <c r="J635" i="84"/>
  <c r="I635" i="84"/>
  <c r="H635" i="84"/>
  <c r="L635" i="84"/>
  <c r="K635" i="84"/>
  <c r="I648" i="84"/>
  <c r="H648" i="84"/>
  <c r="L648" i="84"/>
  <c r="K648" i="84"/>
  <c r="J648" i="84"/>
  <c r="K664" i="84"/>
  <c r="H664" i="84"/>
  <c r="L664" i="84"/>
  <c r="J664" i="84"/>
  <c r="I664" i="84"/>
  <c r="K680" i="84"/>
  <c r="H680" i="84"/>
  <c r="L680" i="84"/>
  <c r="J680" i="84"/>
  <c r="I680" i="84"/>
  <c r="K696" i="84"/>
  <c r="H696" i="84"/>
  <c r="L696" i="84"/>
  <c r="J696" i="84"/>
  <c r="I696" i="84"/>
  <c r="I702" i="84"/>
  <c r="J702" i="84"/>
  <c r="H702" i="84"/>
  <c r="L702" i="84"/>
  <c r="K702" i="84"/>
  <c r="F715" i="84"/>
  <c r="H734" i="84"/>
  <c r="L734" i="84"/>
  <c r="J734" i="84"/>
  <c r="K734" i="84"/>
  <c r="I734" i="84"/>
  <c r="H750" i="84"/>
  <c r="L750" i="84"/>
  <c r="J750" i="84"/>
  <c r="K750" i="84"/>
  <c r="I750" i="84"/>
  <c r="H766" i="84"/>
  <c r="L766" i="84"/>
  <c r="J766" i="84"/>
  <c r="K766" i="84"/>
  <c r="I766" i="84"/>
  <c r="F779" i="84"/>
  <c r="J792" i="84"/>
  <c r="H792" i="84"/>
  <c r="I792" i="84"/>
  <c r="L792" i="84"/>
  <c r="K792" i="84"/>
  <c r="K795" i="84"/>
  <c r="I795" i="84"/>
  <c r="J795" i="84"/>
  <c r="H795" i="84"/>
  <c r="L795" i="84"/>
  <c r="H814" i="84"/>
  <c r="L814" i="84"/>
  <c r="J814" i="84"/>
  <c r="K814" i="84"/>
  <c r="I814" i="84"/>
  <c r="K827" i="84"/>
  <c r="I827" i="84"/>
  <c r="J827" i="84"/>
  <c r="H827" i="84"/>
  <c r="L827" i="84"/>
  <c r="K843" i="84"/>
  <c r="I843" i="84"/>
  <c r="J843" i="84"/>
  <c r="H843" i="84"/>
  <c r="L843" i="84"/>
  <c r="H856" i="84"/>
  <c r="L856" i="84"/>
  <c r="I856" i="84"/>
  <c r="K856" i="84"/>
  <c r="J856" i="84"/>
  <c r="H872" i="84"/>
  <c r="L872" i="84"/>
  <c r="I872" i="84"/>
  <c r="K872" i="84"/>
  <c r="J872" i="84"/>
  <c r="H888" i="84"/>
  <c r="L888" i="84"/>
  <c r="I888" i="84"/>
  <c r="K888" i="84"/>
  <c r="J888" i="84"/>
  <c r="J910" i="84"/>
  <c r="K910" i="84"/>
  <c r="I910" i="84"/>
  <c r="H910" i="84"/>
  <c r="L910" i="84"/>
  <c r="J962" i="84"/>
  <c r="K962" i="84"/>
  <c r="I962" i="84"/>
  <c r="L962" i="84"/>
  <c r="H962" i="84"/>
  <c r="K969" i="84"/>
  <c r="H969" i="84"/>
  <c r="L969" i="84"/>
  <c r="J969" i="84"/>
  <c r="I969" i="84"/>
  <c r="I987" i="84"/>
  <c r="J987" i="84"/>
  <c r="K987" i="84"/>
  <c r="H987" i="84"/>
  <c r="L987" i="84"/>
  <c r="K1017" i="84"/>
  <c r="H1017" i="84"/>
  <c r="L1017" i="84"/>
  <c r="I1017" i="84"/>
  <c r="J1017" i="84"/>
  <c r="K1033" i="84"/>
  <c r="H1033" i="84"/>
  <c r="L1033" i="84"/>
  <c r="I1033" i="84"/>
  <c r="J1033" i="84"/>
  <c r="I1039" i="84"/>
  <c r="J1039" i="84"/>
  <c r="K1039" i="84"/>
  <c r="H1039" i="84"/>
  <c r="L1039" i="84"/>
  <c r="I1063" i="84"/>
  <c r="J1063" i="84"/>
  <c r="K1063" i="84"/>
  <c r="H1063" i="84"/>
  <c r="L1063" i="84"/>
  <c r="F11" i="84"/>
  <c r="F10" i="84"/>
  <c r="F13" i="84"/>
  <c r="F12" i="84"/>
  <c r="F48" i="84"/>
  <c r="F64" i="84"/>
  <c r="F72" i="84"/>
  <c r="F80" i="84"/>
  <c r="F96" i="84"/>
  <c r="F120" i="84"/>
  <c r="F166" i="84"/>
  <c r="F222" i="84"/>
  <c r="F230" i="84"/>
  <c r="F254" i="84"/>
  <c r="F270" i="84"/>
  <c r="F294" i="84"/>
  <c r="F302" i="84"/>
  <c r="F390" i="84"/>
  <c r="F444" i="84"/>
  <c r="F461" i="84"/>
  <c r="F476" i="84"/>
  <c r="J511" i="84"/>
  <c r="K511" i="84"/>
  <c r="I511" i="84"/>
  <c r="H511" i="84"/>
  <c r="L511" i="84"/>
  <c r="J527" i="84"/>
  <c r="K527" i="84"/>
  <c r="I527" i="84"/>
  <c r="H527" i="84"/>
  <c r="L527" i="84"/>
  <c r="F533" i="84"/>
  <c r="F569" i="84"/>
  <c r="F585" i="84"/>
  <c r="F601" i="84"/>
  <c r="J639" i="84"/>
  <c r="I639" i="84"/>
  <c r="K639" i="84"/>
  <c r="L639" i="84"/>
  <c r="H639" i="84"/>
  <c r="F665" i="84"/>
  <c r="F677" i="84"/>
  <c r="H687" i="84"/>
  <c r="L687" i="84"/>
  <c r="I687" i="84"/>
  <c r="K687" i="84"/>
  <c r="J687" i="84"/>
  <c r="F697" i="84"/>
  <c r="K719" i="84"/>
  <c r="J719" i="84"/>
  <c r="L719" i="84"/>
  <c r="I719" i="84"/>
  <c r="H719" i="84"/>
  <c r="F729" i="84"/>
  <c r="K751" i="84"/>
  <c r="J751" i="84"/>
  <c r="L751" i="84"/>
  <c r="I751" i="84"/>
  <c r="H751" i="84"/>
  <c r="K767" i="84"/>
  <c r="J767" i="84"/>
  <c r="L767" i="84"/>
  <c r="I767" i="84"/>
  <c r="H767" i="84"/>
  <c r="K783" i="84"/>
  <c r="J783" i="84"/>
  <c r="L783" i="84"/>
  <c r="I783" i="84"/>
  <c r="H783" i="84"/>
  <c r="K799" i="84"/>
  <c r="J799" i="84"/>
  <c r="L799" i="84"/>
  <c r="I799" i="84"/>
  <c r="H799" i="84"/>
  <c r="F809" i="84"/>
  <c r="F841" i="84"/>
  <c r="F857" i="84"/>
  <c r="I879" i="84"/>
  <c r="J879" i="84"/>
  <c r="H879" i="84"/>
  <c r="L879" i="84"/>
  <c r="K879" i="84"/>
  <c r="F905" i="84"/>
  <c r="F917" i="84"/>
  <c r="K925" i="84"/>
  <c r="H925" i="84"/>
  <c r="L925" i="84"/>
  <c r="J925" i="84"/>
  <c r="I925" i="84"/>
  <c r="F38" i="84"/>
  <c r="F54" i="84"/>
  <c r="F62" i="84"/>
  <c r="F70" i="84"/>
  <c r="F78" i="84"/>
  <c r="F86" i="84"/>
  <c r="F94" i="84"/>
  <c r="F102" i="84"/>
  <c r="F110" i="84"/>
  <c r="F118" i="84"/>
  <c r="F126" i="84"/>
  <c r="F130" i="84"/>
  <c r="F129" i="84"/>
  <c r="F138" i="84"/>
  <c r="F147" i="84"/>
  <c r="F146" i="84"/>
  <c r="F156" i="84"/>
  <c r="F164" i="84"/>
  <c r="F172" i="84"/>
  <c r="F180" i="84"/>
  <c r="F188" i="84"/>
  <c r="F196" i="84"/>
  <c r="F204" i="84"/>
  <c r="F212" i="84"/>
  <c r="F220" i="84"/>
  <c r="F228" i="84"/>
  <c r="F236" i="84"/>
  <c r="F244" i="84"/>
  <c r="F252" i="84"/>
  <c r="F260" i="84"/>
  <c r="F268" i="84"/>
  <c r="F276" i="84"/>
  <c r="F284" i="84"/>
  <c r="F292" i="84"/>
  <c r="F300" i="84"/>
  <c r="F308" i="84"/>
  <c r="F316" i="84"/>
  <c r="F324" i="84"/>
  <c r="F332" i="84"/>
  <c r="F340" i="84"/>
  <c r="F348" i="84"/>
  <c r="F356" i="84"/>
  <c r="F364" i="84"/>
  <c r="F372" i="84"/>
  <c r="F380" i="84"/>
  <c r="F388" i="84"/>
  <c r="F396" i="84"/>
  <c r="F404" i="84"/>
  <c r="F407" i="84"/>
  <c r="F416" i="84"/>
  <c r="F421" i="84"/>
  <c r="F430" i="84"/>
  <c r="F436" i="84"/>
  <c r="F439" i="84"/>
  <c r="F448" i="84"/>
  <c r="F453" i="84"/>
  <c r="F462" i="84"/>
  <c r="F468" i="84"/>
  <c r="F471" i="84"/>
  <c r="F480" i="84"/>
  <c r="F486" i="84"/>
  <c r="F496" i="84"/>
  <c r="F502" i="84"/>
  <c r="F512" i="84"/>
  <c r="F518" i="84"/>
  <c r="F528" i="84"/>
  <c r="F534" i="84"/>
  <c r="F544" i="84"/>
  <c r="F550" i="84"/>
  <c r="F560" i="84"/>
  <c r="F566" i="84"/>
  <c r="F576" i="84"/>
  <c r="F582" i="84"/>
  <c r="F592" i="84"/>
  <c r="F598" i="84"/>
  <c r="F608" i="84"/>
  <c r="F614" i="84"/>
  <c r="F624" i="84"/>
  <c r="F630" i="84"/>
  <c r="F640" i="84"/>
  <c r="F646" i="84"/>
  <c r="F656" i="84"/>
  <c r="F662" i="84"/>
  <c r="F672" i="84"/>
  <c r="F678" i="84"/>
  <c r="F688" i="84"/>
  <c r="F694" i="84"/>
  <c r="F704" i="84"/>
  <c r="F710" i="84"/>
  <c r="F720" i="84"/>
  <c r="F726" i="84"/>
  <c r="F736" i="84"/>
  <c r="F742" i="84"/>
  <c r="F752" i="84"/>
  <c r="F758" i="84"/>
  <c r="F768" i="84"/>
  <c r="F774" i="84"/>
  <c r="F784" i="84"/>
  <c r="F790" i="84"/>
  <c r="F800" i="84"/>
  <c r="F806" i="84"/>
  <c r="F816" i="84"/>
  <c r="F822" i="84"/>
  <c r="F832" i="84"/>
  <c r="F838" i="84"/>
  <c r="F848" i="84"/>
  <c r="F854" i="84"/>
  <c r="F864" i="84"/>
  <c r="F870" i="84"/>
  <c r="F880" i="84"/>
  <c r="F886" i="84"/>
  <c r="F896" i="84"/>
  <c r="F902" i="84"/>
  <c r="F912" i="84"/>
  <c r="F918" i="84"/>
  <c r="J926" i="84"/>
  <c r="K926" i="84"/>
  <c r="I926" i="84"/>
  <c r="H926" i="84"/>
  <c r="L926" i="84"/>
  <c r="J930" i="84"/>
  <c r="K930" i="84"/>
  <c r="I930" i="84"/>
  <c r="L930" i="84"/>
  <c r="H930" i="84"/>
  <c r="J934" i="84"/>
  <c r="K934" i="84"/>
  <c r="I934" i="84"/>
  <c r="H934" i="84"/>
  <c r="L934" i="84"/>
  <c r="K937" i="84"/>
  <c r="H937" i="84"/>
  <c r="L937" i="84"/>
  <c r="J937" i="84"/>
  <c r="I937" i="84"/>
  <c r="H944" i="84"/>
  <c r="L944" i="84"/>
  <c r="I944" i="84"/>
  <c r="K944" i="84"/>
  <c r="J944" i="84"/>
  <c r="H948" i="84"/>
  <c r="L948" i="84"/>
  <c r="I948" i="84"/>
  <c r="K948" i="84"/>
  <c r="J948" i="84"/>
  <c r="F952" i="84"/>
  <c r="F956" i="84"/>
  <c r="H996" i="84"/>
  <c r="L996" i="84"/>
  <c r="I996" i="84"/>
  <c r="J996" i="84"/>
  <c r="K996" i="84"/>
  <c r="F1000" i="84"/>
  <c r="F1007" i="84"/>
  <c r="F1011" i="84"/>
  <c r="F1015" i="84"/>
  <c r="F1031" i="84"/>
  <c r="K1049" i="84"/>
  <c r="H1049" i="84"/>
  <c r="L1049" i="84"/>
  <c r="I1049" i="84"/>
  <c r="J1049" i="84"/>
  <c r="I1055" i="84"/>
  <c r="J1055" i="84"/>
  <c r="K1055" i="84"/>
  <c r="H1055" i="84"/>
  <c r="L1055" i="84"/>
  <c r="F1061" i="84"/>
  <c r="F1065" i="84"/>
  <c r="F1068" i="84"/>
  <c r="F1075" i="84"/>
  <c r="F1079" i="84"/>
  <c r="F31" i="84"/>
  <c r="F39" i="84"/>
  <c r="F50" i="84"/>
  <c r="F55" i="84"/>
  <c r="F66" i="84"/>
  <c r="F119" i="84"/>
  <c r="F152" i="84"/>
  <c r="F168" i="84"/>
  <c r="F192" i="84"/>
  <c r="F197" i="84"/>
  <c r="F205" i="84"/>
  <c r="F216" i="84"/>
  <c r="F221" i="84"/>
  <c r="F229" i="84"/>
  <c r="F240" i="84"/>
  <c r="F245" i="84"/>
  <c r="F253" i="84"/>
  <c r="F261" i="84"/>
  <c r="F272" i="84"/>
  <c r="F277" i="84"/>
  <c r="F288" i="84"/>
  <c r="F293" i="84"/>
  <c r="F304" i="84"/>
  <c r="F317" i="84"/>
  <c r="F328" i="84"/>
  <c r="F373" i="84"/>
  <c r="F384" i="84"/>
  <c r="F400" i="84"/>
  <c r="K414" i="84"/>
  <c r="J414" i="84"/>
  <c r="L414" i="84"/>
  <c r="I414" i="84"/>
  <c r="H414" i="84"/>
  <c r="F423" i="84"/>
  <c r="K446" i="84"/>
  <c r="J446" i="84"/>
  <c r="L446" i="84"/>
  <c r="I446" i="84"/>
  <c r="H446" i="84"/>
  <c r="F455" i="84"/>
  <c r="J475" i="84"/>
  <c r="I475" i="84"/>
  <c r="K475" i="84"/>
  <c r="H475" i="84"/>
  <c r="L475" i="84"/>
  <c r="K494" i="84"/>
  <c r="J494" i="84"/>
  <c r="L494" i="84"/>
  <c r="I494" i="84"/>
  <c r="H494" i="84"/>
  <c r="J507" i="84"/>
  <c r="K507" i="84"/>
  <c r="I507" i="84"/>
  <c r="H507" i="84"/>
  <c r="L507" i="84"/>
  <c r="I520" i="84"/>
  <c r="J520" i="84"/>
  <c r="H520" i="84"/>
  <c r="L520" i="84"/>
  <c r="K520" i="84"/>
  <c r="F523" i="84"/>
  <c r="K542" i="84"/>
  <c r="H542" i="84"/>
  <c r="L542" i="84"/>
  <c r="J542" i="84"/>
  <c r="I542" i="84"/>
  <c r="J555" i="84"/>
  <c r="K555" i="84"/>
  <c r="I555" i="84"/>
  <c r="H555" i="84"/>
  <c r="L555" i="84"/>
  <c r="K590" i="84"/>
  <c r="J590" i="84"/>
  <c r="H590" i="84"/>
  <c r="I590" i="84"/>
  <c r="L590" i="84"/>
  <c r="K606" i="84"/>
  <c r="J606" i="84"/>
  <c r="H606" i="84"/>
  <c r="I606" i="84"/>
  <c r="L606" i="84"/>
  <c r="K622" i="84"/>
  <c r="J622" i="84"/>
  <c r="H622" i="84"/>
  <c r="I622" i="84"/>
  <c r="L622" i="84"/>
  <c r="K638" i="84"/>
  <c r="J638" i="84"/>
  <c r="H638" i="84"/>
  <c r="I638" i="84"/>
  <c r="L638" i="84"/>
  <c r="F651" i="84"/>
  <c r="I670" i="84"/>
  <c r="J670" i="84"/>
  <c r="H670" i="84"/>
  <c r="L670" i="84"/>
  <c r="K670" i="84"/>
  <c r="H683" i="84"/>
  <c r="L683" i="84"/>
  <c r="I683" i="84"/>
  <c r="K683" i="84"/>
  <c r="J683" i="84"/>
  <c r="H699" i="84"/>
  <c r="L699" i="84"/>
  <c r="I699" i="84"/>
  <c r="K699" i="84"/>
  <c r="J699" i="84"/>
  <c r="J712" i="84"/>
  <c r="H712" i="84"/>
  <c r="I712" i="84"/>
  <c r="L712" i="84"/>
  <c r="K712" i="84"/>
  <c r="J728" i="84"/>
  <c r="H728" i="84"/>
  <c r="I728" i="84"/>
  <c r="L728" i="84"/>
  <c r="K728" i="84"/>
  <c r="J744" i="84"/>
  <c r="H744" i="84"/>
  <c r="I744" i="84"/>
  <c r="L744" i="84"/>
  <c r="K744" i="84"/>
  <c r="J760" i="84"/>
  <c r="H760" i="84"/>
  <c r="I760" i="84"/>
  <c r="L760" i="84"/>
  <c r="K760" i="84"/>
  <c r="J776" i="84"/>
  <c r="H776" i="84"/>
  <c r="I776" i="84"/>
  <c r="L776" i="84"/>
  <c r="K776" i="84"/>
  <c r="J808" i="84"/>
  <c r="H808" i="84"/>
  <c r="I808" i="84"/>
  <c r="L808" i="84"/>
  <c r="K808" i="84"/>
  <c r="J824" i="84"/>
  <c r="H824" i="84"/>
  <c r="I824" i="84"/>
  <c r="L824" i="84"/>
  <c r="K824" i="84"/>
  <c r="J840" i="84"/>
  <c r="H840" i="84"/>
  <c r="I840" i="84"/>
  <c r="L840" i="84"/>
  <c r="K840" i="84"/>
  <c r="H846" i="84"/>
  <c r="J846" i="84"/>
  <c r="K846" i="84"/>
  <c r="I846" i="84"/>
  <c r="L846" i="84"/>
  <c r="F859" i="84"/>
  <c r="J878" i="84"/>
  <c r="K878" i="84"/>
  <c r="I878" i="84"/>
  <c r="H878" i="84"/>
  <c r="L878" i="84"/>
  <c r="I891" i="84"/>
  <c r="J891" i="84"/>
  <c r="H891" i="84"/>
  <c r="L891" i="84"/>
  <c r="K891" i="84"/>
  <c r="H904" i="84"/>
  <c r="L904" i="84"/>
  <c r="I904" i="84"/>
  <c r="K904" i="84"/>
  <c r="J904" i="84"/>
  <c r="H924" i="84"/>
  <c r="L924" i="84"/>
  <c r="I924" i="84"/>
  <c r="K924" i="84"/>
  <c r="J924" i="84"/>
  <c r="H980" i="84"/>
  <c r="L980" i="84"/>
  <c r="J980" i="84"/>
  <c r="I980" i="84"/>
  <c r="K980" i="84"/>
  <c r="I991" i="84"/>
  <c r="J991" i="84"/>
  <c r="K991" i="84"/>
  <c r="H991" i="84"/>
  <c r="L991" i="84"/>
  <c r="I1023" i="84"/>
  <c r="J1023" i="84"/>
  <c r="K1023" i="84"/>
  <c r="H1023" i="84"/>
  <c r="L1023" i="84"/>
  <c r="K1029" i="84"/>
  <c r="I1029" i="84"/>
  <c r="H1029" i="84"/>
  <c r="L1029" i="84"/>
  <c r="J1029" i="84"/>
  <c r="I1043" i="84"/>
  <c r="K1043" i="84"/>
  <c r="J1043" i="84"/>
  <c r="H1043" i="84"/>
  <c r="L1043" i="84"/>
  <c r="K1081" i="84"/>
  <c r="H1081" i="84"/>
  <c r="L1081" i="84"/>
  <c r="I1081" i="84"/>
  <c r="J1081" i="84"/>
  <c r="F16" i="84"/>
  <c r="F32" i="84"/>
  <c r="F40" i="84"/>
  <c r="F104" i="84"/>
  <c r="F112" i="84"/>
  <c r="F132" i="84"/>
  <c r="F150" i="84"/>
  <c r="F158" i="84"/>
  <c r="F182" i="84"/>
  <c r="F190" i="84"/>
  <c r="F206" i="84"/>
  <c r="F246" i="84"/>
  <c r="F262" i="84"/>
  <c r="F278" i="84"/>
  <c r="F318" i="84"/>
  <c r="F334" i="84"/>
  <c r="F342" i="84"/>
  <c r="F358" i="84"/>
  <c r="F366" i="84"/>
  <c r="F382" i="84"/>
  <c r="F398" i="84"/>
  <c r="F412" i="84"/>
  <c r="F424" i="84"/>
  <c r="F438" i="84"/>
  <c r="F456" i="84"/>
  <c r="J479" i="84"/>
  <c r="K479" i="84"/>
  <c r="L479" i="84"/>
  <c r="I479" i="84"/>
  <c r="H479" i="84"/>
  <c r="F489" i="84"/>
  <c r="F501" i="84"/>
  <c r="F537" i="84"/>
  <c r="F549" i="84"/>
  <c r="J559" i="84"/>
  <c r="K559" i="84"/>
  <c r="I559" i="84"/>
  <c r="H559" i="84"/>
  <c r="L559" i="84"/>
  <c r="F565" i="84"/>
  <c r="F581" i="84"/>
  <c r="F597" i="84"/>
  <c r="F617" i="84"/>
  <c r="F629" i="84"/>
  <c r="F645" i="84"/>
  <c r="J655" i="84"/>
  <c r="I655" i="84"/>
  <c r="K655" i="84"/>
  <c r="L655" i="84"/>
  <c r="H655" i="84"/>
  <c r="H671" i="84"/>
  <c r="L671" i="84"/>
  <c r="I671" i="84"/>
  <c r="K671" i="84"/>
  <c r="J671" i="84"/>
  <c r="F681" i="84"/>
  <c r="F693" i="84"/>
  <c r="F709" i="84"/>
  <c r="F745" i="84"/>
  <c r="F757" i="84"/>
  <c r="F777" i="84"/>
  <c r="F793" i="84"/>
  <c r="K815" i="84"/>
  <c r="J815" i="84"/>
  <c r="L815" i="84"/>
  <c r="I815" i="84"/>
  <c r="H815" i="84"/>
  <c r="F825" i="84"/>
  <c r="F837" i="84"/>
  <c r="F853" i="84"/>
  <c r="F869" i="84"/>
  <c r="F885" i="84"/>
  <c r="F977" i="84"/>
  <c r="F14" i="84"/>
  <c r="F22" i="84"/>
  <c r="F30" i="84"/>
  <c r="F46" i="84"/>
  <c r="F20" i="84"/>
  <c r="F28" i="84"/>
  <c r="F36" i="84"/>
  <c r="F44" i="84"/>
  <c r="F52" i="84"/>
  <c r="F60" i="84"/>
  <c r="F68" i="84"/>
  <c r="F76" i="84"/>
  <c r="F84" i="84"/>
  <c r="F92" i="84"/>
  <c r="F100" i="84"/>
  <c r="F108" i="84"/>
  <c r="F116" i="84"/>
  <c r="F124" i="84"/>
  <c r="F136" i="84"/>
  <c r="F144" i="84"/>
  <c r="F154" i="84"/>
  <c r="F162" i="84"/>
  <c r="F170" i="84"/>
  <c r="F178" i="84"/>
  <c r="F186" i="84"/>
  <c r="F194" i="84"/>
  <c r="F202" i="84"/>
  <c r="F210" i="84"/>
  <c r="F218" i="84"/>
  <c r="F226" i="84"/>
  <c r="F234" i="84"/>
  <c r="F242" i="84"/>
  <c r="F250" i="84"/>
  <c r="F258" i="84"/>
  <c r="F266" i="84"/>
  <c r="F274" i="84"/>
  <c r="F282" i="84"/>
  <c r="F290" i="84"/>
  <c r="F298" i="84"/>
  <c r="F306" i="84"/>
  <c r="F314" i="84"/>
  <c r="F322" i="84"/>
  <c r="F330" i="84"/>
  <c r="F338" i="84"/>
  <c r="F346" i="84"/>
  <c r="F354" i="84"/>
  <c r="F362" i="84"/>
  <c r="F370" i="84"/>
  <c r="F378" i="84"/>
  <c r="F386" i="84"/>
  <c r="F394" i="84"/>
  <c r="F408" i="84"/>
  <c r="F413" i="84"/>
  <c r="F422" i="84"/>
  <c r="F428" i="84"/>
  <c r="F431" i="84"/>
  <c r="F440" i="84"/>
  <c r="F445" i="84"/>
  <c r="F454" i="84"/>
  <c r="F460" i="84"/>
  <c r="F463" i="84"/>
  <c r="F472" i="84"/>
  <c r="F477" i="84"/>
  <c r="F481" i="84"/>
  <c r="F487" i="84"/>
  <c r="F493" i="84"/>
  <c r="F497" i="84"/>
  <c r="F503" i="84"/>
  <c r="F509" i="84"/>
  <c r="F513" i="84"/>
  <c r="F519" i="84"/>
  <c r="F525" i="84"/>
  <c r="F529" i="84"/>
  <c r="F535" i="84"/>
  <c r="F541" i="84"/>
  <c r="F545" i="84"/>
  <c r="F551" i="84"/>
  <c r="F557" i="84"/>
  <c r="F561" i="84"/>
  <c r="F567" i="84"/>
  <c r="F573" i="84"/>
  <c r="F577" i="84"/>
  <c r="F583" i="84"/>
  <c r="F589" i="84"/>
  <c r="F593" i="84"/>
  <c r="F599" i="84"/>
  <c r="F605" i="84"/>
  <c r="F609" i="84"/>
  <c r="F615" i="84"/>
  <c r="F621" i="84"/>
  <c r="F625" i="84"/>
  <c r="F631" i="84"/>
  <c r="F637" i="84"/>
  <c r="F641" i="84"/>
  <c r="F647" i="84"/>
  <c r="F653" i="84"/>
  <c r="F657" i="84"/>
  <c r="F663" i="84"/>
  <c r="F669" i="84"/>
  <c r="F673" i="84"/>
  <c r="F679" i="84"/>
  <c r="F685" i="84"/>
  <c r="F689" i="84"/>
  <c r="F695" i="84"/>
  <c r="F701" i="84"/>
  <c r="F705" i="84"/>
  <c r="F711" i="84"/>
  <c r="F717" i="84"/>
  <c r="F721" i="84"/>
  <c r="F727" i="84"/>
  <c r="F733" i="84"/>
  <c r="F737" i="84"/>
  <c r="F743" i="84"/>
  <c r="F749" i="84"/>
  <c r="F753" i="84"/>
  <c r="F759" i="84"/>
  <c r="F765" i="84"/>
  <c r="F769" i="84"/>
  <c r="F775" i="84"/>
  <c r="F781" i="84"/>
  <c r="F785" i="84"/>
  <c r="F791" i="84"/>
  <c r="F797" i="84"/>
  <c r="F801" i="84"/>
  <c r="F807" i="84"/>
  <c r="F813" i="84"/>
  <c r="F817" i="84"/>
  <c r="F823" i="84"/>
  <c r="F829" i="84"/>
  <c r="F833" i="84"/>
  <c r="F839" i="84"/>
  <c r="F845" i="84"/>
  <c r="F849" i="84"/>
  <c r="F855" i="84"/>
  <c r="F861" i="84"/>
  <c r="F865" i="84"/>
  <c r="F871" i="84"/>
  <c r="F877" i="84"/>
  <c r="F881" i="84"/>
  <c r="F887" i="84"/>
  <c r="F893" i="84"/>
  <c r="F897" i="84"/>
  <c r="F903" i="84"/>
  <c r="F909" i="84"/>
  <c r="F913" i="84"/>
  <c r="F919" i="84"/>
  <c r="F923" i="84"/>
  <c r="F927" i="84"/>
  <c r="F931" i="84"/>
  <c r="F935" i="84"/>
  <c r="F938" i="84"/>
  <c r="F945" i="84"/>
  <c r="F949" i="84"/>
  <c r="F953" i="84"/>
  <c r="F957" i="84"/>
  <c r="F990" i="84"/>
  <c r="F993" i="84"/>
  <c r="F997" i="84"/>
  <c r="F1001" i="84"/>
  <c r="F1032" i="84"/>
  <c r="F1035" i="84"/>
  <c r="F1042" i="84"/>
  <c r="F1046" i="84"/>
  <c r="F1050" i="84"/>
  <c r="F1056" i="84"/>
  <c r="F1062" i="84"/>
  <c r="F34" i="84"/>
  <c r="F74" i="84"/>
  <c r="F79" i="84"/>
  <c r="F90" i="84"/>
  <c r="F98" i="84"/>
  <c r="F103" i="84"/>
  <c r="F114" i="84"/>
  <c r="K127" i="84"/>
  <c r="H127" i="84"/>
  <c r="I127" i="84"/>
  <c r="L127" i="84"/>
  <c r="J127" i="84"/>
  <c r="F134" i="84"/>
  <c r="F139" i="84"/>
  <c r="F160" i="84"/>
  <c r="F165" i="84"/>
  <c r="F173" i="84"/>
  <c r="F181" i="84"/>
  <c r="F189" i="84"/>
  <c r="F208" i="84"/>
  <c r="F213" i="84"/>
  <c r="F224" i="84"/>
  <c r="F232" i="84"/>
  <c r="F264" i="84"/>
  <c r="F312" i="84"/>
  <c r="F336" i="84"/>
  <c r="F344" i="84"/>
  <c r="F352" i="84"/>
  <c r="F360" i="84"/>
  <c r="F368" i="84"/>
  <c r="F392" i="84"/>
  <c r="F397" i="84"/>
  <c r="H405" i="84"/>
  <c r="L405" i="84"/>
  <c r="I405" i="84"/>
  <c r="K405" i="84"/>
  <c r="J405" i="84"/>
  <c r="J411" i="84"/>
  <c r="I411" i="84"/>
  <c r="K411" i="84"/>
  <c r="H411" i="84"/>
  <c r="L411" i="84"/>
  <c r="F417" i="84"/>
  <c r="F432" i="84"/>
  <c r="J443" i="84"/>
  <c r="I443" i="84"/>
  <c r="K443" i="84"/>
  <c r="H443" i="84"/>
  <c r="L443" i="84"/>
  <c r="I452" i="84"/>
  <c r="L452" i="84"/>
  <c r="H452" i="84"/>
  <c r="K452" i="84"/>
  <c r="J452" i="84"/>
  <c r="H469" i="84"/>
  <c r="L469" i="84"/>
  <c r="I469" i="84"/>
  <c r="K469" i="84"/>
  <c r="J469" i="84"/>
  <c r="I488" i="84"/>
  <c r="H488" i="84"/>
  <c r="J488" i="84"/>
  <c r="L488" i="84"/>
  <c r="K488" i="84"/>
  <c r="I504" i="84"/>
  <c r="J504" i="84"/>
  <c r="H504" i="84"/>
  <c r="L504" i="84"/>
  <c r="K504" i="84"/>
  <c r="K510" i="84"/>
  <c r="H510" i="84"/>
  <c r="L510" i="84"/>
  <c r="J510" i="84"/>
  <c r="I510" i="84"/>
  <c r="I536" i="84"/>
  <c r="J536" i="84"/>
  <c r="H536" i="84"/>
  <c r="L536" i="84"/>
  <c r="K536" i="84"/>
  <c r="I552" i="84"/>
  <c r="J552" i="84"/>
  <c r="H552" i="84"/>
  <c r="L552" i="84"/>
  <c r="K552" i="84"/>
  <c r="I568" i="84"/>
  <c r="J568" i="84"/>
  <c r="H568" i="84"/>
  <c r="L568" i="84"/>
  <c r="K568" i="84"/>
  <c r="K574" i="84"/>
  <c r="H574" i="84"/>
  <c r="L574" i="84"/>
  <c r="J574" i="84"/>
  <c r="I574" i="84"/>
  <c r="I600" i="84"/>
  <c r="H600" i="84"/>
  <c r="L600" i="84"/>
  <c r="K600" i="84"/>
  <c r="J600" i="84"/>
  <c r="I616" i="84"/>
  <c r="H616" i="84"/>
  <c r="L616" i="84"/>
  <c r="K616" i="84"/>
  <c r="J616" i="84"/>
  <c r="I632" i="84"/>
  <c r="H632" i="84"/>
  <c r="L632" i="84"/>
  <c r="K632" i="84"/>
  <c r="J632" i="84"/>
  <c r="K654" i="84"/>
  <c r="J654" i="84"/>
  <c r="H654" i="84"/>
  <c r="I654" i="84"/>
  <c r="L654" i="84"/>
  <c r="H667" i="84"/>
  <c r="L667" i="84"/>
  <c r="I667" i="84"/>
  <c r="K667" i="84"/>
  <c r="J667" i="84"/>
  <c r="I686" i="84"/>
  <c r="J686" i="84"/>
  <c r="H686" i="84"/>
  <c r="L686" i="84"/>
  <c r="K686" i="84"/>
  <c r="H718" i="84"/>
  <c r="L718" i="84"/>
  <c r="J718" i="84"/>
  <c r="K718" i="84"/>
  <c r="I718" i="84"/>
  <c r="K731" i="84"/>
  <c r="I731" i="84"/>
  <c r="J731" i="84"/>
  <c r="H731" i="84"/>
  <c r="L731" i="84"/>
  <c r="K747" i="84"/>
  <c r="I747" i="84"/>
  <c r="J747" i="84"/>
  <c r="H747" i="84"/>
  <c r="L747" i="84"/>
  <c r="K763" i="84"/>
  <c r="I763" i="84"/>
  <c r="J763" i="84"/>
  <c r="H763" i="84"/>
  <c r="L763" i="84"/>
  <c r="H782" i="84"/>
  <c r="L782" i="84"/>
  <c r="J782" i="84"/>
  <c r="K782" i="84"/>
  <c r="I782" i="84"/>
  <c r="H798" i="84"/>
  <c r="L798" i="84"/>
  <c r="J798" i="84"/>
  <c r="K798" i="84"/>
  <c r="I798" i="84"/>
  <c r="K811" i="84"/>
  <c r="I811" i="84"/>
  <c r="J811" i="84"/>
  <c r="H811" i="84"/>
  <c r="L811" i="84"/>
  <c r="H830" i="84"/>
  <c r="L830" i="84"/>
  <c r="J830" i="84"/>
  <c r="K830" i="84"/>
  <c r="I830" i="84"/>
  <c r="J862" i="84"/>
  <c r="K862" i="84"/>
  <c r="I862" i="84"/>
  <c r="H862" i="84"/>
  <c r="L862" i="84"/>
  <c r="I875" i="84"/>
  <c r="J875" i="84"/>
  <c r="H875" i="84"/>
  <c r="L875" i="84"/>
  <c r="K875" i="84"/>
  <c r="J894" i="84"/>
  <c r="K894" i="84"/>
  <c r="I894" i="84"/>
  <c r="H894" i="84"/>
  <c r="L894" i="84"/>
  <c r="I907" i="84"/>
  <c r="J907" i="84"/>
  <c r="H907" i="84"/>
  <c r="L907" i="84"/>
  <c r="K907" i="84"/>
  <c r="H920" i="84"/>
  <c r="L920" i="84"/>
  <c r="I920" i="84"/>
  <c r="K920" i="84"/>
  <c r="J920" i="84"/>
  <c r="J958" i="84"/>
  <c r="K958" i="84"/>
  <c r="I958" i="84"/>
  <c r="H958" i="84"/>
  <c r="L958" i="84"/>
  <c r="J966" i="84"/>
  <c r="K966" i="84"/>
  <c r="I966" i="84"/>
  <c r="H966" i="84"/>
  <c r="L966" i="84"/>
  <c r="H976" i="84"/>
  <c r="L976" i="84"/>
  <c r="I976" i="84"/>
  <c r="K976" i="84"/>
  <c r="J976" i="84"/>
  <c r="H984" i="84"/>
  <c r="L984" i="84"/>
  <c r="I984" i="84"/>
  <c r="J984" i="84"/>
  <c r="K984" i="84"/>
  <c r="J994" i="84"/>
  <c r="H994" i="84"/>
  <c r="K994" i="84"/>
  <c r="L994" i="84"/>
  <c r="I994" i="84"/>
  <c r="H1036" i="84"/>
  <c r="L1036" i="84"/>
  <c r="I1036" i="84"/>
  <c r="J1036" i="84"/>
  <c r="K1036" i="84"/>
  <c r="I1047" i="84"/>
  <c r="J1047" i="84"/>
  <c r="K1047" i="84"/>
  <c r="H1047" i="84"/>
  <c r="L1047" i="84"/>
  <c r="I1087" i="84"/>
  <c r="J1087" i="84"/>
  <c r="K1087" i="84"/>
  <c r="H1087" i="84"/>
  <c r="L1087" i="84"/>
  <c r="F24" i="84"/>
  <c r="F56" i="84"/>
  <c r="F88" i="84"/>
  <c r="F128" i="84"/>
  <c r="F140" i="84"/>
  <c r="F174" i="84"/>
  <c r="F198" i="84"/>
  <c r="F214" i="84"/>
  <c r="F238" i="84"/>
  <c r="F286" i="84"/>
  <c r="F310" i="84"/>
  <c r="F326" i="84"/>
  <c r="F350" i="84"/>
  <c r="F374" i="84"/>
  <c r="F406" i="84"/>
  <c r="F415" i="84"/>
  <c r="F429" i="84"/>
  <c r="F447" i="84"/>
  <c r="F470" i="84"/>
  <c r="F485" i="84"/>
  <c r="J495" i="84"/>
  <c r="K495" i="84"/>
  <c r="I495" i="84"/>
  <c r="H495" i="84"/>
  <c r="L495" i="84"/>
  <c r="F505" i="84"/>
  <c r="F517" i="84"/>
  <c r="F521" i="84"/>
  <c r="J543" i="84"/>
  <c r="K543" i="84"/>
  <c r="I543" i="84"/>
  <c r="H543" i="84"/>
  <c r="L543" i="84"/>
  <c r="F553" i="84"/>
  <c r="J575" i="84"/>
  <c r="K575" i="84"/>
  <c r="I575" i="84"/>
  <c r="H575" i="84"/>
  <c r="L575" i="84"/>
  <c r="J591" i="84"/>
  <c r="I591" i="84"/>
  <c r="K591" i="84"/>
  <c r="L591" i="84"/>
  <c r="H591" i="84"/>
  <c r="J607" i="84"/>
  <c r="I607" i="84"/>
  <c r="K607" i="84"/>
  <c r="L607" i="84"/>
  <c r="H607" i="84"/>
  <c r="F613" i="84"/>
  <c r="J623" i="84"/>
  <c r="I623" i="84"/>
  <c r="K623" i="84"/>
  <c r="L623" i="84"/>
  <c r="H623" i="84"/>
  <c r="F633" i="84"/>
  <c r="F649" i="84"/>
  <c r="F661" i="84"/>
  <c r="K703" i="84"/>
  <c r="J703" i="84"/>
  <c r="L703" i="84"/>
  <c r="I703" i="84"/>
  <c r="H703" i="84"/>
  <c r="F713" i="84"/>
  <c r="F725" i="84"/>
  <c r="K735" i="84"/>
  <c r="J735" i="84"/>
  <c r="L735" i="84"/>
  <c r="I735" i="84"/>
  <c r="H735" i="84"/>
  <c r="F741" i="84"/>
  <c r="F761" i="84"/>
  <c r="F773" i="84"/>
  <c r="F789" i="84"/>
  <c r="F805" i="84"/>
  <c r="F821" i="84"/>
  <c r="K831" i="84"/>
  <c r="J831" i="84"/>
  <c r="L831" i="84"/>
  <c r="I831" i="84"/>
  <c r="H831" i="84"/>
  <c r="I847" i="84"/>
  <c r="J847" i="84"/>
  <c r="H847" i="84"/>
  <c r="L847" i="84"/>
  <c r="K847" i="84"/>
  <c r="I863" i="84"/>
  <c r="J863" i="84"/>
  <c r="H863" i="84"/>
  <c r="L863" i="84"/>
  <c r="K863" i="84"/>
  <c r="F873" i="84"/>
  <c r="F889" i="84"/>
  <c r="I895" i="84"/>
  <c r="J895" i="84"/>
  <c r="H895" i="84"/>
  <c r="L895" i="84"/>
  <c r="K895" i="84"/>
  <c r="F901" i="84"/>
  <c r="I911" i="84"/>
  <c r="J911" i="84"/>
  <c r="H911" i="84"/>
  <c r="L911" i="84"/>
  <c r="K911" i="84"/>
  <c r="F921" i="84"/>
  <c r="F955" i="84"/>
  <c r="F959" i="84"/>
  <c r="F963" i="84"/>
  <c r="F967" i="84"/>
  <c r="F970" i="84"/>
  <c r="F981" i="84"/>
  <c r="F985" i="84"/>
  <c r="I995" i="84"/>
  <c r="K995" i="84"/>
  <c r="J995" i="84"/>
  <c r="H995" i="84"/>
  <c r="L995" i="84"/>
  <c r="J1006" i="84"/>
  <c r="L1006" i="84"/>
  <c r="K1006" i="84"/>
  <c r="H1006" i="84"/>
  <c r="I1006" i="84"/>
  <c r="J1010" i="84"/>
  <c r="H1010" i="84"/>
  <c r="K1010" i="84"/>
  <c r="L1010" i="84"/>
  <c r="I1010" i="84"/>
  <c r="F1014" i="84"/>
  <c r="F1018" i="84"/>
  <c r="F1024" i="84"/>
  <c r="F1030" i="84"/>
  <c r="H1064" i="84"/>
  <c r="L1064" i="84"/>
  <c r="J1064" i="84"/>
  <c r="I1064" i="84"/>
  <c r="K1064" i="84"/>
  <c r="I1067" i="84"/>
  <c r="K1067" i="84"/>
  <c r="J1067" i="84"/>
  <c r="H1067" i="84"/>
  <c r="L1067" i="84"/>
  <c r="J1074" i="84"/>
  <c r="H1074" i="84"/>
  <c r="K1074" i="84"/>
  <c r="L1074" i="84"/>
  <c r="I1074" i="84"/>
  <c r="F1078" i="84"/>
  <c r="F1082" i="84"/>
  <c r="F484" i="84"/>
  <c r="F492" i="84"/>
  <c r="F500" i="84"/>
  <c r="F508" i="84"/>
  <c r="F516" i="84"/>
  <c r="F524" i="84"/>
  <c r="F532" i="84"/>
  <c r="F540" i="84"/>
  <c r="F548" i="84"/>
  <c r="F556" i="84"/>
  <c r="F564" i="84"/>
  <c r="F572" i="84"/>
  <c r="F580" i="84"/>
  <c r="F588" i="84"/>
  <c r="F596" i="84"/>
  <c r="F604" i="84"/>
  <c r="F612" i="84"/>
  <c r="F620" i="84"/>
  <c r="F628" i="84"/>
  <c r="F636" i="84"/>
  <c r="F644" i="84"/>
  <c r="F652" i="84"/>
  <c r="F660" i="84"/>
  <c r="F668" i="84"/>
  <c r="F676" i="84"/>
  <c r="F684" i="84"/>
  <c r="F692" i="84"/>
  <c r="F700" i="84"/>
  <c r="F708" i="84"/>
  <c r="F716" i="84"/>
  <c r="F724" i="84"/>
  <c r="F732" i="84"/>
  <c r="F740" i="84"/>
  <c r="F748" i="84"/>
  <c r="F756" i="84"/>
  <c r="F764" i="84"/>
  <c r="F772" i="84"/>
  <c r="F780" i="84"/>
  <c r="F788" i="84"/>
  <c r="F796" i="84"/>
  <c r="F804" i="84"/>
  <c r="F812" i="84"/>
  <c r="F820" i="84"/>
  <c r="F828" i="84"/>
  <c r="F836" i="84"/>
  <c r="F844" i="84"/>
  <c r="F852" i="84"/>
  <c r="F860" i="84"/>
  <c r="F868" i="84"/>
  <c r="F876" i="84"/>
  <c r="F884" i="84"/>
  <c r="F892" i="84"/>
  <c r="F900" i="84"/>
  <c r="F908" i="84"/>
  <c r="F916" i="84"/>
  <c r="F928" i="84"/>
  <c r="F932" i="84"/>
  <c r="F936" i="84"/>
  <c r="F939" i="84"/>
  <c r="F942" i="84"/>
  <c r="F946" i="84"/>
  <c r="F950" i="84"/>
  <c r="F960" i="84"/>
  <c r="F964" i="84"/>
  <c r="F968" i="84"/>
  <c r="F971" i="84"/>
  <c r="F974" i="84"/>
  <c r="F978" i="84"/>
  <c r="F982" i="84"/>
  <c r="F988" i="84"/>
  <c r="F992" i="84"/>
  <c r="F998" i="84"/>
  <c r="F1004" i="84"/>
  <c r="F1008" i="84"/>
  <c r="F1012" i="84"/>
  <c r="F1019" i="84"/>
  <c r="F1022" i="84"/>
  <c r="F1025" i="84"/>
  <c r="F1028" i="84"/>
  <c r="F1034" i="84"/>
  <c r="F1037" i="84"/>
  <c r="F1040" i="84"/>
  <c r="F1044" i="84"/>
  <c r="F1051" i="84"/>
  <c r="F1054" i="84"/>
  <c r="F1057" i="84"/>
  <c r="F1060" i="84"/>
  <c r="F1066" i="84"/>
  <c r="F1069" i="84"/>
  <c r="F1072" i="84"/>
  <c r="F1076" i="84"/>
  <c r="F1083" i="84"/>
  <c r="F1086" i="84"/>
  <c r="F402" i="84"/>
  <c r="F410" i="84"/>
  <c r="F418" i="84"/>
  <c r="F426" i="84"/>
  <c r="F434" i="84"/>
  <c r="F442" i="84"/>
  <c r="F450" i="84"/>
  <c r="F458" i="84"/>
  <c r="F466" i="84"/>
  <c r="F474" i="84"/>
  <c r="F482" i="84"/>
  <c r="F490" i="84"/>
  <c r="F498" i="84"/>
  <c r="F506" i="84"/>
  <c r="F514" i="84"/>
  <c r="F522" i="84"/>
  <c r="F530" i="84"/>
  <c r="F538" i="84"/>
  <c r="F546" i="84"/>
  <c r="F554" i="84"/>
  <c r="F562" i="84"/>
  <c r="F570" i="84"/>
  <c r="F578" i="84"/>
  <c r="F586" i="84"/>
  <c r="F594" i="84"/>
  <c r="F602" i="84"/>
  <c r="F610" i="84"/>
  <c r="F618" i="84"/>
  <c r="F626" i="84"/>
  <c r="F634" i="84"/>
  <c r="F642" i="84"/>
  <c r="F650" i="84"/>
  <c r="F658" i="84"/>
  <c r="F666" i="84"/>
  <c r="F674" i="84"/>
  <c r="F682" i="84"/>
  <c r="F690" i="84"/>
  <c r="F698" i="84"/>
  <c r="F706" i="84"/>
  <c r="F714" i="84"/>
  <c r="F722" i="84"/>
  <c r="F730" i="84"/>
  <c r="F738" i="84"/>
  <c r="F746" i="84"/>
  <c r="F754" i="84"/>
  <c r="F762" i="84"/>
  <c r="F770" i="84"/>
  <c r="F778" i="84"/>
  <c r="F786" i="84"/>
  <c r="F794" i="84"/>
  <c r="F802" i="84"/>
  <c r="F810" i="84"/>
  <c r="F818" i="84"/>
  <c r="F826" i="84"/>
  <c r="F834" i="84"/>
  <c r="F842" i="84"/>
  <c r="F850" i="84"/>
  <c r="F858" i="84"/>
  <c r="F866" i="84"/>
  <c r="F874" i="84"/>
  <c r="F882" i="84"/>
  <c r="F890" i="84"/>
  <c r="F898" i="84"/>
  <c r="F906" i="84"/>
  <c r="F914" i="84"/>
  <c r="F922" i="84"/>
  <c r="F929" i="84"/>
  <c r="F933" i="84"/>
  <c r="F940" i="84"/>
  <c r="F943" i="84"/>
  <c r="F947" i="84"/>
  <c r="F951" i="84"/>
  <c r="F954" i="84"/>
  <c r="F961" i="84"/>
  <c r="F965" i="84"/>
  <c r="F972" i="84"/>
  <c r="F975" i="84"/>
  <c r="F979" i="84"/>
  <c r="F983" i="84"/>
  <c r="F986" i="84"/>
  <c r="F989" i="84"/>
  <c r="F999" i="84"/>
  <c r="F1002" i="84"/>
  <c r="F1005" i="84"/>
  <c r="F1009" i="84"/>
  <c r="F1013" i="84"/>
  <c r="F1016" i="84"/>
  <c r="F1020" i="84"/>
  <c r="F1026" i="84"/>
  <c r="F1038" i="84"/>
  <c r="F1041" i="84"/>
  <c r="F1045" i="84"/>
  <c r="F1048" i="84"/>
  <c r="F1052" i="84"/>
  <c r="F1058" i="84"/>
  <c r="F1070" i="84"/>
  <c r="F1073" i="84"/>
  <c r="F1077" i="84"/>
  <c r="F1080" i="84"/>
  <c r="F1084" i="84"/>
  <c r="AF35" i="73"/>
  <c r="AE35" i="73"/>
  <c r="AD35" i="73"/>
  <c r="AC35" i="73"/>
  <c r="AB35" i="73"/>
  <c r="AA35" i="73"/>
  <c r="Z35" i="73"/>
  <c r="Y35" i="73"/>
  <c r="X35" i="73"/>
  <c r="W35" i="73"/>
  <c r="AF34" i="73"/>
  <c r="AE34" i="73"/>
  <c r="AD34" i="73"/>
  <c r="AC34" i="73"/>
  <c r="AB34" i="73"/>
  <c r="AA34" i="73"/>
  <c r="Z34" i="73"/>
  <c r="Y34" i="73"/>
  <c r="X34" i="73"/>
  <c r="W34" i="73"/>
  <c r="AF33" i="73"/>
  <c r="AE33" i="73"/>
  <c r="AD33" i="73"/>
  <c r="AC33" i="73"/>
  <c r="AB33" i="73"/>
  <c r="AA33" i="73"/>
  <c r="Z33" i="73"/>
  <c r="Y33" i="73"/>
  <c r="X33" i="73"/>
  <c r="W33" i="73"/>
  <c r="AF32" i="73"/>
  <c r="AE32" i="73"/>
  <c r="AD32" i="73"/>
  <c r="AC32" i="73"/>
  <c r="AB32" i="73"/>
  <c r="AA32" i="73"/>
  <c r="Z32" i="73"/>
  <c r="Y32" i="73"/>
  <c r="X32" i="73"/>
  <c r="W32" i="73"/>
  <c r="AF31" i="73"/>
  <c r="AE31" i="73"/>
  <c r="AD31" i="73"/>
  <c r="AC31" i="73"/>
  <c r="AB31" i="73"/>
  <c r="AA31" i="73"/>
  <c r="Z31" i="73"/>
  <c r="Y31" i="73"/>
  <c r="X31" i="73"/>
  <c r="W31" i="73"/>
  <c r="AF30" i="73"/>
  <c r="AE30" i="73"/>
  <c r="AD30" i="73"/>
  <c r="AC30" i="73"/>
  <c r="AB30" i="73"/>
  <c r="AA30" i="73"/>
  <c r="Z30" i="73"/>
  <c r="Y30" i="73"/>
  <c r="X30" i="73"/>
  <c r="W30" i="73"/>
  <c r="AF29" i="73"/>
  <c r="AE29" i="73"/>
  <c r="AD29" i="73"/>
  <c r="AC29" i="73"/>
  <c r="AB29" i="73"/>
  <c r="AA29" i="73"/>
  <c r="Z29" i="73"/>
  <c r="Y29" i="73"/>
  <c r="X29" i="73"/>
  <c r="W29" i="73"/>
  <c r="AF28" i="73"/>
  <c r="AE28" i="73"/>
  <c r="AD28" i="73"/>
  <c r="AC28" i="73"/>
  <c r="AB28" i="73"/>
  <c r="AA28" i="73"/>
  <c r="Z28" i="73"/>
  <c r="Y28" i="73"/>
  <c r="X28" i="73"/>
  <c r="W28" i="73"/>
  <c r="AF27" i="73"/>
  <c r="AE27" i="73"/>
  <c r="AD27" i="73"/>
  <c r="AC27" i="73"/>
  <c r="AB27" i="73"/>
  <c r="AA27" i="73"/>
  <c r="Z27" i="73"/>
  <c r="Y27" i="73"/>
  <c r="X27" i="73"/>
  <c r="W27" i="73"/>
  <c r="AF26" i="73"/>
  <c r="AE26" i="73"/>
  <c r="AD26" i="73"/>
  <c r="AC26" i="73"/>
  <c r="AB26" i="73"/>
  <c r="AA26" i="73"/>
  <c r="Z26" i="73"/>
  <c r="Y26" i="73"/>
  <c r="X26" i="73"/>
  <c r="W26" i="73"/>
  <c r="AF25" i="73"/>
  <c r="AE25" i="73"/>
  <c r="AD25" i="73"/>
  <c r="AC25" i="73"/>
  <c r="AB25" i="73"/>
  <c r="AA25" i="73"/>
  <c r="Z25" i="73"/>
  <c r="Y25" i="73"/>
  <c r="X25" i="73"/>
  <c r="W25" i="73"/>
  <c r="AF24" i="73"/>
  <c r="AE24" i="73"/>
  <c r="AD24" i="73"/>
  <c r="AC24" i="73"/>
  <c r="AB24" i="73"/>
  <c r="AA24" i="73"/>
  <c r="Z24" i="73"/>
  <c r="Y24" i="73"/>
  <c r="X24" i="73"/>
  <c r="W24" i="73"/>
  <c r="AF23" i="73"/>
  <c r="AE23" i="73"/>
  <c r="AD23" i="73"/>
  <c r="AC23" i="73"/>
  <c r="AB23" i="73"/>
  <c r="AA23" i="73"/>
  <c r="Z23" i="73"/>
  <c r="Y23" i="73"/>
  <c r="X23" i="73"/>
  <c r="W23" i="73"/>
  <c r="AF22" i="73"/>
  <c r="AE22" i="73"/>
  <c r="AD22" i="73"/>
  <c r="AC22" i="73"/>
  <c r="AB22" i="73"/>
  <c r="AA22" i="73"/>
  <c r="Z22" i="73"/>
  <c r="Y22" i="73"/>
  <c r="X22" i="73"/>
  <c r="W22" i="73"/>
  <c r="AF21" i="73"/>
  <c r="AE21" i="73"/>
  <c r="AD21" i="73"/>
  <c r="AC21" i="73"/>
  <c r="AB21" i="73"/>
  <c r="AA21" i="73"/>
  <c r="Z21" i="73"/>
  <c r="Y21" i="73"/>
  <c r="X21" i="73"/>
  <c r="W21" i="73"/>
  <c r="AF20" i="73"/>
  <c r="AE20" i="73"/>
  <c r="AD20" i="73"/>
  <c r="AC20" i="73"/>
  <c r="AB20" i="73"/>
  <c r="AA20" i="73"/>
  <c r="Z20" i="73"/>
  <c r="Y20" i="73"/>
  <c r="X20" i="73"/>
  <c r="W20" i="73"/>
  <c r="AF19" i="73"/>
  <c r="AE19" i="73"/>
  <c r="AD19" i="73"/>
  <c r="AC19" i="73"/>
  <c r="AB19" i="73"/>
  <c r="AA19" i="73"/>
  <c r="Z19" i="73"/>
  <c r="Y19" i="73"/>
  <c r="X19" i="73"/>
  <c r="W19" i="73"/>
  <c r="AF18" i="73"/>
  <c r="AE18" i="73"/>
  <c r="AD18" i="73"/>
  <c r="AC18" i="73"/>
  <c r="AB18" i="73"/>
  <c r="AA18" i="73"/>
  <c r="Z18" i="73"/>
  <c r="Y18" i="73"/>
  <c r="X18" i="73"/>
  <c r="W18" i="73"/>
  <c r="AF17" i="73"/>
  <c r="AE17" i="73"/>
  <c r="AD17" i="73"/>
  <c r="AC17" i="73"/>
  <c r="AB17" i="73"/>
  <c r="AA17" i="73"/>
  <c r="Z17" i="73"/>
  <c r="Y17" i="73"/>
  <c r="X17" i="73"/>
  <c r="W17" i="73"/>
  <c r="AF16" i="73"/>
  <c r="AE16" i="73"/>
  <c r="AD16" i="73"/>
  <c r="AC16" i="73"/>
  <c r="AB16" i="73"/>
  <c r="AA16" i="73"/>
  <c r="Z16" i="73"/>
  <c r="Y16" i="73"/>
  <c r="X16" i="73"/>
  <c r="W16" i="73"/>
  <c r="AF15" i="73"/>
  <c r="AE15" i="73"/>
  <c r="AD15" i="73"/>
  <c r="AC15" i="73"/>
  <c r="AB15" i="73"/>
  <c r="AA15" i="73"/>
  <c r="Z15" i="73"/>
  <c r="Y15" i="73"/>
  <c r="X15" i="73"/>
  <c r="W15" i="73"/>
  <c r="AF14" i="73"/>
  <c r="AE14" i="73"/>
  <c r="AD14" i="73"/>
  <c r="AC14" i="73"/>
  <c r="AB14" i="73"/>
  <c r="AA14" i="73"/>
  <c r="Z14" i="73"/>
  <c r="Y14" i="73"/>
  <c r="X14" i="73"/>
  <c r="W14" i="73"/>
  <c r="AF13" i="73"/>
  <c r="AE13" i="73"/>
  <c r="AD13" i="73"/>
  <c r="AC13" i="73"/>
  <c r="AB13" i="73"/>
  <c r="AA13" i="73"/>
  <c r="Z13" i="73"/>
  <c r="Y13" i="73"/>
  <c r="X13" i="73"/>
  <c r="W13" i="73"/>
  <c r="AF12" i="73"/>
  <c r="AE12" i="73"/>
  <c r="AD12" i="73"/>
  <c r="AC12" i="73"/>
  <c r="AB12" i="73"/>
  <c r="AA12" i="73"/>
  <c r="Z12" i="73"/>
  <c r="Y12" i="73"/>
  <c r="X12" i="73"/>
  <c r="W12" i="73"/>
  <c r="AF11" i="73"/>
  <c r="AE11" i="73"/>
  <c r="AD11" i="73"/>
  <c r="AC11" i="73"/>
  <c r="AB11" i="73"/>
  <c r="AA11" i="73"/>
  <c r="Z11" i="73"/>
  <c r="Y11" i="73"/>
  <c r="X11" i="73"/>
  <c r="W11" i="73"/>
  <c r="AF10" i="73"/>
  <c r="AE10" i="73"/>
  <c r="AD10" i="73"/>
  <c r="AC10" i="73"/>
  <c r="AB10" i="73"/>
  <c r="AA10" i="73"/>
  <c r="Z10" i="73"/>
  <c r="Y10" i="73"/>
  <c r="X10" i="73"/>
  <c r="W10" i="73"/>
  <c r="AF9" i="73"/>
  <c r="AE9" i="73"/>
  <c r="AD9" i="73"/>
  <c r="AC9" i="73"/>
  <c r="AB9" i="73"/>
  <c r="AA9" i="73"/>
  <c r="Z9" i="73"/>
  <c r="Y9" i="73"/>
  <c r="X9" i="73"/>
  <c r="W9" i="73"/>
  <c r="AF8" i="73"/>
  <c r="AE8" i="73"/>
  <c r="AD8" i="73"/>
  <c r="AC8" i="73"/>
  <c r="AB8" i="73"/>
  <c r="AA8" i="73"/>
  <c r="Z8" i="73"/>
  <c r="Y8" i="73"/>
  <c r="X8" i="73"/>
  <c r="W8" i="73"/>
  <c r="AF7" i="73"/>
  <c r="AE7" i="73"/>
  <c r="AD7" i="73"/>
  <c r="AC7" i="73"/>
  <c r="AB7" i="73"/>
  <c r="AA7" i="73"/>
  <c r="Z7" i="73"/>
  <c r="Y7" i="73"/>
  <c r="X7" i="73"/>
  <c r="W7" i="73"/>
  <c r="AF6" i="73"/>
  <c r="AE6" i="73"/>
  <c r="AD6" i="73"/>
  <c r="AC6" i="73"/>
  <c r="AB6" i="73"/>
  <c r="AA6" i="73"/>
  <c r="Z6" i="73"/>
  <c r="Y6" i="73"/>
  <c r="X6" i="73"/>
  <c r="W6" i="73"/>
  <c r="AF5" i="73"/>
  <c r="AE5" i="73"/>
  <c r="AD5" i="73"/>
  <c r="AC5" i="73"/>
  <c r="AB5" i="73"/>
  <c r="AA5" i="73"/>
  <c r="Z5" i="73"/>
  <c r="Y5" i="73"/>
  <c r="X5" i="73"/>
  <c r="W5" i="73"/>
  <c r="AF4" i="73"/>
  <c r="AE4" i="73"/>
  <c r="AD4" i="73"/>
  <c r="AC4" i="73"/>
  <c r="AB4" i="73"/>
  <c r="AA4" i="73"/>
  <c r="Z4" i="73"/>
  <c r="Y4" i="73"/>
  <c r="X4" i="73"/>
  <c r="W4" i="73"/>
  <c r="B5" i="72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36" i="72" s="1"/>
  <c r="B37" i="72" s="1"/>
  <c r="B38" i="72" s="1"/>
  <c r="B39" i="72" s="1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B54" i="72" s="1"/>
  <c r="B4" i="72"/>
  <c r="BB748" i="66"/>
  <c r="AG748" i="66" s="1"/>
  <c r="BB745" i="66"/>
  <c r="AG745" i="66" s="1"/>
  <c r="BB744" i="66"/>
  <c r="AG744" i="66" s="1"/>
  <c r="BB743" i="66"/>
  <c r="AG743" i="66" s="1"/>
  <c r="BB742" i="66"/>
  <c r="AG742" i="66" s="1"/>
  <c r="BB741" i="66"/>
  <c r="AG741" i="66" s="1"/>
  <c r="BB740" i="66"/>
  <c r="AG740" i="66" s="1"/>
  <c r="BB739" i="66"/>
  <c r="AG739" i="66" s="1"/>
  <c r="BB738" i="66"/>
  <c r="AG738" i="66" s="1"/>
  <c r="BB737" i="66"/>
  <c r="AG737" i="66" s="1"/>
  <c r="BB736" i="66"/>
  <c r="AG736" i="66" s="1"/>
  <c r="BB735" i="66"/>
  <c r="AG735" i="66" s="1"/>
  <c r="BB734" i="66"/>
  <c r="AG734" i="66" s="1"/>
  <c r="BB733" i="66"/>
  <c r="AG733" i="66" s="1"/>
  <c r="BB732" i="66"/>
  <c r="AG732" i="66" s="1"/>
  <c r="BB731" i="66"/>
  <c r="AG731" i="66" s="1"/>
  <c r="BB730" i="66"/>
  <c r="AG730" i="66" s="1"/>
  <c r="BB729" i="66"/>
  <c r="AG729" i="66" s="1"/>
  <c r="BB728" i="66"/>
  <c r="AG728" i="66" s="1"/>
  <c r="BB727" i="66"/>
  <c r="AG727" i="66" s="1"/>
  <c r="BB726" i="66"/>
  <c r="AG726" i="66" s="1"/>
  <c r="BB725" i="66"/>
  <c r="AG725" i="66" s="1"/>
  <c r="BB724" i="66"/>
  <c r="AG724" i="66" s="1"/>
  <c r="BB723" i="66"/>
  <c r="AG723" i="66" s="1"/>
  <c r="BB722" i="66"/>
  <c r="AG722" i="66" s="1"/>
  <c r="BB721" i="66"/>
  <c r="AG721" i="66" s="1"/>
  <c r="BB720" i="66"/>
  <c r="AG720" i="66" s="1"/>
  <c r="BB719" i="66"/>
  <c r="AG719" i="66" s="1"/>
  <c r="BB718" i="66"/>
  <c r="AG718" i="66" s="1"/>
  <c r="BB717" i="66"/>
  <c r="AG717" i="66" s="1"/>
  <c r="BB716" i="66"/>
  <c r="AG716" i="66" s="1"/>
  <c r="BB715" i="66"/>
  <c r="AG715" i="66" s="1"/>
  <c r="BB714" i="66"/>
  <c r="AG714" i="66" s="1"/>
  <c r="BB713" i="66"/>
  <c r="AG713" i="66" s="1"/>
  <c r="BB712" i="66"/>
  <c r="AG712" i="66" s="1"/>
  <c r="BB711" i="66"/>
  <c r="AG711" i="66" s="1"/>
  <c r="BB710" i="66"/>
  <c r="AG710" i="66" s="1"/>
  <c r="BB709" i="66"/>
  <c r="AG709" i="66" s="1"/>
  <c r="BB708" i="66"/>
  <c r="AG708" i="66" s="1"/>
  <c r="BB707" i="66"/>
  <c r="AG707" i="66" s="1"/>
  <c r="BB706" i="66"/>
  <c r="AG706" i="66" s="1"/>
  <c r="BB705" i="66"/>
  <c r="AG705" i="66" s="1"/>
  <c r="BB704" i="66"/>
  <c r="AG704" i="66" s="1"/>
  <c r="BB703" i="66"/>
  <c r="AG703" i="66" s="1"/>
  <c r="BB702" i="66"/>
  <c r="AG702" i="66" s="1"/>
  <c r="BB701" i="66"/>
  <c r="AG701" i="66" s="1"/>
  <c r="BB700" i="66"/>
  <c r="AG700" i="66" s="1"/>
  <c r="BB699" i="66"/>
  <c r="AG699" i="66" s="1"/>
  <c r="BB698" i="66"/>
  <c r="AG698" i="66" s="1"/>
  <c r="BB697" i="66"/>
  <c r="AG697" i="66" s="1"/>
  <c r="BB696" i="66"/>
  <c r="AG696" i="66" s="1"/>
  <c r="BB695" i="66"/>
  <c r="AG695" i="66" s="1"/>
  <c r="BB694" i="66"/>
  <c r="AG694" i="66" s="1"/>
  <c r="BB693" i="66"/>
  <c r="AG693" i="66" s="1"/>
  <c r="BB692" i="66"/>
  <c r="AG692" i="66" s="1"/>
  <c r="BB691" i="66"/>
  <c r="AG691" i="66" s="1"/>
  <c r="BB690" i="66"/>
  <c r="AG690" i="66" s="1"/>
  <c r="BB689" i="66"/>
  <c r="AG689" i="66" s="1"/>
  <c r="BB688" i="66"/>
  <c r="AG688" i="66" s="1"/>
  <c r="BB687" i="66"/>
  <c r="AG687" i="66" s="1"/>
  <c r="BB686" i="66"/>
  <c r="AG686" i="66" s="1"/>
  <c r="BB685" i="66"/>
  <c r="AG685" i="66" s="1"/>
  <c r="BB684" i="66"/>
  <c r="AG684" i="66" s="1"/>
  <c r="BB682" i="66"/>
  <c r="AG682" i="66" s="1"/>
  <c r="BB681" i="66"/>
  <c r="AG681" i="66" s="1"/>
  <c r="BB680" i="66"/>
  <c r="AG680" i="66" s="1"/>
  <c r="BB679" i="66"/>
  <c r="AG679" i="66" s="1"/>
  <c r="BB678" i="66"/>
  <c r="AG678" i="66" s="1"/>
  <c r="BB677" i="66"/>
  <c r="AG677" i="66" s="1"/>
  <c r="BB676" i="66"/>
  <c r="AG676" i="66" s="1"/>
  <c r="BB675" i="66"/>
  <c r="AG675" i="66" s="1"/>
  <c r="BB674" i="66"/>
  <c r="AG674" i="66" s="1"/>
  <c r="BB673" i="66"/>
  <c r="AG673" i="66" s="1"/>
  <c r="BB672" i="66"/>
  <c r="AG672" i="66" s="1"/>
  <c r="BB671" i="66"/>
  <c r="AG671" i="66" s="1"/>
  <c r="BB670" i="66"/>
  <c r="AG670" i="66" s="1"/>
  <c r="BB669" i="66"/>
  <c r="AG669" i="66" s="1"/>
  <c r="BB668" i="66"/>
  <c r="AG668" i="66" s="1"/>
  <c r="BB667" i="66"/>
  <c r="AG667" i="66" s="1"/>
  <c r="BB666" i="66"/>
  <c r="AG666" i="66" s="1"/>
  <c r="BB665" i="66"/>
  <c r="AG665" i="66" s="1"/>
  <c r="BB664" i="66"/>
  <c r="AG664" i="66" s="1"/>
  <c r="BB663" i="66"/>
  <c r="AG663" i="66" s="1"/>
  <c r="BB662" i="66"/>
  <c r="AG662" i="66" s="1"/>
  <c r="BB661" i="66"/>
  <c r="AG661" i="66" s="1"/>
  <c r="BB660" i="66"/>
  <c r="AG660" i="66" s="1"/>
  <c r="BB659" i="66"/>
  <c r="AG659" i="66" s="1"/>
  <c r="BB658" i="66"/>
  <c r="AG658" i="66" s="1"/>
  <c r="BB657" i="66"/>
  <c r="AG657" i="66" s="1"/>
  <c r="BB656" i="66"/>
  <c r="AG656" i="66" s="1"/>
  <c r="BB655" i="66"/>
  <c r="AG655" i="66" s="1"/>
  <c r="BB654" i="66"/>
  <c r="AG654" i="66" s="1"/>
  <c r="BB653" i="66"/>
  <c r="AG653" i="66" s="1"/>
  <c r="BB652" i="66"/>
  <c r="AG652" i="66" s="1"/>
  <c r="BB651" i="66"/>
  <c r="AG651" i="66" s="1"/>
  <c r="BB650" i="66"/>
  <c r="AG650" i="66" s="1"/>
  <c r="BB649" i="66"/>
  <c r="AG649" i="66" s="1"/>
  <c r="BB648" i="66"/>
  <c r="AG648" i="66" s="1"/>
  <c r="BB647" i="66"/>
  <c r="AG647" i="66" s="1"/>
  <c r="BB646" i="66"/>
  <c r="AG646" i="66" s="1"/>
  <c r="BB645" i="66"/>
  <c r="AG645" i="66" s="1"/>
  <c r="BB644" i="66"/>
  <c r="AG644" i="66" s="1"/>
  <c r="BB643" i="66"/>
  <c r="AG643" i="66" s="1"/>
  <c r="BB642" i="66"/>
  <c r="AG642" i="66" s="1"/>
  <c r="BB641" i="66"/>
  <c r="AG641" i="66" s="1"/>
  <c r="BB640" i="66"/>
  <c r="AG640" i="66" s="1"/>
  <c r="BB639" i="66"/>
  <c r="AG639" i="66" s="1"/>
  <c r="BB638" i="66"/>
  <c r="AG638" i="66" s="1"/>
  <c r="BB637" i="66"/>
  <c r="AG637" i="66" s="1"/>
  <c r="BB636" i="66"/>
  <c r="AG636" i="66" s="1"/>
  <c r="BB635" i="66"/>
  <c r="AG635" i="66" s="1"/>
  <c r="BB634" i="66"/>
  <c r="AG634" i="66" s="1"/>
  <c r="BB633" i="66"/>
  <c r="AG633" i="66" s="1"/>
  <c r="BB632" i="66"/>
  <c r="AG632" i="66" s="1"/>
  <c r="BB631" i="66"/>
  <c r="AG631" i="66" s="1"/>
  <c r="BB630" i="66"/>
  <c r="AG630" i="66" s="1"/>
  <c r="BB629" i="66"/>
  <c r="AG629" i="66" s="1"/>
  <c r="BB628" i="66"/>
  <c r="AG628" i="66" s="1"/>
  <c r="BB627" i="66"/>
  <c r="AG627" i="66" s="1"/>
  <c r="BB626" i="66"/>
  <c r="AG626" i="66" s="1"/>
  <c r="BB625" i="66"/>
  <c r="AG625" i="66" s="1"/>
  <c r="BB624" i="66"/>
  <c r="AG624" i="66" s="1"/>
  <c r="BB623" i="66"/>
  <c r="AG623" i="66" s="1"/>
  <c r="BB622" i="66"/>
  <c r="AG622" i="66" s="1"/>
  <c r="BB620" i="66"/>
  <c r="AG620" i="66" s="1"/>
  <c r="BB619" i="66"/>
  <c r="AG619" i="66" s="1"/>
  <c r="BB618" i="66"/>
  <c r="AG618" i="66" s="1"/>
  <c r="BB617" i="66"/>
  <c r="AG617" i="66" s="1"/>
  <c r="BB616" i="66"/>
  <c r="AG616" i="66" s="1"/>
  <c r="BB615" i="66"/>
  <c r="AG615" i="66" s="1"/>
  <c r="BB614" i="66"/>
  <c r="AG614" i="66" s="1"/>
  <c r="BB613" i="66"/>
  <c r="AG613" i="66" s="1"/>
  <c r="BB612" i="66"/>
  <c r="AG612" i="66" s="1"/>
  <c r="BB611" i="66"/>
  <c r="AG611" i="66" s="1"/>
  <c r="BB610" i="66"/>
  <c r="AG610" i="66" s="1"/>
  <c r="BB609" i="66"/>
  <c r="AG609" i="66" s="1"/>
  <c r="BB608" i="66"/>
  <c r="AG608" i="66" s="1"/>
  <c r="BB607" i="66"/>
  <c r="AG607" i="66" s="1"/>
  <c r="BB606" i="66"/>
  <c r="AG606" i="66" s="1"/>
  <c r="BB605" i="66"/>
  <c r="AG605" i="66" s="1"/>
  <c r="BB604" i="66"/>
  <c r="AG604" i="66" s="1"/>
  <c r="BB603" i="66"/>
  <c r="AG603" i="66" s="1"/>
  <c r="BB602" i="66"/>
  <c r="AG602" i="66" s="1"/>
  <c r="BB601" i="66"/>
  <c r="AG601" i="66" s="1"/>
  <c r="BB600" i="66"/>
  <c r="AG600" i="66" s="1"/>
  <c r="BB599" i="66"/>
  <c r="AG599" i="66" s="1"/>
  <c r="BB598" i="66"/>
  <c r="AG598" i="66" s="1"/>
  <c r="BB597" i="66"/>
  <c r="AG597" i="66" s="1"/>
  <c r="BB596" i="66"/>
  <c r="AG596" i="66" s="1"/>
  <c r="BB595" i="66"/>
  <c r="AG595" i="66" s="1"/>
  <c r="BB594" i="66"/>
  <c r="AG594" i="66" s="1"/>
  <c r="BB593" i="66"/>
  <c r="AG593" i="66" s="1"/>
  <c r="BB592" i="66"/>
  <c r="AG592" i="66" s="1"/>
  <c r="BB591" i="66"/>
  <c r="AG591" i="66" s="1"/>
  <c r="BB590" i="66"/>
  <c r="AG590" i="66" s="1"/>
  <c r="BB589" i="66"/>
  <c r="AG589" i="66" s="1"/>
  <c r="BB588" i="66"/>
  <c r="AG588" i="66" s="1"/>
  <c r="BB587" i="66"/>
  <c r="AG587" i="66" s="1"/>
  <c r="BB586" i="66"/>
  <c r="AG586" i="66" s="1"/>
  <c r="BB585" i="66"/>
  <c r="AG585" i="66" s="1"/>
  <c r="BB584" i="66"/>
  <c r="AG584" i="66" s="1"/>
  <c r="BB583" i="66"/>
  <c r="AG583" i="66" s="1"/>
  <c r="BB582" i="66"/>
  <c r="AG582" i="66" s="1"/>
  <c r="BB581" i="66"/>
  <c r="AG581" i="66" s="1"/>
  <c r="BB580" i="66"/>
  <c r="AG580" i="66" s="1"/>
  <c r="BB579" i="66"/>
  <c r="AG579" i="66" s="1"/>
  <c r="BB578" i="66"/>
  <c r="AG578" i="66" s="1"/>
  <c r="BB577" i="66"/>
  <c r="AG577" i="66" s="1"/>
  <c r="BB576" i="66"/>
  <c r="AG576" i="66" s="1"/>
  <c r="BB575" i="66"/>
  <c r="AG575" i="66" s="1"/>
  <c r="BB574" i="66"/>
  <c r="AG574" i="66" s="1"/>
  <c r="BB573" i="66"/>
  <c r="AG573" i="66" s="1"/>
  <c r="BB572" i="66"/>
  <c r="AG572" i="66" s="1"/>
  <c r="BB571" i="66"/>
  <c r="AG571" i="66" s="1"/>
  <c r="BB570" i="66"/>
  <c r="AG570" i="66" s="1"/>
  <c r="BB569" i="66"/>
  <c r="AG569" i="66" s="1"/>
  <c r="BB568" i="66"/>
  <c r="AG568" i="66" s="1"/>
  <c r="BB567" i="66"/>
  <c r="AG567" i="66" s="1"/>
  <c r="BB566" i="66"/>
  <c r="AG566" i="66" s="1"/>
  <c r="BB565" i="66"/>
  <c r="AG565" i="66" s="1"/>
  <c r="BB564" i="66"/>
  <c r="AG564" i="66" s="1"/>
  <c r="BB563" i="66"/>
  <c r="AG563" i="66" s="1"/>
  <c r="BB562" i="66"/>
  <c r="AG562" i="66" s="1"/>
  <c r="BB560" i="66"/>
  <c r="AG560" i="66" s="1"/>
  <c r="BB559" i="66"/>
  <c r="AG559" i="66" s="1"/>
  <c r="BB558" i="66"/>
  <c r="AG558" i="66" s="1"/>
  <c r="BB557" i="66"/>
  <c r="AG557" i="66" s="1"/>
  <c r="BB556" i="66"/>
  <c r="AG556" i="66" s="1"/>
  <c r="BB555" i="66"/>
  <c r="AG555" i="66" s="1"/>
  <c r="BB554" i="66"/>
  <c r="AG554" i="66" s="1"/>
  <c r="BB553" i="66"/>
  <c r="AG553" i="66" s="1"/>
  <c r="BB552" i="66"/>
  <c r="AG552" i="66" s="1"/>
  <c r="BB551" i="66"/>
  <c r="AG551" i="66" s="1"/>
  <c r="BB550" i="66"/>
  <c r="AG550" i="66" s="1"/>
  <c r="BB549" i="66"/>
  <c r="AG549" i="66" s="1"/>
  <c r="BB548" i="66"/>
  <c r="AG548" i="66" s="1"/>
  <c r="BB547" i="66"/>
  <c r="AG547" i="66" s="1"/>
  <c r="BB546" i="66"/>
  <c r="AG546" i="66" s="1"/>
  <c r="BB545" i="66"/>
  <c r="AG545" i="66" s="1"/>
  <c r="BB544" i="66"/>
  <c r="AG544" i="66" s="1"/>
  <c r="BB543" i="66"/>
  <c r="AG543" i="66" s="1"/>
  <c r="BB542" i="66"/>
  <c r="AG542" i="66" s="1"/>
  <c r="BB541" i="66"/>
  <c r="AG541" i="66" s="1"/>
  <c r="BB540" i="66"/>
  <c r="AG540" i="66" s="1"/>
  <c r="BB539" i="66"/>
  <c r="AG539" i="66" s="1"/>
  <c r="BB538" i="66"/>
  <c r="AG538" i="66" s="1"/>
  <c r="BB537" i="66"/>
  <c r="AG537" i="66" s="1"/>
  <c r="BB536" i="66"/>
  <c r="AG536" i="66" s="1"/>
  <c r="BB535" i="66"/>
  <c r="AG535" i="66" s="1"/>
  <c r="BB534" i="66"/>
  <c r="AG534" i="66" s="1"/>
  <c r="BB533" i="66"/>
  <c r="AG533" i="66" s="1"/>
  <c r="BB532" i="66"/>
  <c r="AG532" i="66" s="1"/>
  <c r="BB531" i="66"/>
  <c r="AG531" i="66" s="1"/>
  <c r="BB530" i="66"/>
  <c r="AG530" i="66" s="1"/>
  <c r="BB529" i="66"/>
  <c r="AG529" i="66" s="1"/>
  <c r="BB528" i="66"/>
  <c r="AG528" i="66" s="1"/>
  <c r="BB527" i="66"/>
  <c r="AG527" i="66" s="1"/>
  <c r="BB526" i="66"/>
  <c r="AG526" i="66" s="1"/>
  <c r="BB525" i="66"/>
  <c r="AG525" i="66" s="1"/>
  <c r="BB524" i="66"/>
  <c r="AG524" i="66" s="1"/>
  <c r="BB523" i="66"/>
  <c r="AG523" i="66" s="1"/>
  <c r="BB522" i="66"/>
  <c r="AG522" i="66" s="1"/>
  <c r="BB521" i="66"/>
  <c r="AG521" i="66" s="1"/>
  <c r="BB520" i="66"/>
  <c r="AG520" i="66" s="1"/>
  <c r="BB519" i="66"/>
  <c r="AG519" i="66" s="1"/>
  <c r="BB518" i="66"/>
  <c r="AG518" i="66" s="1"/>
  <c r="BB517" i="66"/>
  <c r="AG517" i="66" s="1"/>
  <c r="BB515" i="66"/>
  <c r="AG515" i="66" s="1"/>
  <c r="BB514" i="66"/>
  <c r="AG514" i="66" s="1"/>
  <c r="BB513" i="66"/>
  <c r="AG513" i="66" s="1"/>
  <c r="BB512" i="66"/>
  <c r="AG512" i="66" s="1"/>
  <c r="BB511" i="66"/>
  <c r="AG511" i="66" s="1"/>
  <c r="BB510" i="66"/>
  <c r="AG510" i="66" s="1"/>
  <c r="BB509" i="66"/>
  <c r="AG509" i="66" s="1"/>
  <c r="BB508" i="66"/>
  <c r="AG508" i="66" s="1"/>
  <c r="BB507" i="66"/>
  <c r="AG507" i="66" s="1"/>
  <c r="BB506" i="66"/>
  <c r="AG506" i="66" s="1"/>
  <c r="BB505" i="66"/>
  <c r="AG505" i="66" s="1"/>
  <c r="BB504" i="66"/>
  <c r="AG504" i="66" s="1"/>
  <c r="BB503" i="66"/>
  <c r="AG503" i="66" s="1"/>
  <c r="BB502" i="66"/>
  <c r="AG502" i="66" s="1"/>
  <c r="BB501" i="66"/>
  <c r="AG501" i="66" s="1"/>
  <c r="BB500" i="66"/>
  <c r="AG500" i="66" s="1"/>
  <c r="BB499" i="66"/>
  <c r="AG499" i="66" s="1"/>
  <c r="BB498" i="66"/>
  <c r="AG498" i="66" s="1"/>
  <c r="BB497" i="66"/>
  <c r="AG497" i="66" s="1"/>
  <c r="BB496" i="66"/>
  <c r="AG496" i="66" s="1"/>
  <c r="BB495" i="66"/>
  <c r="AG495" i="66" s="1"/>
  <c r="BB494" i="66"/>
  <c r="AG494" i="66" s="1"/>
  <c r="BB493" i="66"/>
  <c r="AG493" i="66" s="1"/>
  <c r="BB492" i="66"/>
  <c r="AG492" i="66" s="1"/>
  <c r="BB491" i="66"/>
  <c r="AG491" i="66" s="1"/>
  <c r="BB490" i="66"/>
  <c r="AG490" i="66" s="1"/>
  <c r="BB489" i="66"/>
  <c r="AG489" i="66" s="1"/>
  <c r="BB488" i="66"/>
  <c r="AG488" i="66" s="1"/>
  <c r="BB487" i="66"/>
  <c r="AG487" i="66" s="1"/>
  <c r="BB486" i="66"/>
  <c r="AG486" i="66" s="1"/>
  <c r="BB485" i="66"/>
  <c r="AG485" i="66" s="1"/>
  <c r="BB484" i="66"/>
  <c r="AG484" i="66" s="1"/>
  <c r="BB483" i="66"/>
  <c r="AG483" i="66" s="1"/>
  <c r="BB482" i="66"/>
  <c r="AG482" i="66" s="1"/>
  <c r="BB481" i="66"/>
  <c r="AG481" i="66" s="1"/>
  <c r="BB480" i="66"/>
  <c r="AG480" i="66" s="1"/>
  <c r="BB479" i="66"/>
  <c r="AG479" i="66" s="1"/>
  <c r="BB478" i="66"/>
  <c r="AG478" i="66" s="1"/>
  <c r="BB477" i="66"/>
  <c r="AG477" i="66" s="1"/>
  <c r="BB476" i="66"/>
  <c r="AG476" i="66" s="1"/>
  <c r="BB475" i="66"/>
  <c r="AG475" i="66" s="1"/>
  <c r="BB474" i="66"/>
  <c r="AG474" i="66" s="1"/>
  <c r="BB473" i="66"/>
  <c r="AG473" i="66" s="1"/>
  <c r="BB472" i="66"/>
  <c r="AG472" i="66" s="1"/>
  <c r="BB471" i="66"/>
  <c r="AG471" i="66" s="1"/>
  <c r="BB470" i="66"/>
  <c r="AG470" i="66" s="1"/>
  <c r="BB469" i="66"/>
  <c r="AG469" i="66" s="1"/>
  <c r="BB468" i="66"/>
  <c r="AG468" i="66" s="1"/>
  <c r="BB467" i="66"/>
  <c r="AG467" i="66" s="1"/>
  <c r="BB466" i="66"/>
  <c r="AG466" i="66" s="1"/>
  <c r="BB465" i="66"/>
  <c r="AG465" i="66" s="1"/>
  <c r="BB464" i="66"/>
  <c r="AG464" i="66" s="1"/>
  <c r="BB463" i="66"/>
  <c r="AG463" i="66" s="1"/>
  <c r="BB462" i="66"/>
  <c r="AG462" i="66" s="1"/>
  <c r="BB461" i="66"/>
  <c r="AG461" i="66" s="1"/>
  <c r="BB460" i="66"/>
  <c r="AG460" i="66" s="1"/>
  <c r="BB459" i="66"/>
  <c r="AG459" i="66" s="1"/>
  <c r="BB458" i="66"/>
  <c r="AG458" i="66" s="1"/>
  <c r="BB457" i="66"/>
  <c r="AG457" i="66" s="1"/>
  <c r="BB456" i="66"/>
  <c r="AG456" i="66" s="1"/>
  <c r="BB455" i="66"/>
  <c r="AG455" i="66" s="1"/>
  <c r="BB454" i="66"/>
  <c r="AG454" i="66" s="1"/>
  <c r="BB453" i="66"/>
  <c r="AG453" i="66" s="1"/>
  <c r="BB452" i="66"/>
  <c r="AG452" i="66" s="1"/>
  <c r="BB451" i="66"/>
  <c r="AG451" i="66" s="1"/>
  <c r="BB450" i="66"/>
  <c r="AG450" i="66" s="1"/>
  <c r="BB449" i="66"/>
  <c r="AG449" i="66" s="1"/>
  <c r="BB448" i="66"/>
  <c r="AG448" i="66" s="1"/>
  <c r="BB447" i="66"/>
  <c r="AG447" i="66" s="1"/>
  <c r="BB446" i="66"/>
  <c r="AG446" i="66" s="1"/>
  <c r="BB444" i="66"/>
  <c r="AG444" i="66" s="1"/>
  <c r="BB443" i="66"/>
  <c r="AG443" i="66" s="1"/>
  <c r="BB442" i="66"/>
  <c r="AG442" i="66" s="1"/>
  <c r="BB441" i="66"/>
  <c r="AG441" i="66" s="1"/>
  <c r="BB440" i="66"/>
  <c r="AG440" i="66" s="1"/>
  <c r="BB439" i="66"/>
  <c r="AG439" i="66" s="1"/>
  <c r="BB438" i="66"/>
  <c r="AG438" i="66" s="1"/>
  <c r="BB437" i="66"/>
  <c r="AG437" i="66" s="1"/>
  <c r="BB436" i="66"/>
  <c r="AG436" i="66" s="1"/>
  <c r="BB435" i="66"/>
  <c r="AG435" i="66" s="1"/>
  <c r="BB434" i="66"/>
  <c r="AG434" i="66" s="1"/>
  <c r="BB433" i="66"/>
  <c r="AG433" i="66" s="1"/>
  <c r="BB432" i="66"/>
  <c r="AG432" i="66" s="1"/>
  <c r="BB431" i="66"/>
  <c r="AG431" i="66" s="1"/>
  <c r="BB430" i="66"/>
  <c r="AG430" i="66" s="1"/>
  <c r="BB429" i="66"/>
  <c r="AG429" i="66" s="1"/>
  <c r="BB428" i="66"/>
  <c r="AG428" i="66" s="1"/>
  <c r="BB427" i="66"/>
  <c r="AG427" i="66" s="1"/>
  <c r="BB426" i="66"/>
  <c r="AG426" i="66" s="1"/>
  <c r="BB425" i="66"/>
  <c r="AG425" i="66" s="1"/>
  <c r="BB424" i="66"/>
  <c r="AG424" i="66" s="1"/>
  <c r="BB423" i="66"/>
  <c r="AG423" i="66" s="1"/>
  <c r="BB422" i="66"/>
  <c r="AG422" i="66" s="1"/>
  <c r="BB421" i="66"/>
  <c r="AG421" i="66" s="1"/>
  <c r="BB420" i="66"/>
  <c r="AG420" i="66" s="1"/>
  <c r="BB419" i="66"/>
  <c r="AG419" i="66" s="1"/>
  <c r="BB418" i="66"/>
  <c r="AG418" i="66" s="1"/>
  <c r="BB417" i="66"/>
  <c r="AG417" i="66" s="1"/>
  <c r="BB416" i="66"/>
  <c r="AG416" i="66" s="1"/>
  <c r="BB415" i="66"/>
  <c r="AG415" i="66" s="1"/>
  <c r="BB414" i="66"/>
  <c r="AG414" i="66" s="1"/>
  <c r="BB413" i="66"/>
  <c r="AG413" i="66" s="1"/>
  <c r="BB412" i="66"/>
  <c r="AG412" i="66" s="1"/>
  <c r="BB411" i="66"/>
  <c r="AG411" i="66" s="1"/>
  <c r="BB410" i="66"/>
  <c r="AG410" i="66" s="1"/>
  <c r="BB409" i="66"/>
  <c r="AG409" i="66" s="1"/>
  <c r="BB408" i="66"/>
  <c r="AG408" i="66" s="1"/>
  <c r="BB407" i="66"/>
  <c r="AG407" i="66" s="1"/>
  <c r="BB406" i="66"/>
  <c r="AG406" i="66" s="1"/>
  <c r="BB405" i="66"/>
  <c r="AG405" i="66" s="1"/>
  <c r="BB404" i="66"/>
  <c r="AG404" i="66" s="1"/>
  <c r="BB403" i="66"/>
  <c r="AG403" i="66" s="1"/>
  <c r="BB402" i="66"/>
  <c r="AG402" i="66" s="1"/>
  <c r="BB401" i="66"/>
  <c r="AG401" i="66" s="1"/>
  <c r="BB400" i="66"/>
  <c r="AG400" i="66" s="1"/>
  <c r="BB399" i="66"/>
  <c r="AG399" i="66" s="1"/>
  <c r="BB398" i="66"/>
  <c r="AG398" i="66" s="1"/>
  <c r="BB397" i="66"/>
  <c r="AG397" i="66" s="1"/>
  <c r="BB396" i="66"/>
  <c r="AG396" i="66" s="1"/>
  <c r="BB395" i="66"/>
  <c r="AG395" i="66" s="1"/>
  <c r="BB394" i="66"/>
  <c r="AG394" i="66" s="1"/>
  <c r="BB393" i="66"/>
  <c r="AG393" i="66" s="1"/>
  <c r="BB392" i="66"/>
  <c r="AG392" i="66" s="1"/>
  <c r="BB391" i="66"/>
  <c r="AG391" i="66" s="1"/>
  <c r="BB390" i="66"/>
  <c r="AG390" i="66" s="1"/>
  <c r="BB389" i="66"/>
  <c r="AG389" i="66" s="1"/>
  <c r="BB388" i="66"/>
  <c r="AG388" i="66" s="1"/>
  <c r="BB387" i="66"/>
  <c r="AG387" i="66" s="1"/>
  <c r="BB386" i="66"/>
  <c r="AG386" i="66" s="1"/>
  <c r="BB385" i="66"/>
  <c r="AG385" i="66" s="1"/>
  <c r="BB384" i="66"/>
  <c r="AG384" i="66" s="1"/>
  <c r="BB383" i="66"/>
  <c r="AG383" i="66" s="1"/>
  <c r="BB381" i="66"/>
  <c r="AG381" i="66" s="1"/>
  <c r="BB380" i="66"/>
  <c r="AG380" i="66" s="1"/>
  <c r="BB379" i="66"/>
  <c r="AG379" i="66" s="1"/>
  <c r="BB378" i="66"/>
  <c r="AG378" i="66" s="1"/>
  <c r="BB377" i="66"/>
  <c r="AG377" i="66" s="1"/>
  <c r="BB376" i="66"/>
  <c r="AG376" i="66" s="1"/>
  <c r="BB375" i="66"/>
  <c r="AG375" i="66" s="1"/>
  <c r="BB374" i="66"/>
  <c r="AG374" i="66" s="1"/>
  <c r="BB373" i="66"/>
  <c r="AG373" i="66" s="1"/>
  <c r="BB372" i="66"/>
  <c r="AG372" i="66" s="1"/>
  <c r="BB371" i="66"/>
  <c r="AG371" i="66" s="1"/>
  <c r="BB370" i="66"/>
  <c r="AG370" i="66" s="1"/>
  <c r="BB369" i="66"/>
  <c r="AG369" i="66" s="1"/>
  <c r="BB368" i="66"/>
  <c r="AG368" i="66" s="1"/>
  <c r="BB367" i="66"/>
  <c r="AG367" i="66" s="1"/>
  <c r="BB366" i="66"/>
  <c r="AG366" i="66" s="1"/>
  <c r="BB365" i="66"/>
  <c r="AG365" i="66" s="1"/>
  <c r="BB364" i="66"/>
  <c r="AG364" i="66" s="1"/>
  <c r="BB363" i="66"/>
  <c r="AG363" i="66" s="1"/>
  <c r="BB362" i="66"/>
  <c r="AG362" i="66" s="1"/>
  <c r="BB361" i="66"/>
  <c r="AG361" i="66" s="1"/>
  <c r="BB360" i="66"/>
  <c r="AG360" i="66" s="1"/>
  <c r="BB359" i="66"/>
  <c r="AG359" i="66" s="1"/>
  <c r="BB358" i="66"/>
  <c r="AG358" i="66" s="1"/>
  <c r="BB357" i="66"/>
  <c r="AG357" i="66" s="1"/>
  <c r="BB356" i="66"/>
  <c r="AG356" i="66" s="1"/>
  <c r="BB355" i="66"/>
  <c r="AG355" i="66" s="1"/>
  <c r="BB354" i="66"/>
  <c r="AG354" i="66" s="1"/>
  <c r="BB353" i="66"/>
  <c r="AG353" i="66" s="1"/>
  <c r="BB352" i="66"/>
  <c r="AG352" i="66" s="1"/>
  <c r="BB351" i="66"/>
  <c r="AG351" i="66" s="1"/>
  <c r="BB350" i="66"/>
  <c r="AG350" i="66" s="1"/>
  <c r="BB349" i="66"/>
  <c r="AG349" i="66" s="1"/>
  <c r="BB348" i="66"/>
  <c r="AG348" i="66" s="1"/>
  <c r="BB347" i="66"/>
  <c r="AG347" i="66" s="1"/>
  <c r="BB346" i="66"/>
  <c r="AG346" i="66" s="1"/>
  <c r="BB345" i="66"/>
  <c r="AG345" i="66" s="1"/>
  <c r="BB344" i="66"/>
  <c r="AG344" i="66" s="1"/>
  <c r="BB343" i="66"/>
  <c r="AG343" i="66" s="1"/>
  <c r="BB342" i="66"/>
  <c r="AG342" i="66" s="1"/>
  <c r="BB341" i="66"/>
  <c r="AG341" i="66" s="1"/>
  <c r="BB340" i="66"/>
  <c r="AG340" i="66" s="1"/>
  <c r="BB339" i="66"/>
  <c r="AG339" i="66" s="1"/>
  <c r="BB338" i="66"/>
  <c r="AG338" i="66" s="1"/>
  <c r="BB337" i="66"/>
  <c r="AG337" i="66" s="1"/>
  <c r="BB336" i="66"/>
  <c r="AG336" i="66" s="1"/>
  <c r="BB335" i="66"/>
  <c r="AG335" i="66" s="1"/>
  <c r="BB334" i="66"/>
  <c r="AG334" i="66" s="1"/>
  <c r="BB333" i="66"/>
  <c r="AG333" i="66" s="1"/>
  <c r="BB332" i="66"/>
  <c r="AG332" i="66" s="1"/>
  <c r="BB331" i="66"/>
  <c r="AG331" i="66" s="1"/>
  <c r="BB330" i="66"/>
  <c r="AG330" i="66" s="1"/>
  <c r="BB329" i="66"/>
  <c r="AG329" i="66" s="1"/>
  <c r="BB328" i="66"/>
  <c r="AG328" i="66" s="1"/>
  <c r="BB327" i="66"/>
  <c r="AG327" i="66" s="1"/>
  <c r="BB326" i="66"/>
  <c r="AG326" i="66" s="1"/>
  <c r="BB325" i="66"/>
  <c r="AG325" i="66" s="1"/>
  <c r="BB324" i="66"/>
  <c r="AG324" i="66" s="1"/>
  <c r="BB323" i="66"/>
  <c r="AG323" i="66" s="1"/>
  <c r="BB322" i="66"/>
  <c r="AG322" i="66" s="1"/>
  <c r="BB321" i="66"/>
  <c r="AG321" i="66" s="1"/>
  <c r="BB320" i="66"/>
  <c r="AG320" i="66" s="1"/>
  <c r="BB319" i="66"/>
  <c r="AG319" i="66" s="1"/>
  <c r="BB317" i="66"/>
  <c r="AG317" i="66" s="1"/>
  <c r="BB316" i="66"/>
  <c r="AG316" i="66" s="1"/>
  <c r="BB315" i="66"/>
  <c r="AG315" i="66" s="1"/>
  <c r="BB314" i="66"/>
  <c r="AG314" i="66" s="1"/>
  <c r="BB313" i="66"/>
  <c r="AG313" i="66" s="1"/>
  <c r="BB312" i="66"/>
  <c r="AG312" i="66" s="1"/>
  <c r="BB311" i="66"/>
  <c r="AG311" i="66" s="1"/>
  <c r="BB310" i="66"/>
  <c r="AG310" i="66" s="1"/>
  <c r="BB309" i="66"/>
  <c r="AG309" i="66" s="1"/>
  <c r="BB308" i="66"/>
  <c r="AG308" i="66" s="1"/>
  <c r="BB307" i="66"/>
  <c r="AG307" i="66" s="1"/>
  <c r="BB306" i="66"/>
  <c r="AG306" i="66" s="1"/>
  <c r="BB305" i="66"/>
  <c r="AG305" i="66" s="1"/>
  <c r="BB304" i="66"/>
  <c r="AG304" i="66" s="1"/>
  <c r="BB303" i="66"/>
  <c r="AG303" i="66" s="1"/>
  <c r="BB302" i="66"/>
  <c r="AG302" i="66" s="1"/>
  <c r="BB301" i="66"/>
  <c r="AG301" i="66" s="1"/>
  <c r="BB300" i="66"/>
  <c r="AG300" i="66" s="1"/>
  <c r="BB299" i="66"/>
  <c r="AG299" i="66" s="1"/>
  <c r="BB298" i="66"/>
  <c r="AG298" i="66" s="1"/>
  <c r="BB297" i="66"/>
  <c r="AG297" i="66" s="1"/>
  <c r="BB296" i="66"/>
  <c r="AG296" i="66" s="1"/>
  <c r="BB295" i="66"/>
  <c r="AG295" i="66" s="1"/>
  <c r="BB294" i="66"/>
  <c r="AG294" i="66" s="1"/>
  <c r="BB293" i="66"/>
  <c r="AG293" i="66" s="1"/>
  <c r="BB292" i="66"/>
  <c r="AG292" i="66" s="1"/>
  <c r="BB291" i="66"/>
  <c r="AG291" i="66" s="1"/>
  <c r="BB290" i="66"/>
  <c r="AG290" i="66" s="1"/>
  <c r="BB289" i="66"/>
  <c r="AG289" i="66" s="1"/>
  <c r="BB288" i="66"/>
  <c r="AG288" i="66" s="1"/>
  <c r="BB287" i="66"/>
  <c r="AG287" i="66" s="1"/>
  <c r="BB286" i="66"/>
  <c r="AG286" i="66" s="1"/>
  <c r="BB285" i="66"/>
  <c r="AG285" i="66" s="1"/>
  <c r="BB284" i="66"/>
  <c r="AG284" i="66" s="1"/>
  <c r="BB283" i="66"/>
  <c r="AG283" i="66" s="1"/>
  <c r="BB282" i="66"/>
  <c r="AG282" i="66" s="1"/>
  <c r="BB281" i="66"/>
  <c r="AG281" i="66" s="1"/>
  <c r="BB280" i="66"/>
  <c r="AG280" i="66" s="1"/>
  <c r="BB279" i="66"/>
  <c r="AG279" i="66" s="1"/>
  <c r="BB278" i="66"/>
  <c r="AG278" i="66" s="1"/>
  <c r="BB277" i="66"/>
  <c r="AG277" i="66" s="1"/>
  <c r="BB276" i="66"/>
  <c r="AG276" i="66" s="1"/>
  <c r="BB275" i="66"/>
  <c r="AG275" i="66" s="1"/>
  <c r="BB274" i="66"/>
  <c r="AG274" i="66" s="1"/>
  <c r="BB273" i="66"/>
  <c r="AG273" i="66" s="1"/>
  <c r="BB272" i="66"/>
  <c r="AG272" i="66" s="1"/>
  <c r="BB271" i="66"/>
  <c r="AG271" i="66" s="1"/>
  <c r="BB270" i="66"/>
  <c r="AG270" i="66" s="1"/>
  <c r="BB269" i="66"/>
  <c r="AG269" i="66" s="1"/>
  <c r="BB268" i="66"/>
  <c r="AG268" i="66" s="1"/>
  <c r="BB267" i="66"/>
  <c r="AG267" i="66" s="1"/>
  <c r="BB266" i="66"/>
  <c r="AG266" i="66" s="1"/>
  <c r="BB265" i="66"/>
  <c r="AG265" i="66" s="1"/>
  <c r="BB264" i="66"/>
  <c r="AG264" i="66" s="1"/>
  <c r="BB263" i="66"/>
  <c r="AG263" i="66" s="1"/>
  <c r="BB262" i="66"/>
  <c r="AG262" i="66" s="1"/>
  <c r="BB261" i="66"/>
  <c r="AG261" i="66" s="1"/>
  <c r="BB260" i="66"/>
  <c r="AG260" i="66" s="1"/>
  <c r="BB259" i="66"/>
  <c r="AG259" i="66" s="1"/>
  <c r="BB258" i="66"/>
  <c r="AG258" i="66" s="1"/>
  <c r="BB257" i="66"/>
  <c r="AG257" i="66" s="1"/>
  <c r="BB256" i="66"/>
  <c r="AG256" i="66" s="1"/>
  <c r="BB255" i="66"/>
  <c r="AG255" i="66" s="1"/>
  <c r="BB254" i="66"/>
  <c r="AG254" i="66" s="1"/>
  <c r="BB253" i="66"/>
  <c r="AG253" i="66" s="1"/>
  <c r="BB252" i="66"/>
  <c r="AG252" i="66" s="1"/>
  <c r="BB251" i="66"/>
  <c r="AG251" i="66" s="1"/>
  <c r="BB250" i="66"/>
  <c r="AG250" i="66" s="1"/>
  <c r="BB249" i="66"/>
  <c r="AG249" i="66" s="1"/>
  <c r="BB248" i="66"/>
  <c r="AG248" i="66" s="1"/>
  <c r="BB247" i="66"/>
  <c r="AG247" i="66" s="1"/>
  <c r="BB246" i="66"/>
  <c r="AG246" i="66" s="1"/>
  <c r="BB245" i="66"/>
  <c r="AG245" i="66" s="1"/>
  <c r="BB244" i="66"/>
  <c r="AG244" i="66" s="1"/>
  <c r="BB243" i="66"/>
  <c r="AG243" i="66" s="1"/>
  <c r="BB242" i="66"/>
  <c r="AG242" i="66" s="1"/>
  <c r="BB240" i="66"/>
  <c r="AG240" i="66" s="1"/>
  <c r="BB239" i="66"/>
  <c r="AG239" i="66" s="1"/>
  <c r="BB238" i="66"/>
  <c r="AG238" i="66" s="1"/>
  <c r="BB237" i="66"/>
  <c r="AG237" i="66" s="1"/>
  <c r="BB236" i="66"/>
  <c r="AG236" i="66" s="1"/>
  <c r="BB235" i="66"/>
  <c r="AG235" i="66" s="1"/>
  <c r="BB234" i="66"/>
  <c r="AG234" i="66" s="1"/>
  <c r="BB233" i="66"/>
  <c r="AG233" i="66" s="1"/>
  <c r="BB232" i="66"/>
  <c r="AG232" i="66" s="1"/>
  <c r="BB231" i="66"/>
  <c r="AG231" i="66" s="1"/>
  <c r="BB230" i="66"/>
  <c r="AG230" i="66" s="1"/>
  <c r="BB229" i="66"/>
  <c r="AG229" i="66" s="1"/>
  <c r="BB228" i="66"/>
  <c r="AG228" i="66" s="1"/>
  <c r="BB227" i="66"/>
  <c r="AG227" i="66" s="1"/>
  <c r="BB226" i="66"/>
  <c r="AG226" i="66" s="1"/>
  <c r="BB225" i="66"/>
  <c r="AG225" i="66" s="1"/>
  <c r="BB224" i="66"/>
  <c r="AG224" i="66" s="1"/>
  <c r="BB223" i="66"/>
  <c r="AG223" i="66" s="1"/>
  <c r="BB222" i="66"/>
  <c r="AG222" i="66" s="1"/>
  <c r="BB221" i="66"/>
  <c r="AG221" i="66" s="1"/>
  <c r="BB220" i="66"/>
  <c r="AG220" i="66" s="1"/>
  <c r="BB219" i="66"/>
  <c r="AG219" i="66" s="1"/>
  <c r="BB218" i="66"/>
  <c r="AG218" i="66" s="1"/>
  <c r="BB217" i="66"/>
  <c r="AG217" i="66" s="1"/>
  <c r="BB216" i="66"/>
  <c r="AG216" i="66" s="1"/>
  <c r="BB215" i="66"/>
  <c r="AG215" i="66" s="1"/>
  <c r="BB214" i="66"/>
  <c r="AG214" i="66" s="1"/>
  <c r="BB213" i="66"/>
  <c r="AG213" i="66" s="1"/>
  <c r="BB212" i="66"/>
  <c r="AG212" i="66" s="1"/>
  <c r="BB211" i="66"/>
  <c r="AG211" i="66" s="1"/>
  <c r="BB210" i="66"/>
  <c r="AG210" i="66" s="1"/>
  <c r="BB209" i="66"/>
  <c r="AG209" i="66" s="1"/>
  <c r="BB208" i="66"/>
  <c r="AG208" i="66" s="1"/>
  <c r="BB207" i="66"/>
  <c r="AG207" i="66" s="1"/>
  <c r="BB206" i="66"/>
  <c r="AG206" i="66" s="1"/>
  <c r="BB205" i="66"/>
  <c r="AG205" i="66" s="1"/>
  <c r="BB204" i="66"/>
  <c r="AG204" i="66" s="1"/>
  <c r="BB203" i="66"/>
  <c r="AG203" i="66" s="1"/>
  <c r="BB202" i="66"/>
  <c r="AG202" i="66" s="1"/>
  <c r="BB201" i="66"/>
  <c r="AG201" i="66" s="1"/>
  <c r="BB200" i="66"/>
  <c r="AG200" i="66" s="1"/>
  <c r="BB199" i="66"/>
  <c r="AG199" i="66" s="1"/>
  <c r="BB198" i="66"/>
  <c r="AG198" i="66" s="1"/>
  <c r="BB197" i="66"/>
  <c r="AG197" i="66" s="1"/>
  <c r="BB196" i="66"/>
  <c r="AG196" i="66" s="1"/>
  <c r="BB195" i="66"/>
  <c r="AG195" i="66" s="1"/>
  <c r="BB194" i="66"/>
  <c r="AG194" i="66" s="1"/>
  <c r="BB193" i="66"/>
  <c r="AG193" i="66" s="1"/>
  <c r="BB192" i="66"/>
  <c r="AG192" i="66" s="1"/>
  <c r="BB191" i="66"/>
  <c r="AG191" i="66" s="1"/>
  <c r="BB190" i="66"/>
  <c r="AG190" i="66" s="1"/>
  <c r="BB189" i="66"/>
  <c r="AG189" i="66" s="1"/>
  <c r="BB188" i="66"/>
  <c r="AG188" i="66" s="1"/>
  <c r="BB187" i="66"/>
  <c r="AG187" i="66" s="1"/>
  <c r="BB186" i="66"/>
  <c r="AG186" i="66" s="1"/>
  <c r="BB185" i="66"/>
  <c r="AG185" i="66" s="1"/>
  <c r="BB184" i="66"/>
  <c r="AG184" i="66" s="1"/>
  <c r="BB182" i="66"/>
  <c r="AG182" i="66" s="1"/>
  <c r="BB181" i="66"/>
  <c r="AG181" i="66" s="1"/>
  <c r="BB180" i="66"/>
  <c r="AG180" i="66" s="1"/>
  <c r="BB179" i="66"/>
  <c r="AG179" i="66" s="1"/>
  <c r="BB178" i="66"/>
  <c r="AG178" i="66" s="1"/>
  <c r="BB177" i="66"/>
  <c r="AG177" i="66" s="1"/>
  <c r="BB176" i="66"/>
  <c r="AG176" i="66" s="1"/>
  <c r="BB175" i="66"/>
  <c r="AG175" i="66" s="1"/>
  <c r="BB174" i="66"/>
  <c r="AG174" i="66" s="1"/>
  <c r="BB173" i="66"/>
  <c r="AG173" i="66" s="1"/>
  <c r="BB172" i="66"/>
  <c r="AG172" i="66" s="1"/>
  <c r="BB171" i="66"/>
  <c r="AG171" i="66" s="1"/>
  <c r="BB170" i="66"/>
  <c r="AG170" i="66" s="1"/>
  <c r="BB169" i="66"/>
  <c r="AG169" i="66" s="1"/>
  <c r="BB168" i="66"/>
  <c r="AG168" i="66" s="1"/>
  <c r="BB167" i="66"/>
  <c r="AG167" i="66" s="1"/>
  <c r="BB166" i="66"/>
  <c r="AG166" i="66" s="1"/>
  <c r="BB165" i="66"/>
  <c r="AG165" i="66" s="1"/>
  <c r="BB164" i="66"/>
  <c r="AG164" i="66" s="1"/>
  <c r="BB163" i="66"/>
  <c r="AG163" i="66" s="1"/>
  <c r="BB162" i="66"/>
  <c r="AG162" i="66" s="1"/>
  <c r="BB161" i="66"/>
  <c r="AG161" i="66" s="1"/>
  <c r="BB160" i="66"/>
  <c r="AG160" i="66" s="1"/>
  <c r="BB159" i="66"/>
  <c r="AG159" i="66" s="1"/>
  <c r="BB158" i="66"/>
  <c r="AG158" i="66" s="1"/>
  <c r="BB157" i="66"/>
  <c r="AG157" i="66" s="1"/>
  <c r="BB156" i="66"/>
  <c r="AG156" i="66" s="1"/>
  <c r="BB155" i="66"/>
  <c r="AG155" i="66" s="1"/>
  <c r="BB154" i="66"/>
  <c r="AG154" i="66" s="1"/>
  <c r="BB153" i="66"/>
  <c r="AG153" i="66" s="1"/>
  <c r="BB152" i="66"/>
  <c r="AG152" i="66" s="1"/>
  <c r="BB151" i="66"/>
  <c r="AG151" i="66" s="1"/>
  <c r="BB150" i="66"/>
  <c r="AG150" i="66" s="1"/>
  <c r="BB149" i="66"/>
  <c r="AG149" i="66" s="1"/>
  <c r="BB148" i="66"/>
  <c r="AG148" i="66" s="1"/>
  <c r="BB147" i="66"/>
  <c r="AG147" i="66" s="1"/>
  <c r="BB146" i="66"/>
  <c r="AG146" i="66" s="1"/>
  <c r="BB145" i="66"/>
  <c r="AG145" i="66" s="1"/>
  <c r="BB144" i="66"/>
  <c r="AG144" i="66" s="1"/>
  <c r="BB143" i="66"/>
  <c r="AG143" i="66" s="1"/>
  <c r="BB142" i="66"/>
  <c r="AG142" i="66" s="1"/>
  <c r="BB141" i="66"/>
  <c r="AG141" i="66" s="1"/>
  <c r="BB140" i="66"/>
  <c r="AG140" i="66" s="1"/>
  <c r="BB139" i="66"/>
  <c r="AG139" i="66" s="1"/>
  <c r="BB138" i="66"/>
  <c r="AG138" i="66" s="1"/>
  <c r="BB137" i="66"/>
  <c r="AG137" i="66" s="1"/>
  <c r="BB136" i="66"/>
  <c r="AG136" i="66" s="1"/>
  <c r="BB135" i="66"/>
  <c r="AG135" i="66" s="1"/>
  <c r="BB134" i="66"/>
  <c r="AG134" i="66" s="1"/>
  <c r="BB133" i="66"/>
  <c r="AG133" i="66" s="1"/>
  <c r="BB132" i="66"/>
  <c r="AG132" i="66" s="1"/>
  <c r="BB131" i="66"/>
  <c r="AG131" i="66" s="1"/>
  <c r="BB130" i="66"/>
  <c r="AG130" i="66" s="1"/>
  <c r="BB129" i="66"/>
  <c r="AG129" i="66" s="1"/>
  <c r="BB128" i="66"/>
  <c r="AG128" i="66" s="1"/>
  <c r="BB127" i="66"/>
  <c r="AG127" i="66" s="1"/>
  <c r="BB126" i="66"/>
  <c r="AG126" i="66" s="1"/>
  <c r="BB125" i="66"/>
  <c r="AG125" i="66" s="1"/>
  <c r="BB124" i="66"/>
  <c r="AG124" i="66" s="1"/>
  <c r="BB123" i="66"/>
  <c r="AG123" i="66" s="1"/>
  <c r="BB122" i="66"/>
  <c r="AG122" i="66" s="1"/>
  <c r="BB120" i="66"/>
  <c r="AG120" i="66" s="1"/>
  <c r="BB119" i="66"/>
  <c r="AG119" i="66" s="1"/>
  <c r="BB118" i="66"/>
  <c r="AG118" i="66" s="1"/>
  <c r="BB117" i="66"/>
  <c r="AG117" i="66" s="1"/>
  <c r="BB116" i="66"/>
  <c r="AG116" i="66" s="1"/>
  <c r="BB115" i="66"/>
  <c r="AG115" i="66" s="1"/>
  <c r="BB114" i="66"/>
  <c r="AG114" i="66" s="1"/>
  <c r="BB113" i="66"/>
  <c r="AG113" i="66" s="1"/>
  <c r="BB112" i="66"/>
  <c r="AG112" i="66" s="1"/>
  <c r="BB111" i="66"/>
  <c r="AG111" i="66" s="1"/>
  <c r="BB110" i="66"/>
  <c r="AG110" i="66" s="1"/>
  <c r="BB109" i="66"/>
  <c r="AG109" i="66" s="1"/>
  <c r="BB108" i="66"/>
  <c r="AG108" i="66" s="1"/>
  <c r="BB107" i="66"/>
  <c r="AG107" i="66" s="1"/>
  <c r="BB106" i="66"/>
  <c r="AG106" i="66" s="1"/>
  <c r="BB105" i="66"/>
  <c r="AG105" i="66" s="1"/>
  <c r="BB104" i="66"/>
  <c r="AG104" i="66" s="1"/>
  <c r="BB103" i="66"/>
  <c r="AG103" i="66" s="1"/>
  <c r="BB102" i="66"/>
  <c r="AG102" i="66" s="1"/>
  <c r="BB101" i="66"/>
  <c r="AG101" i="66" s="1"/>
  <c r="BB100" i="66"/>
  <c r="AG100" i="66" s="1"/>
  <c r="BB99" i="66"/>
  <c r="AG99" i="66" s="1"/>
  <c r="BB98" i="66"/>
  <c r="AG98" i="66" s="1"/>
  <c r="BB97" i="66"/>
  <c r="AG97" i="66" s="1"/>
  <c r="BB96" i="66"/>
  <c r="AG96" i="66" s="1"/>
  <c r="BB95" i="66"/>
  <c r="AG95" i="66" s="1"/>
  <c r="BB94" i="66"/>
  <c r="AG94" i="66" s="1"/>
  <c r="BB93" i="66"/>
  <c r="AG93" i="66" s="1"/>
  <c r="BB92" i="66"/>
  <c r="AG92" i="66" s="1"/>
  <c r="BB91" i="66"/>
  <c r="AG91" i="66" s="1"/>
  <c r="BB90" i="66"/>
  <c r="AG90" i="66" s="1"/>
  <c r="BB89" i="66"/>
  <c r="AG89" i="66" s="1"/>
  <c r="BB88" i="66"/>
  <c r="AG88" i="66" s="1"/>
  <c r="BB87" i="66"/>
  <c r="AG87" i="66" s="1"/>
  <c r="BB86" i="66"/>
  <c r="AG86" i="66" s="1"/>
  <c r="BB85" i="66"/>
  <c r="AG85" i="66" s="1"/>
  <c r="BB84" i="66"/>
  <c r="AG84" i="66" s="1"/>
  <c r="BB83" i="66"/>
  <c r="AG83" i="66" s="1"/>
  <c r="BB82" i="66"/>
  <c r="AG82" i="66" s="1"/>
  <c r="BB81" i="66"/>
  <c r="AG81" i="66" s="1"/>
  <c r="BB80" i="66"/>
  <c r="AG80" i="66" s="1"/>
  <c r="BB79" i="66"/>
  <c r="AG79" i="66" s="1"/>
  <c r="BB78" i="66"/>
  <c r="AG78" i="66" s="1"/>
  <c r="BB77" i="66"/>
  <c r="AG77" i="66" s="1"/>
  <c r="BB76" i="66"/>
  <c r="AG76" i="66" s="1"/>
  <c r="BB75" i="66"/>
  <c r="AG75" i="66" s="1"/>
  <c r="BB74" i="66"/>
  <c r="AG74" i="66" s="1"/>
  <c r="BB73" i="66"/>
  <c r="AG73" i="66" s="1"/>
  <c r="BB72" i="66"/>
  <c r="AG72" i="66" s="1"/>
  <c r="BB71" i="66"/>
  <c r="AG71" i="66" s="1"/>
  <c r="BB70" i="66"/>
  <c r="AG70" i="66" s="1"/>
  <c r="BB69" i="66"/>
  <c r="AG69" i="66" s="1"/>
  <c r="BB68" i="66"/>
  <c r="AG68" i="66" s="1"/>
  <c r="BB67" i="66"/>
  <c r="AG67" i="66" s="1"/>
  <c r="BB66" i="66"/>
  <c r="AG66" i="66" s="1"/>
  <c r="BB65" i="66"/>
  <c r="AG65" i="66" s="1"/>
  <c r="BB64" i="66"/>
  <c r="AG64" i="66" s="1"/>
  <c r="BB62" i="66"/>
  <c r="AG62" i="66" s="1"/>
  <c r="BB61" i="66"/>
  <c r="AG61" i="66" s="1"/>
  <c r="BB60" i="66"/>
  <c r="AG60" i="66" s="1"/>
  <c r="BB59" i="66"/>
  <c r="AG59" i="66" s="1"/>
  <c r="BB58" i="66"/>
  <c r="AG58" i="66" s="1"/>
  <c r="BB57" i="66"/>
  <c r="AG57" i="66" s="1"/>
  <c r="BB56" i="66"/>
  <c r="AG56" i="66" s="1"/>
  <c r="BB55" i="66"/>
  <c r="AG55" i="66" s="1"/>
  <c r="BB54" i="66"/>
  <c r="AG54" i="66" s="1"/>
  <c r="BB53" i="66"/>
  <c r="AG53" i="66" s="1"/>
  <c r="BB52" i="66"/>
  <c r="AG52" i="66" s="1"/>
  <c r="BB51" i="66"/>
  <c r="AG51" i="66" s="1"/>
  <c r="BB50" i="66"/>
  <c r="AG50" i="66" s="1"/>
  <c r="BB49" i="66"/>
  <c r="AG49" i="66" s="1"/>
  <c r="BB48" i="66"/>
  <c r="AG48" i="66" s="1"/>
  <c r="BB47" i="66"/>
  <c r="AG47" i="66" s="1"/>
  <c r="BB46" i="66"/>
  <c r="AG46" i="66" s="1"/>
  <c r="BB45" i="66"/>
  <c r="AG45" i="66" s="1"/>
  <c r="BB44" i="66"/>
  <c r="AG44" i="66" s="1"/>
  <c r="BB43" i="66"/>
  <c r="AG43" i="66" s="1"/>
  <c r="BB42" i="66"/>
  <c r="AG42" i="66" s="1"/>
  <c r="BB41" i="66"/>
  <c r="AG41" i="66" s="1"/>
  <c r="BB40" i="66"/>
  <c r="AG40" i="66" s="1"/>
  <c r="BB39" i="66"/>
  <c r="AG39" i="66" s="1"/>
  <c r="BB38" i="66"/>
  <c r="AG38" i="66" s="1"/>
  <c r="BB37" i="66"/>
  <c r="AG37" i="66" s="1"/>
  <c r="BB36" i="66"/>
  <c r="AG36" i="66" s="1"/>
  <c r="BB35" i="66"/>
  <c r="AG35" i="66" s="1"/>
  <c r="BB34" i="66"/>
  <c r="AG34" i="66" s="1"/>
  <c r="BB33" i="66"/>
  <c r="AG33" i="66" s="1"/>
  <c r="BB32" i="66"/>
  <c r="AG32" i="66" s="1"/>
  <c r="BB31" i="66"/>
  <c r="AG31" i="66" s="1"/>
  <c r="BB30" i="66"/>
  <c r="AG30" i="66" s="1"/>
  <c r="BB29" i="66"/>
  <c r="AG29" i="66" s="1"/>
  <c r="BB28" i="66"/>
  <c r="AG28" i="66" s="1"/>
  <c r="BB27" i="66"/>
  <c r="AG27" i="66" s="1"/>
  <c r="BB26" i="66"/>
  <c r="AG26" i="66" s="1"/>
  <c r="BB25" i="66"/>
  <c r="AG25" i="66" s="1"/>
  <c r="BB24" i="66"/>
  <c r="AG24" i="66" s="1"/>
  <c r="BB23" i="66"/>
  <c r="AG23" i="66" s="1"/>
  <c r="BB22" i="66"/>
  <c r="AG22" i="66" s="1"/>
  <c r="BB21" i="66"/>
  <c r="AG21" i="66" s="1"/>
  <c r="BB20" i="66"/>
  <c r="AG20" i="66" s="1"/>
  <c r="BB19" i="66"/>
  <c r="AG19" i="66" s="1"/>
  <c r="BB18" i="66"/>
  <c r="AG18" i="66" s="1"/>
  <c r="BB17" i="66"/>
  <c r="AG17" i="66" s="1"/>
  <c r="BB16" i="66"/>
  <c r="AG16" i="66" s="1"/>
  <c r="BB15" i="66"/>
  <c r="AG15" i="66" s="1"/>
  <c r="BB14" i="66"/>
  <c r="AG14" i="66" s="1"/>
  <c r="BB13" i="66"/>
  <c r="AG13" i="66" s="1"/>
  <c r="BB12" i="66"/>
  <c r="AG12" i="66" s="1"/>
  <c r="BB11" i="66"/>
  <c r="AG11" i="66" s="1"/>
  <c r="BB10" i="66"/>
  <c r="AG10" i="66" s="1"/>
  <c r="BB9" i="66"/>
  <c r="AG9" i="66" s="1"/>
  <c r="BB8" i="66"/>
  <c r="AG8" i="66" s="1"/>
  <c r="BB7" i="66"/>
  <c r="AG7" i="66" s="1"/>
  <c r="BB6" i="66"/>
  <c r="AG6" i="66" s="1"/>
  <c r="BB5" i="66"/>
  <c r="AG5" i="66" s="1"/>
  <c r="BB4" i="66"/>
  <c r="AG4" i="66" s="1"/>
  <c r="AX748" i="66"/>
  <c r="AF748" i="66" s="1"/>
  <c r="AX745" i="66"/>
  <c r="AF745" i="66" s="1"/>
  <c r="AX744" i="66"/>
  <c r="AF744" i="66" s="1"/>
  <c r="AX743" i="66"/>
  <c r="AF743" i="66" s="1"/>
  <c r="AX742" i="66"/>
  <c r="AF742" i="66" s="1"/>
  <c r="AX741" i="66"/>
  <c r="AF741" i="66" s="1"/>
  <c r="AX740" i="66"/>
  <c r="AF740" i="66" s="1"/>
  <c r="AX739" i="66"/>
  <c r="AF739" i="66" s="1"/>
  <c r="AX738" i="66"/>
  <c r="AF738" i="66" s="1"/>
  <c r="AX737" i="66"/>
  <c r="AF737" i="66" s="1"/>
  <c r="AX736" i="66"/>
  <c r="AF736" i="66" s="1"/>
  <c r="AX735" i="66"/>
  <c r="AF735" i="66" s="1"/>
  <c r="AX734" i="66"/>
  <c r="AF734" i="66" s="1"/>
  <c r="AX733" i="66"/>
  <c r="AF733" i="66" s="1"/>
  <c r="AX732" i="66"/>
  <c r="AF732" i="66" s="1"/>
  <c r="AX731" i="66"/>
  <c r="AF731" i="66" s="1"/>
  <c r="AX730" i="66"/>
  <c r="AF730" i="66" s="1"/>
  <c r="AX729" i="66"/>
  <c r="AF729" i="66" s="1"/>
  <c r="AX728" i="66"/>
  <c r="AF728" i="66" s="1"/>
  <c r="AX727" i="66"/>
  <c r="AF727" i="66" s="1"/>
  <c r="AX726" i="66"/>
  <c r="AF726" i="66" s="1"/>
  <c r="AX725" i="66"/>
  <c r="AF725" i="66" s="1"/>
  <c r="AX724" i="66"/>
  <c r="AF724" i="66" s="1"/>
  <c r="AX723" i="66"/>
  <c r="AF723" i="66" s="1"/>
  <c r="AX722" i="66"/>
  <c r="AF722" i="66" s="1"/>
  <c r="AX721" i="66"/>
  <c r="AF721" i="66" s="1"/>
  <c r="AX720" i="66"/>
  <c r="AF720" i="66" s="1"/>
  <c r="AX719" i="66"/>
  <c r="AF719" i="66" s="1"/>
  <c r="AX718" i="66"/>
  <c r="AF718" i="66" s="1"/>
  <c r="AX717" i="66"/>
  <c r="AF717" i="66" s="1"/>
  <c r="AX716" i="66"/>
  <c r="AF716" i="66" s="1"/>
  <c r="AX715" i="66"/>
  <c r="AF715" i="66" s="1"/>
  <c r="AX714" i="66"/>
  <c r="AF714" i="66" s="1"/>
  <c r="AX713" i="66"/>
  <c r="AF713" i="66" s="1"/>
  <c r="AX712" i="66"/>
  <c r="AF712" i="66" s="1"/>
  <c r="AX711" i="66"/>
  <c r="AF711" i="66" s="1"/>
  <c r="AX710" i="66"/>
  <c r="AF710" i="66" s="1"/>
  <c r="AX709" i="66"/>
  <c r="AF709" i="66" s="1"/>
  <c r="AX708" i="66"/>
  <c r="AF708" i="66" s="1"/>
  <c r="AX707" i="66"/>
  <c r="AF707" i="66" s="1"/>
  <c r="AX706" i="66"/>
  <c r="AF706" i="66" s="1"/>
  <c r="AX705" i="66"/>
  <c r="AF705" i="66" s="1"/>
  <c r="AX704" i="66"/>
  <c r="AF704" i="66" s="1"/>
  <c r="AX703" i="66"/>
  <c r="AF703" i="66" s="1"/>
  <c r="AX702" i="66"/>
  <c r="AF702" i="66" s="1"/>
  <c r="AX701" i="66"/>
  <c r="AF701" i="66" s="1"/>
  <c r="AX700" i="66"/>
  <c r="AF700" i="66" s="1"/>
  <c r="AX699" i="66"/>
  <c r="AF699" i="66" s="1"/>
  <c r="AX698" i="66"/>
  <c r="AF698" i="66" s="1"/>
  <c r="AX697" i="66"/>
  <c r="AF697" i="66" s="1"/>
  <c r="AX696" i="66"/>
  <c r="AF696" i="66" s="1"/>
  <c r="AX695" i="66"/>
  <c r="AF695" i="66" s="1"/>
  <c r="AX694" i="66"/>
  <c r="AF694" i="66" s="1"/>
  <c r="AX693" i="66"/>
  <c r="AF693" i="66" s="1"/>
  <c r="AX692" i="66"/>
  <c r="AF692" i="66" s="1"/>
  <c r="AX691" i="66"/>
  <c r="AF691" i="66" s="1"/>
  <c r="AX690" i="66"/>
  <c r="AF690" i="66" s="1"/>
  <c r="AX689" i="66"/>
  <c r="AF689" i="66" s="1"/>
  <c r="AX688" i="66"/>
  <c r="AF688" i="66" s="1"/>
  <c r="AX687" i="66"/>
  <c r="AF687" i="66" s="1"/>
  <c r="AX686" i="66"/>
  <c r="AF686" i="66" s="1"/>
  <c r="AX685" i="66"/>
  <c r="AF685" i="66" s="1"/>
  <c r="AX684" i="66"/>
  <c r="AF684" i="66" s="1"/>
  <c r="AX682" i="66"/>
  <c r="AF682" i="66" s="1"/>
  <c r="AX681" i="66"/>
  <c r="AF681" i="66" s="1"/>
  <c r="AX680" i="66"/>
  <c r="AF680" i="66" s="1"/>
  <c r="AX679" i="66"/>
  <c r="AF679" i="66" s="1"/>
  <c r="AX678" i="66"/>
  <c r="AF678" i="66" s="1"/>
  <c r="AX677" i="66"/>
  <c r="AF677" i="66" s="1"/>
  <c r="AX676" i="66"/>
  <c r="AF676" i="66" s="1"/>
  <c r="AX675" i="66"/>
  <c r="AF675" i="66" s="1"/>
  <c r="AX674" i="66"/>
  <c r="AF674" i="66" s="1"/>
  <c r="AX673" i="66"/>
  <c r="AF673" i="66" s="1"/>
  <c r="AX672" i="66"/>
  <c r="AF672" i="66" s="1"/>
  <c r="AX671" i="66"/>
  <c r="AF671" i="66" s="1"/>
  <c r="AX670" i="66"/>
  <c r="AF670" i="66" s="1"/>
  <c r="AX669" i="66"/>
  <c r="AF669" i="66" s="1"/>
  <c r="AX668" i="66"/>
  <c r="AF668" i="66" s="1"/>
  <c r="AX667" i="66"/>
  <c r="AF667" i="66" s="1"/>
  <c r="AX666" i="66"/>
  <c r="AF666" i="66" s="1"/>
  <c r="AX665" i="66"/>
  <c r="AF665" i="66" s="1"/>
  <c r="AX664" i="66"/>
  <c r="AF664" i="66" s="1"/>
  <c r="AX663" i="66"/>
  <c r="AF663" i="66" s="1"/>
  <c r="AX662" i="66"/>
  <c r="AF662" i="66" s="1"/>
  <c r="AX661" i="66"/>
  <c r="AF661" i="66" s="1"/>
  <c r="AX660" i="66"/>
  <c r="AF660" i="66" s="1"/>
  <c r="AX659" i="66"/>
  <c r="AF659" i="66" s="1"/>
  <c r="AX658" i="66"/>
  <c r="AF658" i="66" s="1"/>
  <c r="AX657" i="66"/>
  <c r="AF657" i="66" s="1"/>
  <c r="AX656" i="66"/>
  <c r="AF656" i="66" s="1"/>
  <c r="AX655" i="66"/>
  <c r="AF655" i="66" s="1"/>
  <c r="AX654" i="66"/>
  <c r="AF654" i="66" s="1"/>
  <c r="AX653" i="66"/>
  <c r="AF653" i="66" s="1"/>
  <c r="AX652" i="66"/>
  <c r="AF652" i="66" s="1"/>
  <c r="AX651" i="66"/>
  <c r="AF651" i="66" s="1"/>
  <c r="AX650" i="66"/>
  <c r="AF650" i="66" s="1"/>
  <c r="AX649" i="66"/>
  <c r="AF649" i="66" s="1"/>
  <c r="AX648" i="66"/>
  <c r="AF648" i="66" s="1"/>
  <c r="AX647" i="66"/>
  <c r="AF647" i="66" s="1"/>
  <c r="AX646" i="66"/>
  <c r="AF646" i="66" s="1"/>
  <c r="AX645" i="66"/>
  <c r="AF645" i="66" s="1"/>
  <c r="AX644" i="66"/>
  <c r="AF644" i="66" s="1"/>
  <c r="AX643" i="66"/>
  <c r="AF643" i="66" s="1"/>
  <c r="AX642" i="66"/>
  <c r="AF642" i="66" s="1"/>
  <c r="AX641" i="66"/>
  <c r="AF641" i="66" s="1"/>
  <c r="AX640" i="66"/>
  <c r="AF640" i="66" s="1"/>
  <c r="AX639" i="66"/>
  <c r="AF639" i="66" s="1"/>
  <c r="AX638" i="66"/>
  <c r="AF638" i="66" s="1"/>
  <c r="AX637" i="66"/>
  <c r="AF637" i="66" s="1"/>
  <c r="AX636" i="66"/>
  <c r="AF636" i="66" s="1"/>
  <c r="AX635" i="66"/>
  <c r="AF635" i="66" s="1"/>
  <c r="AX634" i="66"/>
  <c r="AF634" i="66" s="1"/>
  <c r="AX633" i="66"/>
  <c r="AF633" i="66" s="1"/>
  <c r="AX632" i="66"/>
  <c r="AF632" i="66" s="1"/>
  <c r="AX631" i="66"/>
  <c r="AF631" i="66" s="1"/>
  <c r="AX630" i="66"/>
  <c r="AF630" i="66" s="1"/>
  <c r="AX629" i="66"/>
  <c r="AF629" i="66" s="1"/>
  <c r="AX628" i="66"/>
  <c r="AF628" i="66" s="1"/>
  <c r="AX627" i="66"/>
  <c r="AF627" i="66" s="1"/>
  <c r="AX626" i="66"/>
  <c r="AF626" i="66" s="1"/>
  <c r="AX625" i="66"/>
  <c r="AF625" i="66" s="1"/>
  <c r="AX624" i="66"/>
  <c r="AF624" i="66" s="1"/>
  <c r="AX623" i="66"/>
  <c r="AF623" i="66" s="1"/>
  <c r="AX622" i="66"/>
  <c r="AF622" i="66" s="1"/>
  <c r="AX620" i="66"/>
  <c r="AF620" i="66" s="1"/>
  <c r="AX619" i="66"/>
  <c r="AF619" i="66" s="1"/>
  <c r="AX618" i="66"/>
  <c r="AF618" i="66" s="1"/>
  <c r="AX617" i="66"/>
  <c r="AF617" i="66" s="1"/>
  <c r="AX616" i="66"/>
  <c r="AF616" i="66" s="1"/>
  <c r="AX615" i="66"/>
  <c r="AF615" i="66" s="1"/>
  <c r="AX614" i="66"/>
  <c r="AF614" i="66" s="1"/>
  <c r="AX613" i="66"/>
  <c r="AF613" i="66" s="1"/>
  <c r="AX612" i="66"/>
  <c r="AF612" i="66" s="1"/>
  <c r="AX611" i="66"/>
  <c r="AF611" i="66" s="1"/>
  <c r="AX610" i="66"/>
  <c r="AF610" i="66" s="1"/>
  <c r="AX609" i="66"/>
  <c r="AF609" i="66" s="1"/>
  <c r="AX608" i="66"/>
  <c r="AF608" i="66" s="1"/>
  <c r="AX607" i="66"/>
  <c r="AF607" i="66" s="1"/>
  <c r="AX606" i="66"/>
  <c r="AF606" i="66" s="1"/>
  <c r="AX605" i="66"/>
  <c r="AF605" i="66" s="1"/>
  <c r="AX604" i="66"/>
  <c r="AF604" i="66" s="1"/>
  <c r="AX603" i="66"/>
  <c r="AF603" i="66" s="1"/>
  <c r="AX602" i="66"/>
  <c r="AF602" i="66" s="1"/>
  <c r="AX601" i="66"/>
  <c r="AF601" i="66" s="1"/>
  <c r="AX600" i="66"/>
  <c r="AF600" i="66" s="1"/>
  <c r="AX599" i="66"/>
  <c r="AF599" i="66" s="1"/>
  <c r="AX598" i="66"/>
  <c r="AF598" i="66" s="1"/>
  <c r="AX597" i="66"/>
  <c r="AF597" i="66" s="1"/>
  <c r="AX596" i="66"/>
  <c r="AF596" i="66" s="1"/>
  <c r="AX595" i="66"/>
  <c r="AF595" i="66" s="1"/>
  <c r="AX594" i="66"/>
  <c r="AF594" i="66" s="1"/>
  <c r="AX593" i="66"/>
  <c r="AF593" i="66" s="1"/>
  <c r="AX592" i="66"/>
  <c r="AF592" i="66" s="1"/>
  <c r="AX591" i="66"/>
  <c r="AF591" i="66" s="1"/>
  <c r="AX590" i="66"/>
  <c r="AF590" i="66" s="1"/>
  <c r="AX589" i="66"/>
  <c r="AF589" i="66" s="1"/>
  <c r="AX588" i="66"/>
  <c r="AF588" i="66" s="1"/>
  <c r="AX587" i="66"/>
  <c r="AF587" i="66" s="1"/>
  <c r="AX586" i="66"/>
  <c r="AF586" i="66" s="1"/>
  <c r="AX585" i="66"/>
  <c r="AF585" i="66" s="1"/>
  <c r="AX584" i="66"/>
  <c r="AF584" i="66" s="1"/>
  <c r="AX583" i="66"/>
  <c r="AF583" i="66" s="1"/>
  <c r="AX582" i="66"/>
  <c r="AF582" i="66" s="1"/>
  <c r="AX581" i="66"/>
  <c r="AF581" i="66" s="1"/>
  <c r="AX580" i="66"/>
  <c r="AF580" i="66" s="1"/>
  <c r="AX579" i="66"/>
  <c r="AF579" i="66" s="1"/>
  <c r="AX578" i="66"/>
  <c r="AF578" i="66" s="1"/>
  <c r="AX577" i="66"/>
  <c r="AF577" i="66" s="1"/>
  <c r="AX576" i="66"/>
  <c r="AF576" i="66" s="1"/>
  <c r="AX575" i="66"/>
  <c r="AF575" i="66" s="1"/>
  <c r="AX574" i="66"/>
  <c r="AF574" i="66" s="1"/>
  <c r="AX573" i="66"/>
  <c r="AF573" i="66" s="1"/>
  <c r="AX572" i="66"/>
  <c r="AF572" i="66" s="1"/>
  <c r="AX571" i="66"/>
  <c r="AF571" i="66" s="1"/>
  <c r="AX570" i="66"/>
  <c r="AF570" i="66" s="1"/>
  <c r="AX569" i="66"/>
  <c r="AF569" i="66" s="1"/>
  <c r="AX568" i="66"/>
  <c r="AF568" i="66" s="1"/>
  <c r="AX567" i="66"/>
  <c r="AF567" i="66" s="1"/>
  <c r="AX566" i="66"/>
  <c r="AF566" i="66" s="1"/>
  <c r="AX565" i="66"/>
  <c r="AF565" i="66" s="1"/>
  <c r="AX564" i="66"/>
  <c r="AF564" i="66" s="1"/>
  <c r="AX563" i="66"/>
  <c r="AF563" i="66" s="1"/>
  <c r="AX562" i="66"/>
  <c r="AF562" i="66" s="1"/>
  <c r="AX560" i="66"/>
  <c r="AF560" i="66" s="1"/>
  <c r="AX559" i="66"/>
  <c r="AF559" i="66" s="1"/>
  <c r="AX558" i="66"/>
  <c r="AF558" i="66" s="1"/>
  <c r="AX557" i="66"/>
  <c r="AF557" i="66" s="1"/>
  <c r="AX556" i="66"/>
  <c r="AF556" i="66" s="1"/>
  <c r="AX555" i="66"/>
  <c r="AF555" i="66" s="1"/>
  <c r="AX554" i="66"/>
  <c r="AF554" i="66" s="1"/>
  <c r="AX553" i="66"/>
  <c r="AF553" i="66" s="1"/>
  <c r="AX552" i="66"/>
  <c r="AF552" i="66" s="1"/>
  <c r="AX551" i="66"/>
  <c r="AF551" i="66" s="1"/>
  <c r="AX550" i="66"/>
  <c r="AF550" i="66" s="1"/>
  <c r="AX549" i="66"/>
  <c r="AF549" i="66" s="1"/>
  <c r="AX548" i="66"/>
  <c r="AF548" i="66" s="1"/>
  <c r="AX547" i="66"/>
  <c r="AF547" i="66" s="1"/>
  <c r="AX546" i="66"/>
  <c r="AF546" i="66" s="1"/>
  <c r="AX545" i="66"/>
  <c r="AF545" i="66" s="1"/>
  <c r="AX544" i="66"/>
  <c r="AF544" i="66" s="1"/>
  <c r="AX543" i="66"/>
  <c r="AF543" i="66" s="1"/>
  <c r="AX542" i="66"/>
  <c r="AF542" i="66" s="1"/>
  <c r="AX541" i="66"/>
  <c r="AF541" i="66" s="1"/>
  <c r="AX540" i="66"/>
  <c r="AF540" i="66" s="1"/>
  <c r="AX539" i="66"/>
  <c r="AF539" i="66" s="1"/>
  <c r="AX538" i="66"/>
  <c r="AF538" i="66" s="1"/>
  <c r="AX537" i="66"/>
  <c r="AF537" i="66" s="1"/>
  <c r="AX536" i="66"/>
  <c r="AF536" i="66" s="1"/>
  <c r="AX535" i="66"/>
  <c r="AF535" i="66" s="1"/>
  <c r="AX534" i="66"/>
  <c r="AF534" i="66" s="1"/>
  <c r="AX533" i="66"/>
  <c r="AF533" i="66" s="1"/>
  <c r="AX532" i="66"/>
  <c r="AF532" i="66" s="1"/>
  <c r="AX531" i="66"/>
  <c r="AF531" i="66" s="1"/>
  <c r="AX530" i="66"/>
  <c r="AF530" i="66" s="1"/>
  <c r="AX529" i="66"/>
  <c r="AF529" i="66" s="1"/>
  <c r="AX528" i="66"/>
  <c r="AF528" i="66" s="1"/>
  <c r="AX527" i="66"/>
  <c r="AF527" i="66" s="1"/>
  <c r="AX526" i="66"/>
  <c r="AF526" i="66" s="1"/>
  <c r="AX525" i="66"/>
  <c r="AF525" i="66" s="1"/>
  <c r="AX524" i="66"/>
  <c r="AF524" i="66" s="1"/>
  <c r="AX523" i="66"/>
  <c r="AF523" i="66" s="1"/>
  <c r="AX522" i="66"/>
  <c r="AF522" i="66" s="1"/>
  <c r="AX521" i="66"/>
  <c r="AF521" i="66" s="1"/>
  <c r="AX520" i="66"/>
  <c r="AF520" i="66" s="1"/>
  <c r="AX519" i="66"/>
  <c r="AF519" i="66" s="1"/>
  <c r="AX518" i="66"/>
  <c r="AF518" i="66" s="1"/>
  <c r="AX517" i="66"/>
  <c r="AF517" i="66" s="1"/>
  <c r="AX515" i="66"/>
  <c r="AF515" i="66" s="1"/>
  <c r="AX514" i="66"/>
  <c r="AF514" i="66" s="1"/>
  <c r="AX513" i="66"/>
  <c r="AF513" i="66" s="1"/>
  <c r="AX512" i="66"/>
  <c r="AF512" i="66" s="1"/>
  <c r="AX511" i="66"/>
  <c r="AF511" i="66" s="1"/>
  <c r="AX510" i="66"/>
  <c r="AF510" i="66" s="1"/>
  <c r="AX509" i="66"/>
  <c r="AF509" i="66" s="1"/>
  <c r="AX508" i="66"/>
  <c r="AF508" i="66" s="1"/>
  <c r="AX507" i="66"/>
  <c r="AF507" i="66" s="1"/>
  <c r="AX506" i="66"/>
  <c r="AF506" i="66" s="1"/>
  <c r="AX505" i="66"/>
  <c r="AF505" i="66" s="1"/>
  <c r="AX504" i="66"/>
  <c r="AF504" i="66" s="1"/>
  <c r="AX503" i="66"/>
  <c r="AF503" i="66" s="1"/>
  <c r="AX502" i="66"/>
  <c r="AF502" i="66" s="1"/>
  <c r="AX501" i="66"/>
  <c r="AF501" i="66" s="1"/>
  <c r="AX500" i="66"/>
  <c r="AF500" i="66" s="1"/>
  <c r="AX499" i="66"/>
  <c r="AF499" i="66" s="1"/>
  <c r="AX498" i="66"/>
  <c r="AF498" i="66" s="1"/>
  <c r="AX497" i="66"/>
  <c r="AF497" i="66" s="1"/>
  <c r="AX496" i="66"/>
  <c r="AF496" i="66" s="1"/>
  <c r="AX495" i="66"/>
  <c r="AF495" i="66" s="1"/>
  <c r="AX494" i="66"/>
  <c r="AF494" i="66" s="1"/>
  <c r="AX493" i="66"/>
  <c r="AF493" i="66" s="1"/>
  <c r="AX492" i="66"/>
  <c r="AF492" i="66" s="1"/>
  <c r="AX491" i="66"/>
  <c r="AF491" i="66" s="1"/>
  <c r="AX490" i="66"/>
  <c r="AF490" i="66" s="1"/>
  <c r="AX489" i="66"/>
  <c r="AF489" i="66" s="1"/>
  <c r="AX488" i="66"/>
  <c r="AF488" i="66" s="1"/>
  <c r="AX487" i="66"/>
  <c r="AF487" i="66" s="1"/>
  <c r="AX486" i="66"/>
  <c r="AF486" i="66" s="1"/>
  <c r="AX485" i="66"/>
  <c r="AF485" i="66" s="1"/>
  <c r="AX484" i="66"/>
  <c r="AF484" i="66" s="1"/>
  <c r="AX483" i="66"/>
  <c r="AF483" i="66" s="1"/>
  <c r="AX482" i="66"/>
  <c r="AF482" i="66" s="1"/>
  <c r="AX481" i="66"/>
  <c r="AF481" i="66" s="1"/>
  <c r="AX480" i="66"/>
  <c r="AF480" i="66" s="1"/>
  <c r="AX479" i="66"/>
  <c r="AF479" i="66" s="1"/>
  <c r="AX478" i="66"/>
  <c r="AF478" i="66" s="1"/>
  <c r="AX477" i="66"/>
  <c r="AF477" i="66" s="1"/>
  <c r="AX476" i="66"/>
  <c r="AF476" i="66" s="1"/>
  <c r="AX475" i="66"/>
  <c r="AF475" i="66" s="1"/>
  <c r="AX474" i="66"/>
  <c r="AF474" i="66" s="1"/>
  <c r="AX473" i="66"/>
  <c r="AF473" i="66" s="1"/>
  <c r="AX472" i="66"/>
  <c r="AF472" i="66" s="1"/>
  <c r="AX471" i="66"/>
  <c r="AF471" i="66" s="1"/>
  <c r="AX470" i="66"/>
  <c r="AF470" i="66" s="1"/>
  <c r="AX469" i="66"/>
  <c r="AF469" i="66" s="1"/>
  <c r="AX468" i="66"/>
  <c r="AF468" i="66" s="1"/>
  <c r="AX467" i="66"/>
  <c r="AF467" i="66" s="1"/>
  <c r="AX466" i="66"/>
  <c r="AF466" i="66" s="1"/>
  <c r="AX465" i="66"/>
  <c r="AF465" i="66" s="1"/>
  <c r="AX464" i="66"/>
  <c r="AF464" i="66" s="1"/>
  <c r="AX463" i="66"/>
  <c r="AF463" i="66" s="1"/>
  <c r="AX462" i="66"/>
  <c r="AF462" i="66" s="1"/>
  <c r="AX461" i="66"/>
  <c r="AF461" i="66" s="1"/>
  <c r="AX460" i="66"/>
  <c r="AF460" i="66" s="1"/>
  <c r="AX459" i="66"/>
  <c r="AF459" i="66" s="1"/>
  <c r="AX458" i="66"/>
  <c r="AF458" i="66" s="1"/>
  <c r="AX457" i="66"/>
  <c r="AF457" i="66" s="1"/>
  <c r="AX456" i="66"/>
  <c r="AF456" i="66" s="1"/>
  <c r="AX455" i="66"/>
  <c r="AF455" i="66" s="1"/>
  <c r="AX454" i="66"/>
  <c r="AF454" i="66" s="1"/>
  <c r="AX453" i="66"/>
  <c r="AF453" i="66" s="1"/>
  <c r="AX452" i="66"/>
  <c r="AF452" i="66" s="1"/>
  <c r="AX451" i="66"/>
  <c r="AF451" i="66" s="1"/>
  <c r="AX450" i="66"/>
  <c r="AF450" i="66" s="1"/>
  <c r="AX449" i="66"/>
  <c r="AF449" i="66" s="1"/>
  <c r="AX448" i="66"/>
  <c r="AF448" i="66" s="1"/>
  <c r="AX447" i="66"/>
  <c r="AF447" i="66" s="1"/>
  <c r="AX446" i="66"/>
  <c r="AF446" i="66" s="1"/>
  <c r="AX444" i="66"/>
  <c r="AF444" i="66" s="1"/>
  <c r="AX443" i="66"/>
  <c r="AF443" i="66" s="1"/>
  <c r="AX442" i="66"/>
  <c r="AF442" i="66" s="1"/>
  <c r="AX441" i="66"/>
  <c r="AF441" i="66" s="1"/>
  <c r="AX440" i="66"/>
  <c r="AF440" i="66" s="1"/>
  <c r="AX439" i="66"/>
  <c r="AF439" i="66" s="1"/>
  <c r="AX438" i="66"/>
  <c r="AF438" i="66" s="1"/>
  <c r="AX437" i="66"/>
  <c r="AF437" i="66" s="1"/>
  <c r="AX436" i="66"/>
  <c r="AF436" i="66" s="1"/>
  <c r="AX435" i="66"/>
  <c r="AF435" i="66" s="1"/>
  <c r="AX434" i="66"/>
  <c r="AF434" i="66" s="1"/>
  <c r="AX433" i="66"/>
  <c r="AF433" i="66" s="1"/>
  <c r="AX432" i="66"/>
  <c r="AF432" i="66" s="1"/>
  <c r="AX431" i="66"/>
  <c r="AF431" i="66" s="1"/>
  <c r="AX430" i="66"/>
  <c r="AF430" i="66" s="1"/>
  <c r="AX429" i="66"/>
  <c r="AF429" i="66" s="1"/>
  <c r="AX428" i="66"/>
  <c r="AF428" i="66" s="1"/>
  <c r="AX427" i="66"/>
  <c r="AF427" i="66" s="1"/>
  <c r="AX426" i="66"/>
  <c r="AF426" i="66" s="1"/>
  <c r="AX425" i="66"/>
  <c r="AF425" i="66" s="1"/>
  <c r="AX424" i="66"/>
  <c r="AF424" i="66" s="1"/>
  <c r="AX423" i="66"/>
  <c r="AF423" i="66" s="1"/>
  <c r="AX422" i="66"/>
  <c r="AF422" i="66" s="1"/>
  <c r="AX421" i="66"/>
  <c r="AF421" i="66" s="1"/>
  <c r="AX420" i="66"/>
  <c r="AF420" i="66" s="1"/>
  <c r="AX419" i="66"/>
  <c r="AF419" i="66" s="1"/>
  <c r="AX418" i="66"/>
  <c r="AF418" i="66" s="1"/>
  <c r="AX417" i="66"/>
  <c r="AF417" i="66" s="1"/>
  <c r="AX416" i="66"/>
  <c r="AF416" i="66" s="1"/>
  <c r="AX415" i="66"/>
  <c r="AF415" i="66" s="1"/>
  <c r="AX414" i="66"/>
  <c r="AF414" i="66" s="1"/>
  <c r="AX413" i="66"/>
  <c r="AF413" i="66" s="1"/>
  <c r="AX412" i="66"/>
  <c r="AF412" i="66" s="1"/>
  <c r="AX411" i="66"/>
  <c r="AF411" i="66" s="1"/>
  <c r="AX410" i="66"/>
  <c r="AF410" i="66" s="1"/>
  <c r="AX409" i="66"/>
  <c r="AF409" i="66" s="1"/>
  <c r="AX408" i="66"/>
  <c r="AF408" i="66" s="1"/>
  <c r="AX407" i="66"/>
  <c r="AF407" i="66" s="1"/>
  <c r="AX406" i="66"/>
  <c r="AF406" i="66" s="1"/>
  <c r="AX405" i="66"/>
  <c r="AF405" i="66" s="1"/>
  <c r="AX404" i="66"/>
  <c r="AF404" i="66" s="1"/>
  <c r="AX403" i="66"/>
  <c r="AF403" i="66" s="1"/>
  <c r="AX402" i="66"/>
  <c r="AF402" i="66" s="1"/>
  <c r="AX401" i="66"/>
  <c r="AF401" i="66" s="1"/>
  <c r="AX400" i="66"/>
  <c r="AF400" i="66" s="1"/>
  <c r="AX399" i="66"/>
  <c r="AF399" i="66" s="1"/>
  <c r="AX398" i="66"/>
  <c r="AF398" i="66" s="1"/>
  <c r="AX397" i="66"/>
  <c r="AF397" i="66" s="1"/>
  <c r="AX396" i="66"/>
  <c r="AF396" i="66" s="1"/>
  <c r="AX395" i="66"/>
  <c r="AF395" i="66" s="1"/>
  <c r="AX394" i="66"/>
  <c r="AF394" i="66" s="1"/>
  <c r="AX393" i="66"/>
  <c r="AF393" i="66" s="1"/>
  <c r="AX392" i="66"/>
  <c r="AF392" i="66" s="1"/>
  <c r="AX391" i="66"/>
  <c r="AF391" i="66" s="1"/>
  <c r="AX390" i="66"/>
  <c r="AF390" i="66" s="1"/>
  <c r="AX389" i="66"/>
  <c r="AF389" i="66" s="1"/>
  <c r="AX388" i="66"/>
  <c r="AF388" i="66" s="1"/>
  <c r="AX387" i="66"/>
  <c r="AF387" i="66" s="1"/>
  <c r="AX386" i="66"/>
  <c r="AF386" i="66" s="1"/>
  <c r="AX385" i="66"/>
  <c r="AF385" i="66" s="1"/>
  <c r="AX384" i="66"/>
  <c r="AF384" i="66" s="1"/>
  <c r="AX383" i="66"/>
  <c r="AF383" i="66" s="1"/>
  <c r="AX381" i="66"/>
  <c r="AF381" i="66" s="1"/>
  <c r="AX380" i="66"/>
  <c r="AF380" i="66" s="1"/>
  <c r="AX379" i="66"/>
  <c r="AF379" i="66" s="1"/>
  <c r="AX378" i="66"/>
  <c r="AF378" i="66" s="1"/>
  <c r="AX377" i="66"/>
  <c r="AF377" i="66" s="1"/>
  <c r="AX376" i="66"/>
  <c r="AF376" i="66" s="1"/>
  <c r="AX375" i="66"/>
  <c r="AF375" i="66" s="1"/>
  <c r="AX374" i="66"/>
  <c r="AF374" i="66" s="1"/>
  <c r="AX373" i="66"/>
  <c r="AF373" i="66" s="1"/>
  <c r="AX372" i="66"/>
  <c r="AF372" i="66" s="1"/>
  <c r="AX371" i="66"/>
  <c r="AF371" i="66" s="1"/>
  <c r="AX370" i="66"/>
  <c r="AF370" i="66" s="1"/>
  <c r="AX369" i="66"/>
  <c r="AF369" i="66" s="1"/>
  <c r="AX368" i="66"/>
  <c r="AF368" i="66" s="1"/>
  <c r="AX367" i="66"/>
  <c r="AF367" i="66" s="1"/>
  <c r="AX366" i="66"/>
  <c r="AF366" i="66" s="1"/>
  <c r="AX365" i="66"/>
  <c r="AF365" i="66" s="1"/>
  <c r="AX364" i="66"/>
  <c r="AF364" i="66" s="1"/>
  <c r="AX363" i="66"/>
  <c r="AF363" i="66" s="1"/>
  <c r="AX362" i="66"/>
  <c r="AF362" i="66" s="1"/>
  <c r="AX361" i="66"/>
  <c r="AF361" i="66" s="1"/>
  <c r="AX360" i="66"/>
  <c r="AF360" i="66" s="1"/>
  <c r="AX359" i="66"/>
  <c r="AF359" i="66" s="1"/>
  <c r="AX358" i="66"/>
  <c r="AF358" i="66" s="1"/>
  <c r="AX357" i="66"/>
  <c r="AF357" i="66" s="1"/>
  <c r="AX356" i="66"/>
  <c r="AF356" i="66" s="1"/>
  <c r="AX355" i="66"/>
  <c r="AF355" i="66" s="1"/>
  <c r="AX354" i="66"/>
  <c r="AF354" i="66" s="1"/>
  <c r="AX353" i="66"/>
  <c r="AF353" i="66" s="1"/>
  <c r="AX352" i="66"/>
  <c r="AF352" i="66" s="1"/>
  <c r="AX351" i="66"/>
  <c r="AF351" i="66" s="1"/>
  <c r="AX350" i="66"/>
  <c r="AF350" i="66" s="1"/>
  <c r="AX349" i="66"/>
  <c r="AF349" i="66" s="1"/>
  <c r="AX348" i="66"/>
  <c r="AF348" i="66" s="1"/>
  <c r="AX347" i="66"/>
  <c r="AF347" i="66" s="1"/>
  <c r="AX346" i="66"/>
  <c r="AF346" i="66" s="1"/>
  <c r="AX345" i="66"/>
  <c r="AF345" i="66" s="1"/>
  <c r="AX344" i="66"/>
  <c r="AF344" i="66" s="1"/>
  <c r="AX343" i="66"/>
  <c r="AF343" i="66" s="1"/>
  <c r="AX342" i="66"/>
  <c r="AF342" i="66" s="1"/>
  <c r="AX341" i="66"/>
  <c r="AF341" i="66" s="1"/>
  <c r="AX340" i="66"/>
  <c r="AF340" i="66" s="1"/>
  <c r="AX339" i="66"/>
  <c r="AF339" i="66" s="1"/>
  <c r="AX338" i="66"/>
  <c r="AF338" i="66" s="1"/>
  <c r="AX337" i="66"/>
  <c r="AF337" i="66" s="1"/>
  <c r="AX336" i="66"/>
  <c r="AF336" i="66" s="1"/>
  <c r="AX335" i="66"/>
  <c r="AF335" i="66" s="1"/>
  <c r="AX334" i="66"/>
  <c r="AF334" i="66" s="1"/>
  <c r="AX333" i="66"/>
  <c r="AF333" i="66" s="1"/>
  <c r="AX332" i="66"/>
  <c r="AF332" i="66" s="1"/>
  <c r="AX331" i="66"/>
  <c r="AF331" i="66" s="1"/>
  <c r="AX330" i="66"/>
  <c r="AF330" i="66" s="1"/>
  <c r="AX329" i="66"/>
  <c r="AF329" i="66" s="1"/>
  <c r="AX328" i="66"/>
  <c r="AF328" i="66" s="1"/>
  <c r="AX327" i="66"/>
  <c r="AF327" i="66" s="1"/>
  <c r="AX326" i="66"/>
  <c r="AF326" i="66" s="1"/>
  <c r="AX325" i="66"/>
  <c r="AF325" i="66" s="1"/>
  <c r="AX324" i="66"/>
  <c r="AF324" i="66" s="1"/>
  <c r="AX323" i="66"/>
  <c r="AF323" i="66" s="1"/>
  <c r="AX322" i="66"/>
  <c r="AF322" i="66" s="1"/>
  <c r="AX321" i="66"/>
  <c r="AF321" i="66" s="1"/>
  <c r="AX320" i="66"/>
  <c r="AF320" i="66" s="1"/>
  <c r="AX319" i="66"/>
  <c r="AF319" i="66" s="1"/>
  <c r="AX317" i="66"/>
  <c r="AF317" i="66" s="1"/>
  <c r="AX316" i="66"/>
  <c r="AF316" i="66" s="1"/>
  <c r="AX315" i="66"/>
  <c r="AF315" i="66" s="1"/>
  <c r="AX314" i="66"/>
  <c r="AF314" i="66" s="1"/>
  <c r="AX313" i="66"/>
  <c r="AF313" i="66" s="1"/>
  <c r="AX312" i="66"/>
  <c r="AF312" i="66" s="1"/>
  <c r="AX311" i="66"/>
  <c r="AF311" i="66" s="1"/>
  <c r="AX310" i="66"/>
  <c r="AF310" i="66" s="1"/>
  <c r="AX309" i="66"/>
  <c r="AF309" i="66" s="1"/>
  <c r="AX308" i="66"/>
  <c r="AF308" i="66" s="1"/>
  <c r="AX307" i="66"/>
  <c r="AF307" i="66" s="1"/>
  <c r="AX306" i="66"/>
  <c r="AF306" i="66" s="1"/>
  <c r="AX305" i="66"/>
  <c r="AF305" i="66" s="1"/>
  <c r="AX304" i="66"/>
  <c r="AF304" i="66" s="1"/>
  <c r="AX303" i="66"/>
  <c r="AF303" i="66" s="1"/>
  <c r="AX302" i="66"/>
  <c r="AF302" i="66" s="1"/>
  <c r="AX301" i="66"/>
  <c r="AF301" i="66" s="1"/>
  <c r="AX300" i="66"/>
  <c r="AF300" i="66" s="1"/>
  <c r="AX299" i="66"/>
  <c r="AF299" i="66" s="1"/>
  <c r="AX298" i="66"/>
  <c r="AF298" i="66" s="1"/>
  <c r="AX297" i="66"/>
  <c r="AF297" i="66" s="1"/>
  <c r="AX296" i="66"/>
  <c r="AF296" i="66" s="1"/>
  <c r="AX295" i="66"/>
  <c r="AF295" i="66" s="1"/>
  <c r="AX294" i="66"/>
  <c r="AF294" i="66" s="1"/>
  <c r="AX293" i="66"/>
  <c r="AF293" i="66" s="1"/>
  <c r="AX292" i="66"/>
  <c r="AF292" i="66" s="1"/>
  <c r="AX291" i="66"/>
  <c r="AF291" i="66" s="1"/>
  <c r="AX290" i="66"/>
  <c r="AF290" i="66" s="1"/>
  <c r="AX289" i="66"/>
  <c r="AF289" i="66" s="1"/>
  <c r="AX288" i="66"/>
  <c r="AF288" i="66" s="1"/>
  <c r="AX287" i="66"/>
  <c r="AF287" i="66" s="1"/>
  <c r="AX286" i="66"/>
  <c r="AF286" i="66" s="1"/>
  <c r="AX285" i="66"/>
  <c r="AF285" i="66" s="1"/>
  <c r="AX284" i="66"/>
  <c r="AF284" i="66" s="1"/>
  <c r="AX283" i="66"/>
  <c r="AF283" i="66" s="1"/>
  <c r="AX282" i="66"/>
  <c r="AF282" i="66" s="1"/>
  <c r="AX281" i="66"/>
  <c r="AF281" i="66" s="1"/>
  <c r="AX280" i="66"/>
  <c r="AF280" i="66" s="1"/>
  <c r="AX279" i="66"/>
  <c r="AF279" i="66" s="1"/>
  <c r="AX278" i="66"/>
  <c r="AF278" i="66" s="1"/>
  <c r="AX277" i="66"/>
  <c r="AF277" i="66" s="1"/>
  <c r="AX276" i="66"/>
  <c r="AF276" i="66" s="1"/>
  <c r="AX275" i="66"/>
  <c r="AF275" i="66" s="1"/>
  <c r="AX274" i="66"/>
  <c r="AF274" i="66" s="1"/>
  <c r="AX273" i="66"/>
  <c r="AF273" i="66" s="1"/>
  <c r="AX272" i="66"/>
  <c r="AF272" i="66" s="1"/>
  <c r="AX271" i="66"/>
  <c r="AF271" i="66" s="1"/>
  <c r="AX270" i="66"/>
  <c r="AF270" i="66" s="1"/>
  <c r="AX269" i="66"/>
  <c r="AF269" i="66" s="1"/>
  <c r="AX268" i="66"/>
  <c r="AF268" i="66" s="1"/>
  <c r="AX267" i="66"/>
  <c r="AF267" i="66" s="1"/>
  <c r="AX266" i="66"/>
  <c r="AF266" i="66" s="1"/>
  <c r="AX265" i="66"/>
  <c r="AF265" i="66" s="1"/>
  <c r="AX264" i="66"/>
  <c r="AF264" i="66" s="1"/>
  <c r="AX263" i="66"/>
  <c r="AF263" i="66" s="1"/>
  <c r="AX262" i="66"/>
  <c r="AF262" i="66" s="1"/>
  <c r="AX261" i="66"/>
  <c r="AF261" i="66" s="1"/>
  <c r="AX260" i="66"/>
  <c r="AF260" i="66" s="1"/>
  <c r="AX259" i="66"/>
  <c r="AF259" i="66" s="1"/>
  <c r="AX258" i="66"/>
  <c r="AF258" i="66" s="1"/>
  <c r="AX257" i="66"/>
  <c r="AF257" i="66" s="1"/>
  <c r="AX256" i="66"/>
  <c r="AF256" i="66" s="1"/>
  <c r="AX255" i="66"/>
  <c r="AF255" i="66" s="1"/>
  <c r="AX254" i="66"/>
  <c r="AF254" i="66" s="1"/>
  <c r="AX253" i="66"/>
  <c r="AF253" i="66" s="1"/>
  <c r="AX252" i="66"/>
  <c r="AF252" i="66" s="1"/>
  <c r="AX251" i="66"/>
  <c r="AF251" i="66" s="1"/>
  <c r="AX250" i="66"/>
  <c r="AF250" i="66" s="1"/>
  <c r="AX249" i="66"/>
  <c r="AF249" i="66" s="1"/>
  <c r="AX248" i="66"/>
  <c r="AF248" i="66" s="1"/>
  <c r="AX247" i="66"/>
  <c r="AF247" i="66" s="1"/>
  <c r="AX246" i="66"/>
  <c r="AF246" i="66" s="1"/>
  <c r="AX245" i="66"/>
  <c r="AF245" i="66" s="1"/>
  <c r="AX244" i="66"/>
  <c r="AF244" i="66" s="1"/>
  <c r="AX243" i="66"/>
  <c r="AF243" i="66" s="1"/>
  <c r="AX242" i="66"/>
  <c r="AF242" i="66" s="1"/>
  <c r="AX240" i="66"/>
  <c r="AF240" i="66" s="1"/>
  <c r="AX239" i="66"/>
  <c r="AF239" i="66" s="1"/>
  <c r="AX238" i="66"/>
  <c r="AF238" i="66" s="1"/>
  <c r="AX237" i="66"/>
  <c r="AF237" i="66" s="1"/>
  <c r="AX236" i="66"/>
  <c r="AF236" i="66" s="1"/>
  <c r="AX235" i="66"/>
  <c r="AF235" i="66" s="1"/>
  <c r="AX234" i="66"/>
  <c r="AF234" i="66" s="1"/>
  <c r="AX233" i="66"/>
  <c r="AF233" i="66" s="1"/>
  <c r="AX232" i="66"/>
  <c r="AF232" i="66" s="1"/>
  <c r="AX231" i="66"/>
  <c r="AF231" i="66" s="1"/>
  <c r="AX230" i="66"/>
  <c r="AF230" i="66" s="1"/>
  <c r="AX229" i="66"/>
  <c r="AF229" i="66" s="1"/>
  <c r="AX228" i="66"/>
  <c r="AF228" i="66" s="1"/>
  <c r="AX227" i="66"/>
  <c r="AF227" i="66" s="1"/>
  <c r="AX226" i="66"/>
  <c r="AF226" i="66" s="1"/>
  <c r="AX225" i="66"/>
  <c r="AF225" i="66" s="1"/>
  <c r="AX224" i="66"/>
  <c r="AF224" i="66" s="1"/>
  <c r="AX223" i="66"/>
  <c r="AF223" i="66" s="1"/>
  <c r="AX222" i="66"/>
  <c r="AF222" i="66" s="1"/>
  <c r="AX221" i="66"/>
  <c r="AF221" i="66" s="1"/>
  <c r="AX220" i="66"/>
  <c r="AF220" i="66" s="1"/>
  <c r="AX219" i="66"/>
  <c r="AF219" i="66" s="1"/>
  <c r="AX218" i="66"/>
  <c r="AF218" i="66" s="1"/>
  <c r="AX217" i="66"/>
  <c r="AF217" i="66" s="1"/>
  <c r="AX216" i="66"/>
  <c r="AF216" i="66" s="1"/>
  <c r="AX215" i="66"/>
  <c r="AF215" i="66" s="1"/>
  <c r="AX214" i="66"/>
  <c r="AF214" i="66" s="1"/>
  <c r="AX213" i="66"/>
  <c r="AF213" i="66" s="1"/>
  <c r="AX212" i="66"/>
  <c r="AF212" i="66" s="1"/>
  <c r="AX211" i="66"/>
  <c r="AF211" i="66" s="1"/>
  <c r="AX210" i="66"/>
  <c r="AF210" i="66" s="1"/>
  <c r="AX209" i="66"/>
  <c r="AF209" i="66" s="1"/>
  <c r="AX208" i="66"/>
  <c r="AF208" i="66" s="1"/>
  <c r="AX207" i="66"/>
  <c r="AF207" i="66" s="1"/>
  <c r="AX206" i="66"/>
  <c r="AF206" i="66" s="1"/>
  <c r="AX205" i="66"/>
  <c r="AF205" i="66" s="1"/>
  <c r="AX204" i="66"/>
  <c r="AF204" i="66" s="1"/>
  <c r="AX203" i="66"/>
  <c r="AF203" i="66" s="1"/>
  <c r="AX202" i="66"/>
  <c r="AF202" i="66" s="1"/>
  <c r="AX201" i="66"/>
  <c r="AF201" i="66" s="1"/>
  <c r="AX200" i="66"/>
  <c r="AF200" i="66" s="1"/>
  <c r="AX199" i="66"/>
  <c r="AF199" i="66" s="1"/>
  <c r="AX198" i="66"/>
  <c r="AF198" i="66" s="1"/>
  <c r="AX197" i="66"/>
  <c r="AF197" i="66" s="1"/>
  <c r="AX196" i="66"/>
  <c r="AF196" i="66" s="1"/>
  <c r="AX195" i="66"/>
  <c r="AF195" i="66" s="1"/>
  <c r="AX194" i="66"/>
  <c r="AF194" i="66" s="1"/>
  <c r="AX193" i="66"/>
  <c r="AF193" i="66" s="1"/>
  <c r="AX192" i="66"/>
  <c r="AF192" i="66" s="1"/>
  <c r="AX191" i="66"/>
  <c r="AF191" i="66" s="1"/>
  <c r="AX190" i="66"/>
  <c r="AF190" i="66" s="1"/>
  <c r="AX189" i="66"/>
  <c r="AF189" i="66" s="1"/>
  <c r="AX188" i="66"/>
  <c r="AF188" i="66" s="1"/>
  <c r="AX187" i="66"/>
  <c r="AF187" i="66" s="1"/>
  <c r="AX186" i="66"/>
  <c r="AF186" i="66" s="1"/>
  <c r="AX185" i="66"/>
  <c r="AF185" i="66" s="1"/>
  <c r="AX184" i="66"/>
  <c r="AF184" i="66" s="1"/>
  <c r="AX182" i="66"/>
  <c r="AF182" i="66" s="1"/>
  <c r="AX181" i="66"/>
  <c r="AF181" i="66" s="1"/>
  <c r="AX180" i="66"/>
  <c r="AF180" i="66" s="1"/>
  <c r="AX179" i="66"/>
  <c r="AF179" i="66" s="1"/>
  <c r="AX178" i="66"/>
  <c r="AF178" i="66" s="1"/>
  <c r="AX177" i="66"/>
  <c r="AF177" i="66" s="1"/>
  <c r="AX176" i="66"/>
  <c r="AF176" i="66" s="1"/>
  <c r="AX175" i="66"/>
  <c r="AF175" i="66" s="1"/>
  <c r="AX174" i="66"/>
  <c r="AF174" i="66" s="1"/>
  <c r="AX173" i="66"/>
  <c r="AF173" i="66" s="1"/>
  <c r="AX172" i="66"/>
  <c r="AF172" i="66" s="1"/>
  <c r="AX171" i="66"/>
  <c r="AF171" i="66" s="1"/>
  <c r="AX170" i="66"/>
  <c r="AF170" i="66" s="1"/>
  <c r="AX169" i="66"/>
  <c r="AF169" i="66" s="1"/>
  <c r="AX168" i="66"/>
  <c r="AF168" i="66" s="1"/>
  <c r="AX167" i="66"/>
  <c r="AF167" i="66" s="1"/>
  <c r="AX166" i="66"/>
  <c r="AF166" i="66" s="1"/>
  <c r="AX165" i="66"/>
  <c r="AF165" i="66" s="1"/>
  <c r="AX164" i="66"/>
  <c r="AF164" i="66" s="1"/>
  <c r="AX163" i="66"/>
  <c r="AF163" i="66" s="1"/>
  <c r="AX162" i="66"/>
  <c r="AF162" i="66" s="1"/>
  <c r="AX161" i="66"/>
  <c r="AF161" i="66" s="1"/>
  <c r="AX160" i="66"/>
  <c r="AF160" i="66" s="1"/>
  <c r="AX159" i="66"/>
  <c r="AF159" i="66" s="1"/>
  <c r="AX158" i="66"/>
  <c r="AF158" i="66" s="1"/>
  <c r="AX157" i="66"/>
  <c r="AF157" i="66" s="1"/>
  <c r="AX156" i="66"/>
  <c r="AF156" i="66" s="1"/>
  <c r="AX155" i="66"/>
  <c r="AF155" i="66" s="1"/>
  <c r="AX154" i="66"/>
  <c r="AF154" i="66" s="1"/>
  <c r="AX153" i="66"/>
  <c r="AF153" i="66" s="1"/>
  <c r="AX152" i="66"/>
  <c r="AF152" i="66" s="1"/>
  <c r="AX151" i="66"/>
  <c r="AF151" i="66" s="1"/>
  <c r="AX150" i="66"/>
  <c r="AF150" i="66" s="1"/>
  <c r="AX149" i="66"/>
  <c r="AF149" i="66" s="1"/>
  <c r="AX148" i="66"/>
  <c r="AF148" i="66" s="1"/>
  <c r="AX147" i="66"/>
  <c r="AF147" i="66" s="1"/>
  <c r="AX146" i="66"/>
  <c r="AF146" i="66" s="1"/>
  <c r="AX145" i="66"/>
  <c r="AF145" i="66" s="1"/>
  <c r="AX144" i="66"/>
  <c r="AF144" i="66" s="1"/>
  <c r="AX143" i="66"/>
  <c r="AF143" i="66" s="1"/>
  <c r="AX142" i="66"/>
  <c r="AF142" i="66" s="1"/>
  <c r="AX141" i="66"/>
  <c r="AF141" i="66" s="1"/>
  <c r="AX140" i="66"/>
  <c r="AF140" i="66" s="1"/>
  <c r="AX139" i="66"/>
  <c r="AF139" i="66" s="1"/>
  <c r="AX138" i="66"/>
  <c r="AF138" i="66" s="1"/>
  <c r="AX137" i="66"/>
  <c r="AF137" i="66" s="1"/>
  <c r="AX136" i="66"/>
  <c r="AF136" i="66" s="1"/>
  <c r="AX135" i="66"/>
  <c r="AF135" i="66" s="1"/>
  <c r="AX134" i="66"/>
  <c r="AF134" i="66" s="1"/>
  <c r="AX133" i="66"/>
  <c r="AF133" i="66" s="1"/>
  <c r="AX132" i="66"/>
  <c r="AF132" i="66" s="1"/>
  <c r="AX131" i="66"/>
  <c r="AF131" i="66" s="1"/>
  <c r="AX130" i="66"/>
  <c r="AF130" i="66" s="1"/>
  <c r="AX129" i="66"/>
  <c r="AF129" i="66" s="1"/>
  <c r="AX128" i="66"/>
  <c r="AF128" i="66" s="1"/>
  <c r="AX127" i="66"/>
  <c r="AF127" i="66" s="1"/>
  <c r="AX126" i="66"/>
  <c r="AF126" i="66" s="1"/>
  <c r="AX125" i="66"/>
  <c r="AF125" i="66" s="1"/>
  <c r="AX124" i="66"/>
  <c r="AF124" i="66" s="1"/>
  <c r="AX123" i="66"/>
  <c r="AF123" i="66" s="1"/>
  <c r="AX122" i="66"/>
  <c r="AF122" i="66" s="1"/>
  <c r="AX120" i="66"/>
  <c r="AF120" i="66" s="1"/>
  <c r="AX119" i="66"/>
  <c r="AF119" i="66" s="1"/>
  <c r="AX118" i="66"/>
  <c r="AF118" i="66" s="1"/>
  <c r="AX117" i="66"/>
  <c r="AF117" i="66" s="1"/>
  <c r="AX116" i="66"/>
  <c r="AF116" i="66" s="1"/>
  <c r="AX115" i="66"/>
  <c r="AF115" i="66" s="1"/>
  <c r="AX114" i="66"/>
  <c r="AF114" i="66" s="1"/>
  <c r="AX113" i="66"/>
  <c r="AF113" i="66" s="1"/>
  <c r="AX112" i="66"/>
  <c r="AF112" i="66" s="1"/>
  <c r="AX111" i="66"/>
  <c r="AF111" i="66" s="1"/>
  <c r="AX110" i="66"/>
  <c r="AF110" i="66" s="1"/>
  <c r="AX109" i="66"/>
  <c r="AF109" i="66" s="1"/>
  <c r="AX108" i="66"/>
  <c r="AF108" i="66" s="1"/>
  <c r="AX107" i="66"/>
  <c r="AF107" i="66" s="1"/>
  <c r="AX106" i="66"/>
  <c r="AF106" i="66" s="1"/>
  <c r="AX105" i="66"/>
  <c r="AF105" i="66" s="1"/>
  <c r="AX104" i="66"/>
  <c r="AF104" i="66" s="1"/>
  <c r="AX103" i="66"/>
  <c r="AF103" i="66" s="1"/>
  <c r="AX102" i="66"/>
  <c r="AF102" i="66" s="1"/>
  <c r="AX101" i="66"/>
  <c r="AF101" i="66" s="1"/>
  <c r="AX100" i="66"/>
  <c r="AF100" i="66" s="1"/>
  <c r="AX99" i="66"/>
  <c r="AF99" i="66" s="1"/>
  <c r="AX98" i="66"/>
  <c r="AF98" i="66" s="1"/>
  <c r="AX97" i="66"/>
  <c r="AF97" i="66" s="1"/>
  <c r="AX96" i="66"/>
  <c r="AF96" i="66" s="1"/>
  <c r="AX95" i="66"/>
  <c r="AF95" i="66" s="1"/>
  <c r="AX94" i="66"/>
  <c r="AF94" i="66" s="1"/>
  <c r="AX93" i="66"/>
  <c r="AF93" i="66" s="1"/>
  <c r="AX92" i="66"/>
  <c r="AF92" i="66" s="1"/>
  <c r="AX91" i="66"/>
  <c r="AF91" i="66" s="1"/>
  <c r="AX90" i="66"/>
  <c r="AF90" i="66" s="1"/>
  <c r="AX89" i="66"/>
  <c r="AF89" i="66" s="1"/>
  <c r="AX88" i="66"/>
  <c r="AF88" i="66" s="1"/>
  <c r="AX87" i="66"/>
  <c r="AF87" i="66" s="1"/>
  <c r="AX86" i="66"/>
  <c r="AF86" i="66" s="1"/>
  <c r="AX85" i="66"/>
  <c r="AF85" i="66" s="1"/>
  <c r="AX84" i="66"/>
  <c r="AF84" i="66" s="1"/>
  <c r="AX83" i="66"/>
  <c r="AF83" i="66" s="1"/>
  <c r="AX82" i="66"/>
  <c r="AF82" i="66" s="1"/>
  <c r="AX81" i="66"/>
  <c r="AF81" i="66" s="1"/>
  <c r="AX80" i="66"/>
  <c r="AF80" i="66" s="1"/>
  <c r="AX79" i="66"/>
  <c r="AF79" i="66" s="1"/>
  <c r="AX78" i="66"/>
  <c r="AF78" i="66" s="1"/>
  <c r="AX77" i="66"/>
  <c r="AF77" i="66" s="1"/>
  <c r="AX76" i="66"/>
  <c r="AF76" i="66" s="1"/>
  <c r="AX75" i="66"/>
  <c r="AF75" i="66" s="1"/>
  <c r="AX74" i="66"/>
  <c r="AF74" i="66" s="1"/>
  <c r="AX73" i="66"/>
  <c r="AF73" i="66" s="1"/>
  <c r="AX72" i="66"/>
  <c r="AF72" i="66" s="1"/>
  <c r="AX71" i="66"/>
  <c r="AF71" i="66" s="1"/>
  <c r="AX70" i="66"/>
  <c r="AF70" i="66" s="1"/>
  <c r="AX69" i="66"/>
  <c r="AF69" i="66" s="1"/>
  <c r="AX68" i="66"/>
  <c r="AF68" i="66" s="1"/>
  <c r="AX67" i="66"/>
  <c r="AF67" i="66" s="1"/>
  <c r="AX66" i="66"/>
  <c r="AF66" i="66" s="1"/>
  <c r="AX65" i="66"/>
  <c r="AF65" i="66" s="1"/>
  <c r="AX64" i="66"/>
  <c r="AF64" i="66" s="1"/>
  <c r="AX62" i="66"/>
  <c r="AF62" i="66" s="1"/>
  <c r="AX61" i="66"/>
  <c r="AF61" i="66" s="1"/>
  <c r="AX60" i="66"/>
  <c r="AF60" i="66" s="1"/>
  <c r="AX59" i="66"/>
  <c r="AF59" i="66" s="1"/>
  <c r="AX58" i="66"/>
  <c r="AF58" i="66" s="1"/>
  <c r="AX57" i="66"/>
  <c r="AF57" i="66" s="1"/>
  <c r="AX56" i="66"/>
  <c r="AF56" i="66" s="1"/>
  <c r="AX55" i="66"/>
  <c r="AF55" i="66" s="1"/>
  <c r="AX54" i="66"/>
  <c r="AF54" i="66" s="1"/>
  <c r="AX53" i="66"/>
  <c r="AF53" i="66" s="1"/>
  <c r="AX52" i="66"/>
  <c r="AF52" i="66" s="1"/>
  <c r="AX51" i="66"/>
  <c r="AF51" i="66" s="1"/>
  <c r="AX50" i="66"/>
  <c r="AF50" i="66" s="1"/>
  <c r="AX49" i="66"/>
  <c r="AF49" i="66" s="1"/>
  <c r="AX48" i="66"/>
  <c r="AF48" i="66" s="1"/>
  <c r="AX47" i="66"/>
  <c r="AF47" i="66" s="1"/>
  <c r="AX46" i="66"/>
  <c r="AF46" i="66" s="1"/>
  <c r="AX45" i="66"/>
  <c r="AF45" i="66" s="1"/>
  <c r="AX44" i="66"/>
  <c r="AF44" i="66" s="1"/>
  <c r="AX43" i="66"/>
  <c r="AF43" i="66" s="1"/>
  <c r="AX42" i="66"/>
  <c r="AF42" i="66" s="1"/>
  <c r="AX41" i="66"/>
  <c r="AF41" i="66" s="1"/>
  <c r="AX40" i="66"/>
  <c r="AF40" i="66" s="1"/>
  <c r="AX39" i="66"/>
  <c r="AF39" i="66" s="1"/>
  <c r="AX38" i="66"/>
  <c r="AF38" i="66" s="1"/>
  <c r="AX37" i="66"/>
  <c r="AF37" i="66" s="1"/>
  <c r="AX36" i="66"/>
  <c r="AF36" i="66" s="1"/>
  <c r="AX35" i="66"/>
  <c r="AF35" i="66" s="1"/>
  <c r="AX34" i="66"/>
  <c r="AF34" i="66" s="1"/>
  <c r="AX33" i="66"/>
  <c r="AF33" i="66" s="1"/>
  <c r="AX32" i="66"/>
  <c r="AF32" i="66" s="1"/>
  <c r="AX31" i="66"/>
  <c r="AF31" i="66" s="1"/>
  <c r="AX30" i="66"/>
  <c r="AF30" i="66" s="1"/>
  <c r="AX29" i="66"/>
  <c r="AF29" i="66" s="1"/>
  <c r="AX28" i="66"/>
  <c r="AF28" i="66" s="1"/>
  <c r="AX27" i="66"/>
  <c r="AF27" i="66" s="1"/>
  <c r="AX26" i="66"/>
  <c r="AF26" i="66" s="1"/>
  <c r="AX25" i="66"/>
  <c r="AF25" i="66" s="1"/>
  <c r="AX24" i="66"/>
  <c r="AF24" i="66" s="1"/>
  <c r="AX23" i="66"/>
  <c r="AF23" i="66" s="1"/>
  <c r="AX22" i="66"/>
  <c r="AF22" i="66" s="1"/>
  <c r="AX21" i="66"/>
  <c r="AF21" i="66" s="1"/>
  <c r="AX20" i="66"/>
  <c r="AF20" i="66" s="1"/>
  <c r="AX19" i="66"/>
  <c r="AF19" i="66" s="1"/>
  <c r="AX18" i="66"/>
  <c r="AF18" i="66" s="1"/>
  <c r="AX17" i="66"/>
  <c r="AF17" i="66" s="1"/>
  <c r="AX16" i="66"/>
  <c r="AF16" i="66" s="1"/>
  <c r="AX15" i="66"/>
  <c r="AF15" i="66" s="1"/>
  <c r="AX14" i="66"/>
  <c r="AF14" i="66" s="1"/>
  <c r="AX13" i="66"/>
  <c r="AF13" i="66" s="1"/>
  <c r="AX12" i="66"/>
  <c r="AF12" i="66" s="1"/>
  <c r="AX11" i="66"/>
  <c r="AF11" i="66" s="1"/>
  <c r="AX10" i="66"/>
  <c r="AF10" i="66" s="1"/>
  <c r="AX9" i="66"/>
  <c r="AF9" i="66" s="1"/>
  <c r="AX8" i="66"/>
  <c r="AF8" i="66" s="1"/>
  <c r="AX7" i="66"/>
  <c r="AF7" i="66" s="1"/>
  <c r="AX6" i="66"/>
  <c r="AF6" i="66" s="1"/>
  <c r="AX5" i="66"/>
  <c r="AF5" i="66" s="1"/>
  <c r="AX4" i="66"/>
  <c r="AV748" i="66"/>
  <c r="AN748" i="66" s="1"/>
  <c r="AU748" i="66"/>
  <c r="AM748" i="66" s="1"/>
  <c r="AT748" i="66"/>
  <c r="AL748" i="66" s="1"/>
  <c r="AS748" i="66"/>
  <c r="AK748" i="66" s="1"/>
  <c r="AR748" i="66"/>
  <c r="AJ748" i="66" s="1"/>
  <c r="AQ748" i="66"/>
  <c r="AI748" i="66" s="1"/>
  <c r="AP748" i="66"/>
  <c r="AH748" i="66" s="1"/>
  <c r="AV745" i="66"/>
  <c r="AN745" i="66" s="1"/>
  <c r="AU745" i="66"/>
  <c r="AM745" i="66" s="1"/>
  <c r="AT745" i="66"/>
  <c r="AL745" i="66" s="1"/>
  <c r="AS745" i="66"/>
  <c r="AK745" i="66" s="1"/>
  <c r="AR745" i="66"/>
  <c r="AJ745" i="66" s="1"/>
  <c r="AQ745" i="66"/>
  <c r="AI745" i="66" s="1"/>
  <c r="AP745" i="66"/>
  <c r="AH745" i="66" s="1"/>
  <c r="AV744" i="66"/>
  <c r="AN744" i="66" s="1"/>
  <c r="AU744" i="66"/>
  <c r="AM744" i="66" s="1"/>
  <c r="AT744" i="66"/>
  <c r="AL744" i="66" s="1"/>
  <c r="AS744" i="66"/>
  <c r="AK744" i="66" s="1"/>
  <c r="AR744" i="66"/>
  <c r="AJ744" i="66" s="1"/>
  <c r="AQ744" i="66"/>
  <c r="AI744" i="66" s="1"/>
  <c r="AP744" i="66"/>
  <c r="AH744" i="66" s="1"/>
  <c r="AV743" i="66"/>
  <c r="AN743" i="66" s="1"/>
  <c r="AU743" i="66"/>
  <c r="AM743" i="66" s="1"/>
  <c r="AT743" i="66"/>
  <c r="AL743" i="66" s="1"/>
  <c r="AS743" i="66"/>
  <c r="AK743" i="66" s="1"/>
  <c r="AR743" i="66"/>
  <c r="AJ743" i="66" s="1"/>
  <c r="AQ743" i="66"/>
  <c r="AI743" i="66" s="1"/>
  <c r="AP743" i="66"/>
  <c r="AH743" i="66" s="1"/>
  <c r="AV742" i="66"/>
  <c r="AN742" i="66" s="1"/>
  <c r="AU742" i="66"/>
  <c r="AM742" i="66" s="1"/>
  <c r="AT742" i="66"/>
  <c r="AL742" i="66" s="1"/>
  <c r="AS742" i="66"/>
  <c r="AK742" i="66" s="1"/>
  <c r="AR742" i="66"/>
  <c r="AJ742" i="66" s="1"/>
  <c r="AQ742" i="66"/>
  <c r="AI742" i="66" s="1"/>
  <c r="AP742" i="66"/>
  <c r="AH742" i="66" s="1"/>
  <c r="AV741" i="66"/>
  <c r="AN741" i="66" s="1"/>
  <c r="AU741" i="66"/>
  <c r="AM741" i="66" s="1"/>
  <c r="AT741" i="66"/>
  <c r="AL741" i="66" s="1"/>
  <c r="AS741" i="66"/>
  <c r="AK741" i="66" s="1"/>
  <c r="AR741" i="66"/>
  <c r="AJ741" i="66" s="1"/>
  <c r="AQ741" i="66"/>
  <c r="AI741" i="66" s="1"/>
  <c r="AP741" i="66"/>
  <c r="AH741" i="66" s="1"/>
  <c r="AV740" i="66"/>
  <c r="AN740" i="66" s="1"/>
  <c r="AU740" i="66"/>
  <c r="AM740" i="66" s="1"/>
  <c r="AT740" i="66"/>
  <c r="AL740" i="66" s="1"/>
  <c r="AS740" i="66"/>
  <c r="AK740" i="66" s="1"/>
  <c r="AR740" i="66"/>
  <c r="AJ740" i="66" s="1"/>
  <c r="AQ740" i="66"/>
  <c r="AI740" i="66" s="1"/>
  <c r="AP740" i="66"/>
  <c r="AH740" i="66" s="1"/>
  <c r="AV739" i="66"/>
  <c r="AN739" i="66" s="1"/>
  <c r="AU739" i="66"/>
  <c r="AM739" i="66" s="1"/>
  <c r="AT739" i="66"/>
  <c r="AL739" i="66" s="1"/>
  <c r="AS739" i="66"/>
  <c r="AK739" i="66" s="1"/>
  <c r="AR739" i="66"/>
  <c r="AJ739" i="66" s="1"/>
  <c r="AQ739" i="66"/>
  <c r="AI739" i="66" s="1"/>
  <c r="AP739" i="66"/>
  <c r="AH739" i="66" s="1"/>
  <c r="AV738" i="66"/>
  <c r="AN738" i="66" s="1"/>
  <c r="AU738" i="66"/>
  <c r="AM738" i="66" s="1"/>
  <c r="AT738" i="66"/>
  <c r="AL738" i="66" s="1"/>
  <c r="AS738" i="66"/>
  <c r="AK738" i="66" s="1"/>
  <c r="AR738" i="66"/>
  <c r="AJ738" i="66" s="1"/>
  <c r="AQ738" i="66"/>
  <c r="AI738" i="66" s="1"/>
  <c r="AP738" i="66"/>
  <c r="AH738" i="66" s="1"/>
  <c r="AV737" i="66"/>
  <c r="AN737" i="66" s="1"/>
  <c r="AU737" i="66"/>
  <c r="AM737" i="66" s="1"/>
  <c r="AT737" i="66"/>
  <c r="AL737" i="66" s="1"/>
  <c r="AS737" i="66"/>
  <c r="AK737" i="66" s="1"/>
  <c r="AR737" i="66"/>
  <c r="AJ737" i="66" s="1"/>
  <c r="AQ737" i="66"/>
  <c r="AI737" i="66" s="1"/>
  <c r="AP737" i="66"/>
  <c r="AH737" i="66" s="1"/>
  <c r="AV736" i="66"/>
  <c r="AN736" i="66" s="1"/>
  <c r="AU736" i="66"/>
  <c r="AM736" i="66" s="1"/>
  <c r="AT736" i="66"/>
  <c r="AL736" i="66" s="1"/>
  <c r="AS736" i="66"/>
  <c r="AK736" i="66" s="1"/>
  <c r="AR736" i="66"/>
  <c r="AJ736" i="66" s="1"/>
  <c r="AQ736" i="66"/>
  <c r="AI736" i="66" s="1"/>
  <c r="AP736" i="66"/>
  <c r="AH736" i="66" s="1"/>
  <c r="AV735" i="66"/>
  <c r="AN735" i="66" s="1"/>
  <c r="AU735" i="66"/>
  <c r="AM735" i="66" s="1"/>
  <c r="AT735" i="66"/>
  <c r="AL735" i="66" s="1"/>
  <c r="AS735" i="66"/>
  <c r="AK735" i="66" s="1"/>
  <c r="AR735" i="66"/>
  <c r="AJ735" i="66" s="1"/>
  <c r="AQ735" i="66"/>
  <c r="AI735" i="66" s="1"/>
  <c r="AP735" i="66"/>
  <c r="AH735" i="66" s="1"/>
  <c r="AV734" i="66"/>
  <c r="AN734" i="66" s="1"/>
  <c r="AU734" i="66"/>
  <c r="AM734" i="66" s="1"/>
  <c r="AT734" i="66"/>
  <c r="AL734" i="66" s="1"/>
  <c r="AS734" i="66"/>
  <c r="AK734" i="66" s="1"/>
  <c r="AR734" i="66"/>
  <c r="AJ734" i="66" s="1"/>
  <c r="AQ734" i="66"/>
  <c r="AI734" i="66" s="1"/>
  <c r="AP734" i="66"/>
  <c r="AH734" i="66" s="1"/>
  <c r="AV733" i="66"/>
  <c r="AN733" i="66" s="1"/>
  <c r="AU733" i="66"/>
  <c r="AM733" i="66" s="1"/>
  <c r="AT733" i="66"/>
  <c r="AL733" i="66" s="1"/>
  <c r="AS733" i="66"/>
  <c r="AK733" i="66" s="1"/>
  <c r="AR733" i="66"/>
  <c r="AJ733" i="66" s="1"/>
  <c r="AQ733" i="66"/>
  <c r="AI733" i="66" s="1"/>
  <c r="AP733" i="66"/>
  <c r="AH733" i="66" s="1"/>
  <c r="AV732" i="66"/>
  <c r="AN732" i="66" s="1"/>
  <c r="AU732" i="66"/>
  <c r="AM732" i="66" s="1"/>
  <c r="AT732" i="66"/>
  <c r="AL732" i="66" s="1"/>
  <c r="AS732" i="66"/>
  <c r="AK732" i="66" s="1"/>
  <c r="AR732" i="66"/>
  <c r="AJ732" i="66" s="1"/>
  <c r="AQ732" i="66"/>
  <c r="AI732" i="66" s="1"/>
  <c r="AP732" i="66"/>
  <c r="AH732" i="66" s="1"/>
  <c r="AV731" i="66"/>
  <c r="AN731" i="66" s="1"/>
  <c r="AU731" i="66"/>
  <c r="AM731" i="66" s="1"/>
  <c r="AT731" i="66"/>
  <c r="AL731" i="66" s="1"/>
  <c r="AS731" i="66"/>
  <c r="AK731" i="66" s="1"/>
  <c r="AR731" i="66"/>
  <c r="AJ731" i="66" s="1"/>
  <c r="AQ731" i="66"/>
  <c r="AI731" i="66" s="1"/>
  <c r="AP731" i="66"/>
  <c r="AH731" i="66" s="1"/>
  <c r="AV730" i="66"/>
  <c r="AN730" i="66" s="1"/>
  <c r="AU730" i="66"/>
  <c r="AM730" i="66" s="1"/>
  <c r="AT730" i="66"/>
  <c r="AL730" i="66" s="1"/>
  <c r="AS730" i="66"/>
  <c r="AK730" i="66" s="1"/>
  <c r="AR730" i="66"/>
  <c r="AJ730" i="66" s="1"/>
  <c r="AQ730" i="66"/>
  <c r="AI730" i="66" s="1"/>
  <c r="AP730" i="66"/>
  <c r="AH730" i="66" s="1"/>
  <c r="AV729" i="66"/>
  <c r="AN729" i="66" s="1"/>
  <c r="AU729" i="66"/>
  <c r="AM729" i="66" s="1"/>
  <c r="AT729" i="66"/>
  <c r="AL729" i="66" s="1"/>
  <c r="AS729" i="66"/>
  <c r="AK729" i="66" s="1"/>
  <c r="AR729" i="66"/>
  <c r="AJ729" i="66" s="1"/>
  <c r="AQ729" i="66"/>
  <c r="AI729" i="66" s="1"/>
  <c r="AP729" i="66"/>
  <c r="AH729" i="66" s="1"/>
  <c r="AV728" i="66"/>
  <c r="AN728" i="66" s="1"/>
  <c r="AU728" i="66"/>
  <c r="AM728" i="66" s="1"/>
  <c r="AT728" i="66"/>
  <c r="AL728" i="66" s="1"/>
  <c r="AS728" i="66"/>
  <c r="AK728" i="66" s="1"/>
  <c r="AR728" i="66"/>
  <c r="AJ728" i="66" s="1"/>
  <c r="AQ728" i="66"/>
  <c r="AI728" i="66" s="1"/>
  <c r="AP728" i="66"/>
  <c r="AH728" i="66" s="1"/>
  <c r="AV727" i="66"/>
  <c r="AN727" i="66" s="1"/>
  <c r="AU727" i="66"/>
  <c r="AM727" i="66" s="1"/>
  <c r="AT727" i="66"/>
  <c r="AL727" i="66" s="1"/>
  <c r="AS727" i="66"/>
  <c r="AK727" i="66" s="1"/>
  <c r="AR727" i="66"/>
  <c r="AJ727" i="66" s="1"/>
  <c r="AQ727" i="66"/>
  <c r="AI727" i="66" s="1"/>
  <c r="AP727" i="66"/>
  <c r="AH727" i="66" s="1"/>
  <c r="AV726" i="66"/>
  <c r="AN726" i="66" s="1"/>
  <c r="AU726" i="66"/>
  <c r="AM726" i="66" s="1"/>
  <c r="AT726" i="66"/>
  <c r="AL726" i="66" s="1"/>
  <c r="AS726" i="66"/>
  <c r="AK726" i="66" s="1"/>
  <c r="AR726" i="66"/>
  <c r="AJ726" i="66" s="1"/>
  <c r="AQ726" i="66"/>
  <c r="AI726" i="66" s="1"/>
  <c r="AP726" i="66"/>
  <c r="AH726" i="66" s="1"/>
  <c r="AV725" i="66"/>
  <c r="AN725" i="66" s="1"/>
  <c r="AU725" i="66"/>
  <c r="AM725" i="66" s="1"/>
  <c r="AT725" i="66"/>
  <c r="AL725" i="66" s="1"/>
  <c r="AS725" i="66"/>
  <c r="AK725" i="66" s="1"/>
  <c r="AR725" i="66"/>
  <c r="AJ725" i="66" s="1"/>
  <c r="AQ725" i="66"/>
  <c r="AI725" i="66" s="1"/>
  <c r="AP725" i="66"/>
  <c r="AH725" i="66" s="1"/>
  <c r="AV724" i="66"/>
  <c r="AN724" i="66" s="1"/>
  <c r="AU724" i="66"/>
  <c r="AM724" i="66" s="1"/>
  <c r="AT724" i="66"/>
  <c r="AL724" i="66" s="1"/>
  <c r="AS724" i="66"/>
  <c r="AK724" i="66" s="1"/>
  <c r="AR724" i="66"/>
  <c r="AJ724" i="66" s="1"/>
  <c r="AQ724" i="66"/>
  <c r="AI724" i="66" s="1"/>
  <c r="AP724" i="66"/>
  <c r="AH724" i="66" s="1"/>
  <c r="AV723" i="66"/>
  <c r="AN723" i="66" s="1"/>
  <c r="AU723" i="66"/>
  <c r="AM723" i="66" s="1"/>
  <c r="AT723" i="66"/>
  <c r="AL723" i="66" s="1"/>
  <c r="AS723" i="66"/>
  <c r="AK723" i="66" s="1"/>
  <c r="AR723" i="66"/>
  <c r="AJ723" i="66" s="1"/>
  <c r="AQ723" i="66"/>
  <c r="AI723" i="66" s="1"/>
  <c r="AP723" i="66"/>
  <c r="AH723" i="66" s="1"/>
  <c r="AV722" i="66"/>
  <c r="AN722" i="66" s="1"/>
  <c r="AU722" i="66"/>
  <c r="AM722" i="66" s="1"/>
  <c r="AT722" i="66"/>
  <c r="AL722" i="66" s="1"/>
  <c r="AS722" i="66"/>
  <c r="AK722" i="66" s="1"/>
  <c r="AR722" i="66"/>
  <c r="AJ722" i="66" s="1"/>
  <c r="AQ722" i="66"/>
  <c r="AI722" i="66" s="1"/>
  <c r="AP722" i="66"/>
  <c r="AH722" i="66" s="1"/>
  <c r="AV721" i="66"/>
  <c r="AN721" i="66" s="1"/>
  <c r="AU721" i="66"/>
  <c r="AM721" i="66" s="1"/>
  <c r="AT721" i="66"/>
  <c r="AL721" i="66" s="1"/>
  <c r="AS721" i="66"/>
  <c r="AK721" i="66" s="1"/>
  <c r="AR721" i="66"/>
  <c r="AJ721" i="66" s="1"/>
  <c r="AQ721" i="66"/>
  <c r="AI721" i="66" s="1"/>
  <c r="AP721" i="66"/>
  <c r="AH721" i="66" s="1"/>
  <c r="AV720" i="66"/>
  <c r="AN720" i="66" s="1"/>
  <c r="AU720" i="66"/>
  <c r="AM720" i="66" s="1"/>
  <c r="AT720" i="66"/>
  <c r="AL720" i="66" s="1"/>
  <c r="AS720" i="66"/>
  <c r="AK720" i="66" s="1"/>
  <c r="AR720" i="66"/>
  <c r="AJ720" i="66" s="1"/>
  <c r="AQ720" i="66"/>
  <c r="AI720" i="66" s="1"/>
  <c r="AP720" i="66"/>
  <c r="AH720" i="66" s="1"/>
  <c r="AV719" i="66"/>
  <c r="AN719" i="66" s="1"/>
  <c r="AU719" i="66"/>
  <c r="AM719" i="66" s="1"/>
  <c r="AT719" i="66"/>
  <c r="AL719" i="66" s="1"/>
  <c r="AS719" i="66"/>
  <c r="AK719" i="66" s="1"/>
  <c r="AR719" i="66"/>
  <c r="AJ719" i="66" s="1"/>
  <c r="AQ719" i="66"/>
  <c r="AI719" i="66" s="1"/>
  <c r="AP719" i="66"/>
  <c r="AH719" i="66" s="1"/>
  <c r="AV718" i="66"/>
  <c r="AN718" i="66" s="1"/>
  <c r="AU718" i="66"/>
  <c r="AM718" i="66" s="1"/>
  <c r="AT718" i="66"/>
  <c r="AL718" i="66" s="1"/>
  <c r="AS718" i="66"/>
  <c r="AK718" i="66" s="1"/>
  <c r="AR718" i="66"/>
  <c r="AJ718" i="66" s="1"/>
  <c r="AQ718" i="66"/>
  <c r="AI718" i="66" s="1"/>
  <c r="AP718" i="66"/>
  <c r="AH718" i="66" s="1"/>
  <c r="AV717" i="66"/>
  <c r="AN717" i="66" s="1"/>
  <c r="AU717" i="66"/>
  <c r="AM717" i="66" s="1"/>
  <c r="AT717" i="66"/>
  <c r="AL717" i="66" s="1"/>
  <c r="AS717" i="66"/>
  <c r="AK717" i="66" s="1"/>
  <c r="AR717" i="66"/>
  <c r="AJ717" i="66" s="1"/>
  <c r="AQ717" i="66"/>
  <c r="AI717" i="66" s="1"/>
  <c r="AP717" i="66"/>
  <c r="AH717" i="66" s="1"/>
  <c r="AV716" i="66"/>
  <c r="AN716" i="66" s="1"/>
  <c r="AU716" i="66"/>
  <c r="AM716" i="66" s="1"/>
  <c r="AT716" i="66"/>
  <c r="AL716" i="66" s="1"/>
  <c r="AS716" i="66"/>
  <c r="AK716" i="66" s="1"/>
  <c r="AR716" i="66"/>
  <c r="AJ716" i="66" s="1"/>
  <c r="AQ716" i="66"/>
  <c r="AI716" i="66" s="1"/>
  <c r="AP716" i="66"/>
  <c r="AH716" i="66" s="1"/>
  <c r="AV715" i="66"/>
  <c r="AN715" i="66" s="1"/>
  <c r="AU715" i="66"/>
  <c r="AM715" i="66" s="1"/>
  <c r="AT715" i="66"/>
  <c r="AL715" i="66" s="1"/>
  <c r="AS715" i="66"/>
  <c r="AK715" i="66" s="1"/>
  <c r="AR715" i="66"/>
  <c r="AJ715" i="66" s="1"/>
  <c r="AQ715" i="66"/>
  <c r="AI715" i="66" s="1"/>
  <c r="AP715" i="66"/>
  <c r="AH715" i="66" s="1"/>
  <c r="AV714" i="66"/>
  <c r="AN714" i="66" s="1"/>
  <c r="AU714" i="66"/>
  <c r="AM714" i="66" s="1"/>
  <c r="AT714" i="66"/>
  <c r="AL714" i="66" s="1"/>
  <c r="AS714" i="66"/>
  <c r="AK714" i="66" s="1"/>
  <c r="AR714" i="66"/>
  <c r="AJ714" i="66" s="1"/>
  <c r="AQ714" i="66"/>
  <c r="AI714" i="66" s="1"/>
  <c r="AP714" i="66"/>
  <c r="AH714" i="66" s="1"/>
  <c r="AV713" i="66"/>
  <c r="AN713" i="66" s="1"/>
  <c r="AU713" i="66"/>
  <c r="AM713" i="66" s="1"/>
  <c r="AT713" i="66"/>
  <c r="AL713" i="66" s="1"/>
  <c r="AS713" i="66"/>
  <c r="AK713" i="66" s="1"/>
  <c r="AR713" i="66"/>
  <c r="AJ713" i="66" s="1"/>
  <c r="AQ713" i="66"/>
  <c r="AI713" i="66" s="1"/>
  <c r="AP713" i="66"/>
  <c r="AH713" i="66" s="1"/>
  <c r="AV712" i="66"/>
  <c r="AN712" i="66" s="1"/>
  <c r="AU712" i="66"/>
  <c r="AM712" i="66" s="1"/>
  <c r="AT712" i="66"/>
  <c r="AL712" i="66" s="1"/>
  <c r="AS712" i="66"/>
  <c r="AK712" i="66" s="1"/>
  <c r="AR712" i="66"/>
  <c r="AJ712" i="66" s="1"/>
  <c r="AQ712" i="66"/>
  <c r="AI712" i="66" s="1"/>
  <c r="AP712" i="66"/>
  <c r="AH712" i="66" s="1"/>
  <c r="AV711" i="66"/>
  <c r="AN711" i="66" s="1"/>
  <c r="AU711" i="66"/>
  <c r="AM711" i="66" s="1"/>
  <c r="AT711" i="66"/>
  <c r="AL711" i="66" s="1"/>
  <c r="AS711" i="66"/>
  <c r="AK711" i="66" s="1"/>
  <c r="AR711" i="66"/>
  <c r="AJ711" i="66" s="1"/>
  <c r="AQ711" i="66"/>
  <c r="AI711" i="66" s="1"/>
  <c r="AP711" i="66"/>
  <c r="AH711" i="66" s="1"/>
  <c r="AV710" i="66"/>
  <c r="AN710" i="66" s="1"/>
  <c r="AU710" i="66"/>
  <c r="AM710" i="66" s="1"/>
  <c r="AT710" i="66"/>
  <c r="AL710" i="66" s="1"/>
  <c r="AS710" i="66"/>
  <c r="AK710" i="66" s="1"/>
  <c r="AR710" i="66"/>
  <c r="AJ710" i="66" s="1"/>
  <c r="AQ710" i="66"/>
  <c r="AI710" i="66" s="1"/>
  <c r="AP710" i="66"/>
  <c r="AH710" i="66" s="1"/>
  <c r="AV709" i="66"/>
  <c r="AN709" i="66" s="1"/>
  <c r="AU709" i="66"/>
  <c r="AM709" i="66" s="1"/>
  <c r="AT709" i="66"/>
  <c r="AL709" i="66" s="1"/>
  <c r="AS709" i="66"/>
  <c r="AK709" i="66" s="1"/>
  <c r="AR709" i="66"/>
  <c r="AJ709" i="66" s="1"/>
  <c r="AQ709" i="66"/>
  <c r="AI709" i="66" s="1"/>
  <c r="AP709" i="66"/>
  <c r="AH709" i="66" s="1"/>
  <c r="AV708" i="66"/>
  <c r="AN708" i="66" s="1"/>
  <c r="AU708" i="66"/>
  <c r="AM708" i="66" s="1"/>
  <c r="AT708" i="66"/>
  <c r="AL708" i="66" s="1"/>
  <c r="AS708" i="66"/>
  <c r="AK708" i="66" s="1"/>
  <c r="AR708" i="66"/>
  <c r="AJ708" i="66" s="1"/>
  <c r="AQ708" i="66"/>
  <c r="AI708" i="66" s="1"/>
  <c r="AP708" i="66"/>
  <c r="AH708" i="66" s="1"/>
  <c r="AV707" i="66"/>
  <c r="AN707" i="66" s="1"/>
  <c r="AU707" i="66"/>
  <c r="AM707" i="66" s="1"/>
  <c r="AT707" i="66"/>
  <c r="AL707" i="66" s="1"/>
  <c r="AS707" i="66"/>
  <c r="AK707" i="66" s="1"/>
  <c r="AR707" i="66"/>
  <c r="AJ707" i="66" s="1"/>
  <c r="AQ707" i="66"/>
  <c r="AI707" i="66" s="1"/>
  <c r="AP707" i="66"/>
  <c r="AH707" i="66" s="1"/>
  <c r="AV706" i="66"/>
  <c r="AN706" i="66" s="1"/>
  <c r="AU706" i="66"/>
  <c r="AM706" i="66" s="1"/>
  <c r="AT706" i="66"/>
  <c r="AL706" i="66" s="1"/>
  <c r="AS706" i="66"/>
  <c r="AK706" i="66" s="1"/>
  <c r="AR706" i="66"/>
  <c r="AJ706" i="66" s="1"/>
  <c r="AQ706" i="66"/>
  <c r="AI706" i="66" s="1"/>
  <c r="AP706" i="66"/>
  <c r="AH706" i="66" s="1"/>
  <c r="AV705" i="66"/>
  <c r="AN705" i="66" s="1"/>
  <c r="AU705" i="66"/>
  <c r="AM705" i="66" s="1"/>
  <c r="AT705" i="66"/>
  <c r="AL705" i="66" s="1"/>
  <c r="AS705" i="66"/>
  <c r="AK705" i="66" s="1"/>
  <c r="AR705" i="66"/>
  <c r="AJ705" i="66" s="1"/>
  <c r="AQ705" i="66"/>
  <c r="AI705" i="66" s="1"/>
  <c r="AP705" i="66"/>
  <c r="AH705" i="66" s="1"/>
  <c r="AV704" i="66"/>
  <c r="AN704" i="66" s="1"/>
  <c r="AU704" i="66"/>
  <c r="AM704" i="66" s="1"/>
  <c r="AT704" i="66"/>
  <c r="AL704" i="66" s="1"/>
  <c r="AS704" i="66"/>
  <c r="AK704" i="66" s="1"/>
  <c r="AR704" i="66"/>
  <c r="AJ704" i="66" s="1"/>
  <c r="AQ704" i="66"/>
  <c r="AI704" i="66" s="1"/>
  <c r="AP704" i="66"/>
  <c r="AH704" i="66" s="1"/>
  <c r="AV703" i="66"/>
  <c r="AN703" i="66" s="1"/>
  <c r="AU703" i="66"/>
  <c r="AM703" i="66" s="1"/>
  <c r="AT703" i="66"/>
  <c r="AL703" i="66" s="1"/>
  <c r="AS703" i="66"/>
  <c r="AK703" i="66" s="1"/>
  <c r="AR703" i="66"/>
  <c r="AJ703" i="66" s="1"/>
  <c r="AQ703" i="66"/>
  <c r="AI703" i="66" s="1"/>
  <c r="AP703" i="66"/>
  <c r="AH703" i="66" s="1"/>
  <c r="AV702" i="66"/>
  <c r="AN702" i="66" s="1"/>
  <c r="AU702" i="66"/>
  <c r="AM702" i="66" s="1"/>
  <c r="AT702" i="66"/>
  <c r="AL702" i="66" s="1"/>
  <c r="AS702" i="66"/>
  <c r="AK702" i="66" s="1"/>
  <c r="AR702" i="66"/>
  <c r="AJ702" i="66" s="1"/>
  <c r="AQ702" i="66"/>
  <c r="AI702" i="66" s="1"/>
  <c r="AP702" i="66"/>
  <c r="AH702" i="66" s="1"/>
  <c r="AV701" i="66"/>
  <c r="AN701" i="66" s="1"/>
  <c r="AU701" i="66"/>
  <c r="AM701" i="66" s="1"/>
  <c r="AT701" i="66"/>
  <c r="AL701" i="66" s="1"/>
  <c r="AS701" i="66"/>
  <c r="AK701" i="66" s="1"/>
  <c r="AR701" i="66"/>
  <c r="AJ701" i="66" s="1"/>
  <c r="AQ701" i="66"/>
  <c r="AI701" i="66" s="1"/>
  <c r="AP701" i="66"/>
  <c r="AH701" i="66" s="1"/>
  <c r="AV700" i="66"/>
  <c r="AN700" i="66" s="1"/>
  <c r="AU700" i="66"/>
  <c r="AM700" i="66" s="1"/>
  <c r="AT700" i="66"/>
  <c r="AL700" i="66" s="1"/>
  <c r="AS700" i="66"/>
  <c r="AK700" i="66" s="1"/>
  <c r="AR700" i="66"/>
  <c r="AJ700" i="66" s="1"/>
  <c r="AQ700" i="66"/>
  <c r="AI700" i="66" s="1"/>
  <c r="AP700" i="66"/>
  <c r="AH700" i="66" s="1"/>
  <c r="AV699" i="66"/>
  <c r="AN699" i="66" s="1"/>
  <c r="AU699" i="66"/>
  <c r="AM699" i="66" s="1"/>
  <c r="AT699" i="66"/>
  <c r="AL699" i="66" s="1"/>
  <c r="AS699" i="66"/>
  <c r="AK699" i="66" s="1"/>
  <c r="AR699" i="66"/>
  <c r="AJ699" i="66" s="1"/>
  <c r="AQ699" i="66"/>
  <c r="AI699" i="66" s="1"/>
  <c r="AP699" i="66"/>
  <c r="AH699" i="66" s="1"/>
  <c r="AV698" i="66"/>
  <c r="AN698" i="66" s="1"/>
  <c r="AU698" i="66"/>
  <c r="AM698" i="66" s="1"/>
  <c r="AT698" i="66"/>
  <c r="AL698" i="66" s="1"/>
  <c r="AS698" i="66"/>
  <c r="AK698" i="66" s="1"/>
  <c r="AR698" i="66"/>
  <c r="AJ698" i="66" s="1"/>
  <c r="AQ698" i="66"/>
  <c r="AI698" i="66" s="1"/>
  <c r="AP698" i="66"/>
  <c r="AH698" i="66" s="1"/>
  <c r="AV697" i="66"/>
  <c r="AN697" i="66" s="1"/>
  <c r="AU697" i="66"/>
  <c r="AM697" i="66" s="1"/>
  <c r="AT697" i="66"/>
  <c r="AL697" i="66" s="1"/>
  <c r="AS697" i="66"/>
  <c r="AK697" i="66" s="1"/>
  <c r="AR697" i="66"/>
  <c r="AJ697" i="66" s="1"/>
  <c r="AQ697" i="66"/>
  <c r="AI697" i="66" s="1"/>
  <c r="AP697" i="66"/>
  <c r="AH697" i="66" s="1"/>
  <c r="AV696" i="66"/>
  <c r="AN696" i="66" s="1"/>
  <c r="AU696" i="66"/>
  <c r="AM696" i="66" s="1"/>
  <c r="AT696" i="66"/>
  <c r="AL696" i="66" s="1"/>
  <c r="AS696" i="66"/>
  <c r="AK696" i="66" s="1"/>
  <c r="AR696" i="66"/>
  <c r="AJ696" i="66" s="1"/>
  <c r="AQ696" i="66"/>
  <c r="AI696" i="66" s="1"/>
  <c r="AP696" i="66"/>
  <c r="AH696" i="66" s="1"/>
  <c r="AV695" i="66"/>
  <c r="AN695" i="66" s="1"/>
  <c r="AU695" i="66"/>
  <c r="AM695" i="66" s="1"/>
  <c r="AT695" i="66"/>
  <c r="AL695" i="66" s="1"/>
  <c r="AS695" i="66"/>
  <c r="AK695" i="66" s="1"/>
  <c r="AR695" i="66"/>
  <c r="AJ695" i="66" s="1"/>
  <c r="AQ695" i="66"/>
  <c r="AI695" i="66" s="1"/>
  <c r="AP695" i="66"/>
  <c r="AH695" i="66" s="1"/>
  <c r="AV694" i="66"/>
  <c r="AN694" i="66" s="1"/>
  <c r="AU694" i="66"/>
  <c r="AM694" i="66" s="1"/>
  <c r="AT694" i="66"/>
  <c r="AL694" i="66" s="1"/>
  <c r="AS694" i="66"/>
  <c r="AK694" i="66" s="1"/>
  <c r="AR694" i="66"/>
  <c r="AJ694" i="66" s="1"/>
  <c r="AQ694" i="66"/>
  <c r="AI694" i="66" s="1"/>
  <c r="AP694" i="66"/>
  <c r="AH694" i="66" s="1"/>
  <c r="AV693" i="66"/>
  <c r="AN693" i="66" s="1"/>
  <c r="AU693" i="66"/>
  <c r="AM693" i="66" s="1"/>
  <c r="AT693" i="66"/>
  <c r="AL693" i="66" s="1"/>
  <c r="AS693" i="66"/>
  <c r="AK693" i="66" s="1"/>
  <c r="AR693" i="66"/>
  <c r="AJ693" i="66" s="1"/>
  <c r="AQ693" i="66"/>
  <c r="AI693" i="66" s="1"/>
  <c r="AP693" i="66"/>
  <c r="AH693" i="66" s="1"/>
  <c r="AV692" i="66"/>
  <c r="AN692" i="66" s="1"/>
  <c r="AU692" i="66"/>
  <c r="AM692" i="66" s="1"/>
  <c r="AT692" i="66"/>
  <c r="AL692" i="66" s="1"/>
  <c r="AS692" i="66"/>
  <c r="AK692" i="66" s="1"/>
  <c r="AR692" i="66"/>
  <c r="AJ692" i="66" s="1"/>
  <c r="AQ692" i="66"/>
  <c r="AI692" i="66" s="1"/>
  <c r="AP692" i="66"/>
  <c r="AH692" i="66" s="1"/>
  <c r="AV691" i="66"/>
  <c r="AN691" i="66" s="1"/>
  <c r="AU691" i="66"/>
  <c r="AM691" i="66" s="1"/>
  <c r="AT691" i="66"/>
  <c r="AL691" i="66" s="1"/>
  <c r="AS691" i="66"/>
  <c r="AK691" i="66" s="1"/>
  <c r="AR691" i="66"/>
  <c r="AJ691" i="66" s="1"/>
  <c r="AQ691" i="66"/>
  <c r="AI691" i="66" s="1"/>
  <c r="AP691" i="66"/>
  <c r="AH691" i="66" s="1"/>
  <c r="AV690" i="66"/>
  <c r="AN690" i="66" s="1"/>
  <c r="AU690" i="66"/>
  <c r="AM690" i="66" s="1"/>
  <c r="AT690" i="66"/>
  <c r="AL690" i="66" s="1"/>
  <c r="AS690" i="66"/>
  <c r="AK690" i="66" s="1"/>
  <c r="AR690" i="66"/>
  <c r="AJ690" i="66" s="1"/>
  <c r="AQ690" i="66"/>
  <c r="AI690" i="66" s="1"/>
  <c r="AP690" i="66"/>
  <c r="AH690" i="66" s="1"/>
  <c r="AV689" i="66"/>
  <c r="AN689" i="66" s="1"/>
  <c r="AU689" i="66"/>
  <c r="AM689" i="66" s="1"/>
  <c r="AT689" i="66"/>
  <c r="AL689" i="66" s="1"/>
  <c r="AS689" i="66"/>
  <c r="AK689" i="66" s="1"/>
  <c r="AR689" i="66"/>
  <c r="AJ689" i="66" s="1"/>
  <c r="AQ689" i="66"/>
  <c r="AI689" i="66" s="1"/>
  <c r="AP689" i="66"/>
  <c r="AH689" i="66" s="1"/>
  <c r="AV688" i="66"/>
  <c r="AN688" i="66" s="1"/>
  <c r="AU688" i="66"/>
  <c r="AM688" i="66" s="1"/>
  <c r="AT688" i="66"/>
  <c r="AL688" i="66" s="1"/>
  <c r="AS688" i="66"/>
  <c r="AK688" i="66" s="1"/>
  <c r="AR688" i="66"/>
  <c r="AJ688" i="66" s="1"/>
  <c r="AQ688" i="66"/>
  <c r="AI688" i="66" s="1"/>
  <c r="AP688" i="66"/>
  <c r="AH688" i="66" s="1"/>
  <c r="AV687" i="66"/>
  <c r="AN687" i="66" s="1"/>
  <c r="AU687" i="66"/>
  <c r="AM687" i="66" s="1"/>
  <c r="AT687" i="66"/>
  <c r="AL687" i="66" s="1"/>
  <c r="AS687" i="66"/>
  <c r="AK687" i="66" s="1"/>
  <c r="AR687" i="66"/>
  <c r="AJ687" i="66" s="1"/>
  <c r="AQ687" i="66"/>
  <c r="AI687" i="66" s="1"/>
  <c r="AP687" i="66"/>
  <c r="AH687" i="66" s="1"/>
  <c r="AV686" i="66"/>
  <c r="AN686" i="66" s="1"/>
  <c r="AU686" i="66"/>
  <c r="AM686" i="66" s="1"/>
  <c r="AT686" i="66"/>
  <c r="AL686" i="66" s="1"/>
  <c r="AS686" i="66"/>
  <c r="AK686" i="66" s="1"/>
  <c r="AR686" i="66"/>
  <c r="AJ686" i="66" s="1"/>
  <c r="AQ686" i="66"/>
  <c r="AI686" i="66" s="1"/>
  <c r="AP686" i="66"/>
  <c r="AH686" i="66" s="1"/>
  <c r="AV685" i="66"/>
  <c r="AN685" i="66" s="1"/>
  <c r="AU685" i="66"/>
  <c r="AM685" i="66" s="1"/>
  <c r="AT685" i="66"/>
  <c r="AL685" i="66" s="1"/>
  <c r="AS685" i="66"/>
  <c r="AK685" i="66" s="1"/>
  <c r="AR685" i="66"/>
  <c r="AJ685" i="66" s="1"/>
  <c r="AQ685" i="66"/>
  <c r="AI685" i="66" s="1"/>
  <c r="AP685" i="66"/>
  <c r="AH685" i="66" s="1"/>
  <c r="AV684" i="66"/>
  <c r="AN684" i="66" s="1"/>
  <c r="AU684" i="66"/>
  <c r="AM684" i="66" s="1"/>
  <c r="AT684" i="66"/>
  <c r="AL684" i="66" s="1"/>
  <c r="AS684" i="66"/>
  <c r="AK684" i="66" s="1"/>
  <c r="AR684" i="66"/>
  <c r="AJ684" i="66" s="1"/>
  <c r="AQ684" i="66"/>
  <c r="AI684" i="66" s="1"/>
  <c r="AP684" i="66"/>
  <c r="AH684" i="66" s="1"/>
  <c r="AV682" i="66"/>
  <c r="AN682" i="66" s="1"/>
  <c r="AU682" i="66"/>
  <c r="AM682" i="66" s="1"/>
  <c r="AT682" i="66"/>
  <c r="AL682" i="66" s="1"/>
  <c r="AS682" i="66"/>
  <c r="AK682" i="66" s="1"/>
  <c r="AR682" i="66"/>
  <c r="AJ682" i="66" s="1"/>
  <c r="AQ682" i="66"/>
  <c r="AI682" i="66" s="1"/>
  <c r="AP682" i="66"/>
  <c r="AH682" i="66" s="1"/>
  <c r="AV681" i="66"/>
  <c r="AN681" i="66" s="1"/>
  <c r="AU681" i="66"/>
  <c r="AM681" i="66" s="1"/>
  <c r="AT681" i="66"/>
  <c r="AL681" i="66" s="1"/>
  <c r="AS681" i="66"/>
  <c r="AK681" i="66" s="1"/>
  <c r="AR681" i="66"/>
  <c r="AJ681" i="66" s="1"/>
  <c r="AQ681" i="66"/>
  <c r="AI681" i="66" s="1"/>
  <c r="AP681" i="66"/>
  <c r="AH681" i="66" s="1"/>
  <c r="AV680" i="66"/>
  <c r="AN680" i="66" s="1"/>
  <c r="AU680" i="66"/>
  <c r="AM680" i="66" s="1"/>
  <c r="AT680" i="66"/>
  <c r="AL680" i="66" s="1"/>
  <c r="AS680" i="66"/>
  <c r="AK680" i="66" s="1"/>
  <c r="AR680" i="66"/>
  <c r="AJ680" i="66" s="1"/>
  <c r="AQ680" i="66"/>
  <c r="AI680" i="66" s="1"/>
  <c r="AP680" i="66"/>
  <c r="AH680" i="66" s="1"/>
  <c r="AV679" i="66"/>
  <c r="AN679" i="66" s="1"/>
  <c r="AU679" i="66"/>
  <c r="AM679" i="66" s="1"/>
  <c r="AT679" i="66"/>
  <c r="AL679" i="66" s="1"/>
  <c r="AS679" i="66"/>
  <c r="AK679" i="66" s="1"/>
  <c r="AR679" i="66"/>
  <c r="AJ679" i="66" s="1"/>
  <c r="AQ679" i="66"/>
  <c r="AI679" i="66" s="1"/>
  <c r="AP679" i="66"/>
  <c r="AH679" i="66" s="1"/>
  <c r="AV678" i="66"/>
  <c r="AN678" i="66" s="1"/>
  <c r="AU678" i="66"/>
  <c r="AM678" i="66" s="1"/>
  <c r="AT678" i="66"/>
  <c r="AL678" i="66" s="1"/>
  <c r="AS678" i="66"/>
  <c r="AK678" i="66" s="1"/>
  <c r="AR678" i="66"/>
  <c r="AJ678" i="66" s="1"/>
  <c r="AQ678" i="66"/>
  <c r="AI678" i="66" s="1"/>
  <c r="AP678" i="66"/>
  <c r="AH678" i="66" s="1"/>
  <c r="AV677" i="66"/>
  <c r="AN677" i="66" s="1"/>
  <c r="AU677" i="66"/>
  <c r="AM677" i="66" s="1"/>
  <c r="AT677" i="66"/>
  <c r="AL677" i="66" s="1"/>
  <c r="AS677" i="66"/>
  <c r="AK677" i="66" s="1"/>
  <c r="AR677" i="66"/>
  <c r="AJ677" i="66" s="1"/>
  <c r="AQ677" i="66"/>
  <c r="AI677" i="66" s="1"/>
  <c r="AP677" i="66"/>
  <c r="AH677" i="66" s="1"/>
  <c r="AV676" i="66"/>
  <c r="AN676" i="66" s="1"/>
  <c r="AU676" i="66"/>
  <c r="AM676" i="66" s="1"/>
  <c r="AT676" i="66"/>
  <c r="AL676" i="66" s="1"/>
  <c r="AS676" i="66"/>
  <c r="AK676" i="66" s="1"/>
  <c r="AR676" i="66"/>
  <c r="AJ676" i="66" s="1"/>
  <c r="AQ676" i="66"/>
  <c r="AI676" i="66" s="1"/>
  <c r="AP676" i="66"/>
  <c r="AH676" i="66" s="1"/>
  <c r="AV675" i="66"/>
  <c r="AN675" i="66" s="1"/>
  <c r="AU675" i="66"/>
  <c r="AM675" i="66" s="1"/>
  <c r="AT675" i="66"/>
  <c r="AL675" i="66" s="1"/>
  <c r="AS675" i="66"/>
  <c r="AK675" i="66" s="1"/>
  <c r="AR675" i="66"/>
  <c r="AJ675" i="66" s="1"/>
  <c r="AQ675" i="66"/>
  <c r="AI675" i="66" s="1"/>
  <c r="AP675" i="66"/>
  <c r="AH675" i="66" s="1"/>
  <c r="AV674" i="66"/>
  <c r="AN674" i="66" s="1"/>
  <c r="AU674" i="66"/>
  <c r="AM674" i="66" s="1"/>
  <c r="AT674" i="66"/>
  <c r="AL674" i="66" s="1"/>
  <c r="AS674" i="66"/>
  <c r="AK674" i="66" s="1"/>
  <c r="AR674" i="66"/>
  <c r="AJ674" i="66" s="1"/>
  <c r="AQ674" i="66"/>
  <c r="AI674" i="66" s="1"/>
  <c r="AP674" i="66"/>
  <c r="AH674" i="66" s="1"/>
  <c r="AV673" i="66"/>
  <c r="AN673" i="66" s="1"/>
  <c r="AU673" i="66"/>
  <c r="AM673" i="66" s="1"/>
  <c r="AT673" i="66"/>
  <c r="AL673" i="66" s="1"/>
  <c r="AS673" i="66"/>
  <c r="AK673" i="66" s="1"/>
  <c r="AR673" i="66"/>
  <c r="AJ673" i="66" s="1"/>
  <c r="AQ673" i="66"/>
  <c r="AI673" i="66" s="1"/>
  <c r="AP673" i="66"/>
  <c r="AH673" i="66" s="1"/>
  <c r="AV672" i="66"/>
  <c r="AN672" i="66" s="1"/>
  <c r="AU672" i="66"/>
  <c r="AM672" i="66" s="1"/>
  <c r="AT672" i="66"/>
  <c r="AL672" i="66" s="1"/>
  <c r="AS672" i="66"/>
  <c r="AK672" i="66" s="1"/>
  <c r="AR672" i="66"/>
  <c r="AJ672" i="66" s="1"/>
  <c r="AQ672" i="66"/>
  <c r="AI672" i="66" s="1"/>
  <c r="AP672" i="66"/>
  <c r="AH672" i="66" s="1"/>
  <c r="AV671" i="66"/>
  <c r="AN671" i="66" s="1"/>
  <c r="AU671" i="66"/>
  <c r="AM671" i="66" s="1"/>
  <c r="AT671" i="66"/>
  <c r="AL671" i="66" s="1"/>
  <c r="AS671" i="66"/>
  <c r="AK671" i="66" s="1"/>
  <c r="AR671" i="66"/>
  <c r="AJ671" i="66" s="1"/>
  <c r="AQ671" i="66"/>
  <c r="AI671" i="66" s="1"/>
  <c r="AP671" i="66"/>
  <c r="AH671" i="66" s="1"/>
  <c r="AV670" i="66"/>
  <c r="AN670" i="66" s="1"/>
  <c r="AU670" i="66"/>
  <c r="AM670" i="66" s="1"/>
  <c r="AT670" i="66"/>
  <c r="AL670" i="66" s="1"/>
  <c r="AS670" i="66"/>
  <c r="AK670" i="66" s="1"/>
  <c r="AR670" i="66"/>
  <c r="AJ670" i="66" s="1"/>
  <c r="AQ670" i="66"/>
  <c r="AI670" i="66" s="1"/>
  <c r="AP670" i="66"/>
  <c r="AH670" i="66" s="1"/>
  <c r="AV669" i="66"/>
  <c r="AN669" i="66" s="1"/>
  <c r="AU669" i="66"/>
  <c r="AM669" i="66" s="1"/>
  <c r="AT669" i="66"/>
  <c r="AL669" i="66" s="1"/>
  <c r="AS669" i="66"/>
  <c r="AK669" i="66" s="1"/>
  <c r="AR669" i="66"/>
  <c r="AJ669" i="66" s="1"/>
  <c r="AQ669" i="66"/>
  <c r="AI669" i="66" s="1"/>
  <c r="AP669" i="66"/>
  <c r="AH669" i="66" s="1"/>
  <c r="AV668" i="66"/>
  <c r="AN668" i="66" s="1"/>
  <c r="AU668" i="66"/>
  <c r="AM668" i="66" s="1"/>
  <c r="AT668" i="66"/>
  <c r="AL668" i="66" s="1"/>
  <c r="AS668" i="66"/>
  <c r="AK668" i="66" s="1"/>
  <c r="AR668" i="66"/>
  <c r="AJ668" i="66" s="1"/>
  <c r="AQ668" i="66"/>
  <c r="AI668" i="66" s="1"/>
  <c r="AP668" i="66"/>
  <c r="AH668" i="66" s="1"/>
  <c r="AV667" i="66"/>
  <c r="AN667" i="66" s="1"/>
  <c r="AU667" i="66"/>
  <c r="AM667" i="66" s="1"/>
  <c r="AT667" i="66"/>
  <c r="AL667" i="66" s="1"/>
  <c r="AS667" i="66"/>
  <c r="AK667" i="66" s="1"/>
  <c r="AR667" i="66"/>
  <c r="AJ667" i="66" s="1"/>
  <c r="AQ667" i="66"/>
  <c r="AI667" i="66" s="1"/>
  <c r="AP667" i="66"/>
  <c r="AH667" i="66" s="1"/>
  <c r="AV666" i="66"/>
  <c r="AN666" i="66" s="1"/>
  <c r="AU666" i="66"/>
  <c r="AM666" i="66" s="1"/>
  <c r="AT666" i="66"/>
  <c r="AL666" i="66" s="1"/>
  <c r="AS666" i="66"/>
  <c r="AK666" i="66" s="1"/>
  <c r="AR666" i="66"/>
  <c r="AJ666" i="66" s="1"/>
  <c r="AQ666" i="66"/>
  <c r="AI666" i="66" s="1"/>
  <c r="AP666" i="66"/>
  <c r="AH666" i="66" s="1"/>
  <c r="AV665" i="66"/>
  <c r="AN665" i="66" s="1"/>
  <c r="AU665" i="66"/>
  <c r="AM665" i="66" s="1"/>
  <c r="AT665" i="66"/>
  <c r="AL665" i="66" s="1"/>
  <c r="AS665" i="66"/>
  <c r="AK665" i="66" s="1"/>
  <c r="AR665" i="66"/>
  <c r="AJ665" i="66" s="1"/>
  <c r="AQ665" i="66"/>
  <c r="AI665" i="66" s="1"/>
  <c r="AP665" i="66"/>
  <c r="AH665" i="66" s="1"/>
  <c r="AV664" i="66"/>
  <c r="AN664" i="66" s="1"/>
  <c r="AU664" i="66"/>
  <c r="AM664" i="66" s="1"/>
  <c r="AT664" i="66"/>
  <c r="AL664" i="66" s="1"/>
  <c r="AS664" i="66"/>
  <c r="AK664" i="66" s="1"/>
  <c r="AR664" i="66"/>
  <c r="AJ664" i="66" s="1"/>
  <c r="AQ664" i="66"/>
  <c r="AI664" i="66" s="1"/>
  <c r="AP664" i="66"/>
  <c r="AH664" i="66" s="1"/>
  <c r="AV663" i="66"/>
  <c r="AN663" i="66" s="1"/>
  <c r="AU663" i="66"/>
  <c r="AM663" i="66" s="1"/>
  <c r="AT663" i="66"/>
  <c r="AL663" i="66" s="1"/>
  <c r="AS663" i="66"/>
  <c r="AK663" i="66" s="1"/>
  <c r="AR663" i="66"/>
  <c r="AJ663" i="66" s="1"/>
  <c r="AQ663" i="66"/>
  <c r="AI663" i="66" s="1"/>
  <c r="AP663" i="66"/>
  <c r="AH663" i="66" s="1"/>
  <c r="AV662" i="66"/>
  <c r="AN662" i="66" s="1"/>
  <c r="AU662" i="66"/>
  <c r="AM662" i="66" s="1"/>
  <c r="AT662" i="66"/>
  <c r="AL662" i="66" s="1"/>
  <c r="AS662" i="66"/>
  <c r="AK662" i="66" s="1"/>
  <c r="AR662" i="66"/>
  <c r="AJ662" i="66" s="1"/>
  <c r="AQ662" i="66"/>
  <c r="AI662" i="66" s="1"/>
  <c r="AP662" i="66"/>
  <c r="AH662" i="66" s="1"/>
  <c r="AV661" i="66"/>
  <c r="AN661" i="66" s="1"/>
  <c r="AU661" i="66"/>
  <c r="AM661" i="66" s="1"/>
  <c r="AT661" i="66"/>
  <c r="AL661" i="66" s="1"/>
  <c r="AS661" i="66"/>
  <c r="AK661" i="66" s="1"/>
  <c r="AR661" i="66"/>
  <c r="AJ661" i="66" s="1"/>
  <c r="AQ661" i="66"/>
  <c r="AI661" i="66" s="1"/>
  <c r="AP661" i="66"/>
  <c r="AH661" i="66" s="1"/>
  <c r="AV660" i="66"/>
  <c r="AN660" i="66" s="1"/>
  <c r="AU660" i="66"/>
  <c r="AM660" i="66" s="1"/>
  <c r="AT660" i="66"/>
  <c r="AL660" i="66" s="1"/>
  <c r="AS660" i="66"/>
  <c r="AK660" i="66" s="1"/>
  <c r="AR660" i="66"/>
  <c r="AJ660" i="66" s="1"/>
  <c r="AQ660" i="66"/>
  <c r="AI660" i="66" s="1"/>
  <c r="AP660" i="66"/>
  <c r="AH660" i="66" s="1"/>
  <c r="AV659" i="66"/>
  <c r="AN659" i="66" s="1"/>
  <c r="AU659" i="66"/>
  <c r="AM659" i="66" s="1"/>
  <c r="AT659" i="66"/>
  <c r="AL659" i="66" s="1"/>
  <c r="AS659" i="66"/>
  <c r="AK659" i="66" s="1"/>
  <c r="AR659" i="66"/>
  <c r="AJ659" i="66" s="1"/>
  <c r="AQ659" i="66"/>
  <c r="AI659" i="66" s="1"/>
  <c r="AP659" i="66"/>
  <c r="AH659" i="66" s="1"/>
  <c r="AV658" i="66"/>
  <c r="AN658" i="66" s="1"/>
  <c r="AU658" i="66"/>
  <c r="AM658" i="66" s="1"/>
  <c r="AT658" i="66"/>
  <c r="AL658" i="66" s="1"/>
  <c r="AS658" i="66"/>
  <c r="AK658" i="66" s="1"/>
  <c r="AR658" i="66"/>
  <c r="AJ658" i="66" s="1"/>
  <c r="AQ658" i="66"/>
  <c r="AI658" i="66" s="1"/>
  <c r="AP658" i="66"/>
  <c r="AH658" i="66" s="1"/>
  <c r="AV657" i="66"/>
  <c r="AN657" i="66" s="1"/>
  <c r="AU657" i="66"/>
  <c r="AM657" i="66" s="1"/>
  <c r="AT657" i="66"/>
  <c r="AL657" i="66" s="1"/>
  <c r="AS657" i="66"/>
  <c r="AK657" i="66" s="1"/>
  <c r="AR657" i="66"/>
  <c r="AJ657" i="66" s="1"/>
  <c r="AQ657" i="66"/>
  <c r="AI657" i="66" s="1"/>
  <c r="AP657" i="66"/>
  <c r="AH657" i="66" s="1"/>
  <c r="AV656" i="66"/>
  <c r="AN656" i="66" s="1"/>
  <c r="AU656" i="66"/>
  <c r="AM656" i="66" s="1"/>
  <c r="AT656" i="66"/>
  <c r="AL656" i="66" s="1"/>
  <c r="AS656" i="66"/>
  <c r="AK656" i="66" s="1"/>
  <c r="AR656" i="66"/>
  <c r="AJ656" i="66" s="1"/>
  <c r="AQ656" i="66"/>
  <c r="AI656" i="66" s="1"/>
  <c r="AP656" i="66"/>
  <c r="AH656" i="66" s="1"/>
  <c r="AV655" i="66"/>
  <c r="AN655" i="66" s="1"/>
  <c r="AU655" i="66"/>
  <c r="AM655" i="66" s="1"/>
  <c r="AT655" i="66"/>
  <c r="AL655" i="66" s="1"/>
  <c r="AS655" i="66"/>
  <c r="AK655" i="66" s="1"/>
  <c r="AR655" i="66"/>
  <c r="AJ655" i="66" s="1"/>
  <c r="AQ655" i="66"/>
  <c r="AI655" i="66" s="1"/>
  <c r="AP655" i="66"/>
  <c r="AH655" i="66" s="1"/>
  <c r="AV654" i="66"/>
  <c r="AN654" i="66" s="1"/>
  <c r="AU654" i="66"/>
  <c r="AM654" i="66" s="1"/>
  <c r="AT654" i="66"/>
  <c r="AL654" i="66" s="1"/>
  <c r="AS654" i="66"/>
  <c r="AK654" i="66" s="1"/>
  <c r="AR654" i="66"/>
  <c r="AJ654" i="66" s="1"/>
  <c r="AQ654" i="66"/>
  <c r="AI654" i="66" s="1"/>
  <c r="AP654" i="66"/>
  <c r="AH654" i="66" s="1"/>
  <c r="AV653" i="66"/>
  <c r="AN653" i="66" s="1"/>
  <c r="AU653" i="66"/>
  <c r="AM653" i="66" s="1"/>
  <c r="AT653" i="66"/>
  <c r="AL653" i="66" s="1"/>
  <c r="AS653" i="66"/>
  <c r="AK653" i="66" s="1"/>
  <c r="AR653" i="66"/>
  <c r="AJ653" i="66" s="1"/>
  <c r="AQ653" i="66"/>
  <c r="AI653" i="66" s="1"/>
  <c r="AP653" i="66"/>
  <c r="AH653" i="66" s="1"/>
  <c r="AV652" i="66"/>
  <c r="AN652" i="66" s="1"/>
  <c r="AU652" i="66"/>
  <c r="AM652" i="66" s="1"/>
  <c r="AT652" i="66"/>
  <c r="AL652" i="66" s="1"/>
  <c r="AS652" i="66"/>
  <c r="AK652" i="66" s="1"/>
  <c r="AR652" i="66"/>
  <c r="AJ652" i="66" s="1"/>
  <c r="AQ652" i="66"/>
  <c r="AI652" i="66" s="1"/>
  <c r="AP652" i="66"/>
  <c r="AH652" i="66" s="1"/>
  <c r="AV651" i="66"/>
  <c r="AN651" i="66" s="1"/>
  <c r="AU651" i="66"/>
  <c r="AM651" i="66" s="1"/>
  <c r="AT651" i="66"/>
  <c r="AL651" i="66" s="1"/>
  <c r="AS651" i="66"/>
  <c r="AK651" i="66" s="1"/>
  <c r="AR651" i="66"/>
  <c r="AJ651" i="66" s="1"/>
  <c r="AQ651" i="66"/>
  <c r="AI651" i="66" s="1"/>
  <c r="AP651" i="66"/>
  <c r="AH651" i="66" s="1"/>
  <c r="AV650" i="66"/>
  <c r="AN650" i="66" s="1"/>
  <c r="AU650" i="66"/>
  <c r="AM650" i="66" s="1"/>
  <c r="AT650" i="66"/>
  <c r="AL650" i="66" s="1"/>
  <c r="AS650" i="66"/>
  <c r="AK650" i="66" s="1"/>
  <c r="AR650" i="66"/>
  <c r="AJ650" i="66" s="1"/>
  <c r="AQ650" i="66"/>
  <c r="AI650" i="66" s="1"/>
  <c r="AP650" i="66"/>
  <c r="AH650" i="66" s="1"/>
  <c r="AV649" i="66"/>
  <c r="AN649" i="66" s="1"/>
  <c r="AU649" i="66"/>
  <c r="AM649" i="66" s="1"/>
  <c r="AT649" i="66"/>
  <c r="AL649" i="66" s="1"/>
  <c r="AS649" i="66"/>
  <c r="AK649" i="66" s="1"/>
  <c r="AR649" i="66"/>
  <c r="AJ649" i="66" s="1"/>
  <c r="AQ649" i="66"/>
  <c r="AI649" i="66" s="1"/>
  <c r="AP649" i="66"/>
  <c r="AH649" i="66" s="1"/>
  <c r="AV648" i="66"/>
  <c r="AN648" i="66" s="1"/>
  <c r="AU648" i="66"/>
  <c r="AM648" i="66" s="1"/>
  <c r="AT648" i="66"/>
  <c r="AL648" i="66" s="1"/>
  <c r="AS648" i="66"/>
  <c r="AK648" i="66" s="1"/>
  <c r="AR648" i="66"/>
  <c r="AJ648" i="66" s="1"/>
  <c r="AQ648" i="66"/>
  <c r="AI648" i="66" s="1"/>
  <c r="AP648" i="66"/>
  <c r="AH648" i="66" s="1"/>
  <c r="AV647" i="66"/>
  <c r="AN647" i="66" s="1"/>
  <c r="AU647" i="66"/>
  <c r="AM647" i="66" s="1"/>
  <c r="AT647" i="66"/>
  <c r="AL647" i="66" s="1"/>
  <c r="AS647" i="66"/>
  <c r="AK647" i="66" s="1"/>
  <c r="AR647" i="66"/>
  <c r="AJ647" i="66" s="1"/>
  <c r="AQ647" i="66"/>
  <c r="AI647" i="66" s="1"/>
  <c r="AP647" i="66"/>
  <c r="AH647" i="66" s="1"/>
  <c r="AV646" i="66"/>
  <c r="AN646" i="66" s="1"/>
  <c r="AU646" i="66"/>
  <c r="AM646" i="66" s="1"/>
  <c r="AT646" i="66"/>
  <c r="AL646" i="66" s="1"/>
  <c r="AS646" i="66"/>
  <c r="AK646" i="66" s="1"/>
  <c r="AR646" i="66"/>
  <c r="AJ646" i="66" s="1"/>
  <c r="AQ646" i="66"/>
  <c r="AI646" i="66" s="1"/>
  <c r="AP646" i="66"/>
  <c r="AH646" i="66" s="1"/>
  <c r="AV645" i="66"/>
  <c r="AN645" i="66" s="1"/>
  <c r="AU645" i="66"/>
  <c r="AM645" i="66" s="1"/>
  <c r="AT645" i="66"/>
  <c r="AL645" i="66" s="1"/>
  <c r="AS645" i="66"/>
  <c r="AK645" i="66" s="1"/>
  <c r="AR645" i="66"/>
  <c r="AJ645" i="66" s="1"/>
  <c r="AQ645" i="66"/>
  <c r="AI645" i="66" s="1"/>
  <c r="AP645" i="66"/>
  <c r="AH645" i="66" s="1"/>
  <c r="AV644" i="66"/>
  <c r="AN644" i="66" s="1"/>
  <c r="AU644" i="66"/>
  <c r="AM644" i="66" s="1"/>
  <c r="AT644" i="66"/>
  <c r="AL644" i="66" s="1"/>
  <c r="AS644" i="66"/>
  <c r="AK644" i="66" s="1"/>
  <c r="AR644" i="66"/>
  <c r="AJ644" i="66" s="1"/>
  <c r="AQ644" i="66"/>
  <c r="AI644" i="66" s="1"/>
  <c r="AP644" i="66"/>
  <c r="AH644" i="66" s="1"/>
  <c r="AV643" i="66"/>
  <c r="AN643" i="66" s="1"/>
  <c r="AU643" i="66"/>
  <c r="AM643" i="66" s="1"/>
  <c r="AT643" i="66"/>
  <c r="AL643" i="66" s="1"/>
  <c r="AS643" i="66"/>
  <c r="AK643" i="66" s="1"/>
  <c r="AR643" i="66"/>
  <c r="AJ643" i="66" s="1"/>
  <c r="AQ643" i="66"/>
  <c r="AI643" i="66" s="1"/>
  <c r="AP643" i="66"/>
  <c r="AH643" i="66" s="1"/>
  <c r="AV642" i="66"/>
  <c r="AN642" i="66" s="1"/>
  <c r="AU642" i="66"/>
  <c r="AM642" i="66" s="1"/>
  <c r="AT642" i="66"/>
  <c r="AL642" i="66" s="1"/>
  <c r="AS642" i="66"/>
  <c r="AK642" i="66" s="1"/>
  <c r="AR642" i="66"/>
  <c r="AJ642" i="66" s="1"/>
  <c r="AQ642" i="66"/>
  <c r="AI642" i="66" s="1"/>
  <c r="AP642" i="66"/>
  <c r="AH642" i="66" s="1"/>
  <c r="AV641" i="66"/>
  <c r="AN641" i="66" s="1"/>
  <c r="AU641" i="66"/>
  <c r="AM641" i="66" s="1"/>
  <c r="AT641" i="66"/>
  <c r="AL641" i="66" s="1"/>
  <c r="AS641" i="66"/>
  <c r="AK641" i="66" s="1"/>
  <c r="AR641" i="66"/>
  <c r="AJ641" i="66" s="1"/>
  <c r="AQ641" i="66"/>
  <c r="AI641" i="66" s="1"/>
  <c r="AP641" i="66"/>
  <c r="AH641" i="66" s="1"/>
  <c r="AV640" i="66"/>
  <c r="AN640" i="66" s="1"/>
  <c r="AU640" i="66"/>
  <c r="AM640" i="66" s="1"/>
  <c r="AT640" i="66"/>
  <c r="AL640" i="66" s="1"/>
  <c r="AS640" i="66"/>
  <c r="AK640" i="66" s="1"/>
  <c r="AR640" i="66"/>
  <c r="AJ640" i="66" s="1"/>
  <c r="AQ640" i="66"/>
  <c r="AI640" i="66" s="1"/>
  <c r="AP640" i="66"/>
  <c r="AH640" i="66" s="1"/>
  <c r="AV639" i="66"/>
  <c r="AN639" i="66" s="1"/>
  <c r="AU639" i="66"/>
  <c r="AM639" i="66" s="1"/>
  <c r="AT639" i="66"/>
  <c r="AL639" i="66" s="1"/>
  <c r="AS639" i="66"/>
  <c r="AK639" i="66" s="1"/>
  <c r="AR639" i="66"/>
  <c r="AJ639" i="66" s="1"/>
  <c r="AQ639" i="66"/>
  <c r="AI639" i="66" s="1"/>
  <c r="AP639" i="66"/>
  <c r="AH639" i="66" s="1"/>
  <c r="AV638" i="66"/>
  <c r="AN638" i="66" s="1"/>
  <c r="AU638" i="66"/>
  <c r="AM638" i="66" s="1"/>
  <c r="AT638" i="66"/>
  <c r="AL638" i="66" s="1"/>
  <c r="AS638" i="66"/>
  <c r="AK638" i="66" s="1"/>
  <c r="AR638" i="66"/>
  <c r="AJ638" i="66" s="1"/>
  <c r="AQ638" i="66"/>
  <c r="AI638" i="66" s="1"/>
  <c r="AP638" i="66"/>
  <c r="AH638" i="66" s="1"/>
  <c r="AV637" i="66"/>
  <c r="AN637" i="66" s="1"/>
  <c r="AU637" i="66"/>
  <c r="AM637" i="66" s="1"/>
  <c r="AT637" i="66"/>
  <c r="AL637" i="66" s="1"/>
  <c r="AS637" i="66"/>
  <c r="AK637" i="66" s="1"/>
  <c r="AR637" i="66"/>
  <c r="AJ637" i="66" s="1"/>
  <c r="AQ637" i="66"/>
  <c r="AI637" i="66" s="1"/>
  <c r="AP637" i="66"/>
  <c r="AH637" i="66" s="1"/>
  <c r="AV636" i="66"/>
  <c r="AN636" i="66" s="1"/>
  <c r="AU636" i="66"/>
  <c r="AM636" i="66" s="1"/>
  <c r="AT636" i="66"/>
  <c r="AL636" i="66" s="1"/>
  <c r="AS636" i="66"/>
  <c r="AK636" i="66" s="1"/>
  <c r="AR636" i="66"/>
  <c r="AJ636" i="66" s="1"/>
  <c r="AQ636" i="66"/>
  <c r="AI636" i="66" s="1"/>
  <c r="AP636" i="66"/>
  <c r="AH636" i="66" s="1"/>
  <c r="AV635" i="66"/>
  <c r="AN635" i="66" s="1"/>
  <c r="AU635" i="66"/>
  <c r="AM635" i="66" s="1"/>
  <c r="AT635" i="66"/>
  <c r="AL635" i="66" s="1"/>
  <c r="AS635" i="66"/>
  <c r="AK635" i="66" s="1"/>
  <c r="AR635" i="66"/>
  <c r="AJ635" i="66" s="1"/>
  <c r="AQ635" i="66"/>
  <c r="AI635" i="66" s="1"/>
  <c r="AP635" i="66"/>
  <c r="AH635" i="66" s="1"/>
  <c r="AV634" i="66"/>
  <c r="AN634" i="66" s="1"/>
  <c r="AU634" i="66"/>
  <c r="AM634" i="66" s="1"/>
  <c r="AT634" i="66"/>
  <c r="AL634" i="66" s="1"/>
  <c r="AS634" i="66"/>
  <c r="AK634" i="66" s="1"/>
  <c r="AR634" i="66"/>
  <c r="AJ634" i="66" s="1"/>
  <c r="AQ634" i="66"/>
  <c r="AI634" i="66" s="1"/>
  <c r="AP634" i="66"/>
  <c r="AH634" i="66" s="1"/>
  <c r="AV633" i="66"/>
  <c r="AN633" i="66" s="1"/>
  <c r="AU633" i="66"/>
  <c r="AM633" i="66" s="1"/>
  <c r="AT633" i="66"/>
  <c r="AL633" i="66" s="1"/>
  <c r="AS633" i="66"/>
  <c r="AK633" i="66" s="1"/>
  <c r="AR633" i="66"/>
  <c r="AJ633" i="66" s="1"/>
  <c r="AQ633" i="66"/>
  <c r="AI633" i="66" s="1"/>
  <c r="AP633" i="66"/>
  <c r="AH633" i="66" s="1"/>
  <c r="AV632" i="66"/>
  <c r="AN632" i="66" s="1"/>
  <c r="AU632" i="66"/>
  <c r="AM632" i="66" s="1"/>
  <c r="AT632" i="66"/>
  <c r="AL632" i="66" s="1"/>
  <c r="AS632" i="66"/>
  <c r="AK632" i="66" s="1"/>
  <c r="AR632" i="66"/>
  <c r="AJ632" i="66" s="1"/>
  <c r="AQ632" i="66"/>
  <c r="AI632" i="66" s="1"/>
  <c r="AP632" i="66"/>
  <c r="AH632" i="66" s="1"/>
  <c r="AV631" i="66"/>
  <c r="AN631" i="66" s="1"/>
  <c r="AU631" i="66"/>
  <c r="AM631" i="66" s="1"/>
  <c r="AT631" i="66"/>
  <c r="AL631" i="66" s="1"/>
  <c r="AS631" i="66"/>
  <c r="AK631" i="66" s="1"/>
  <c r="AR631" i="66"/>
  <c r="AJ631" i="66" s="1"/>
  <c r="AQ631" i="66"/>
  <c r="AI631" i="66" s="1"/>
  <c r="AP631" i="66"/>
  <c r="AH631" i="66" s="1"/>
  <c r="AV630" i="66"/>
  <c r="AN630" i="66" s="1"/>
  <c r="AU630" i="66"/>
  <c r="AM630" i="66" s="1"/>
  <c r="AT630" i="66"/>
  <c r="AL630" i="66" s="1"/>
  <c r="AS630" i="66"/>
  <c r="AK630" i="66" s="1"/>
  <c r="AR630" i="66"/>
  <c r="AJ630" i="66" s="1"/>
  <c r="AQ630" i="66"/>
  <c r="AI630" i="66" s="1"/>
  <c r="AP630" i="66"/>
  <c r="AH630" i="66" s="1"/>
  <c r="AV629" i="66"/>
  <c r="AN629" i="66" s="1"/>
  <c r="AU629" i="66"/>
  <c r="AM629" i="66" s="1"/>
  <c r="AT629" i="66"/>
  <c r="AL629" i="66" s="1"/>
  <c r="AS629" i="66"/>
  <c r="AK629" i="66" s="1"/>
  <c r="AR629" i="66"/>
  <c r="AJ629" i="66" s="1"/>
  <c r="AQ629" i="66"/>
  <c r="AI629" i="66" s="1"/>
  <c r="AP629" i="66"/>
  <c r="AH629" i="66" s="1"/>
  <c r="AV628" i="66"/>
  <c r="AN628" i="66" s="1"/>
  <c r="AU628" i="66"/>
  <c r="AM628" i="66" s="1"/>
  <c r="AT628" i="66"/>
  <c r="AL628" i="66" s="1"/>
  <c r="AS628" i="66"/>
  <c r="AK628" i="66" s="1"/>
  <c r="AR628" i="66"/>
  <c r="AJ628" i="66" s="1"/>
  <c r="AQ628" i="66"/>
  <c r="AI628" i="66" s="1"/>
  <c r="AP628" i="66"/>
  <c r="AH628" i="66" s="1"/>
  <c r="AV627" i="66"/>
  <c r="AN627" i="66" s="1"/>
  <c r="AU627" i="66"/>
  <c r="AM627" i="66" s="1"/>
  <c r="AT627" i="66"/>
  <c r="AL627" i="66" s="1"/>
  <c r="AS627" i="66"/>
  <c r="AK627" i="66" s="1"/>
  <c r="AR627" i="66"/>
  <c r="AJ627" i="66" s="1"/>
  <c r="AQ627" i="66"/>
  <c r="AI627" i="66" s="1"/>
  <c r="AP627" i="66"/>
  <c r="AH627" i="66" s="1"/>
  <c r="AV626" i="66"/>
  <c r="AN626" i="66" s="1"/>
  <c r="AU626" i="66"/>
  <c r="AM626" i="66" s="1"/>
  <c r="AT626" i="66"/>
  <c r="AL626" i="66" s="1"/>
  <c r="AS626" i="66"/>
  <c r="AK626" i="66" s="1"/>
  <c r="AR626" i="66"/>
  <c r="AJ626" i="66" s="1"/>
  <c r="AQ626" i="66"/>
  <c r="AI626" i="66" s="1"/>
  <c r="AP626" i="66"/>
  <c r="AH626" i="66" s="1"/>
  <c r="AV625" i="66"/>
  <c r="AN625" i="66" s="1"/>
  <c r="AU625" i="66"/>
  <c r="AM625" i="66" s="1"/>
  <c r="AT625" i="66"/>
  <c r="AL625" i="66" s="1"/>
  <c r="AS625" i="66"/>
  <c r="AK625" i="66" s="1"/>
  <c r="AR625" i="66"/>
  <c r="AJ625" i="66" s="1"/>
  <c r="AQ625" i="66"/>
  <c r="AI625" i="66" s="1"/>
  <c r="AP625" i="66"/>
  <c r="AH625" i="66" s="1"/>
  <c r="AV624" i="66"/>
  <c r="AN624" i="66" s="1"/>
  <c r="AU624" i="66"/>
  <c r="AM624" i="66" s="1"/>
  <c r="AT624" i="66"/>
  <c r="AL624" i="66" s="1"/>
  <c r="AS624" i="66"/>
  <c r="AK624" i="66" s="1"/>
  <c r="AR624" i="66"/>
  <c r="AJ624" i="66" s="1"/>
  <c r="AQ624" i="66"/>
  <c r="AI624" i="66" s="1"/>
  <c r="AP624" i="66"/>
  <c r="AH624" i="66" s="1"/>
  <c r="AV623" i="66"/>
  <c r="AN623" i="66" s="1"/>
  <c r="AU623" i="66"/>
  <c r="AM623" i="66" s="1"/>
  <c r="AT623" i="66"/>
  <c r="AL623" i="66" s="1"/>
  <c r="AS623" i="66"/>
  <c r="AK623" i="66" s="1"/>
  <c r="AR623" i="66"/>
  <c r="AJ623" i="66" s="1"/>
  <c r="AQ623" i="66"/>
  <c r="AI623" i="66" s="1"/>
  <c r="AP623" i="66"/>
  <c r="AH623" i="66" s="1"/>
  <c r="AV622" i="66"/>
  <c r="AN622" i="66" s="1"/>
  <c r="AU622" i="66"/>
  <c r="AM622" i="66" s="1"/>
  <c r="AT622" i="66"/>
  <c r="AL622" i="66" s="1"/>
  <c r="AS622" i="66"/>
  <c r="AK622" i="66" s="1"/>
  <c r="AR622" i="66"/>
  <c r="AJ622" i="66" s="1"/>
  <c r="AQ622" i="66"/>
  <c r="AI622" i="66" s="1"/>
  <c r="AP622" i="66"/>
  <c r="AH622" i="66" s="1"/>
  <c r="AV620" i="66"/>
  <c r="AN620" i="66" s="1"/>
  <c r="AU620" i="66"/>
  <c r="AM620" i="66" s="1"/>
  <c r="AT620" i="66"/>
  <c r="AL620" i="66" s="1"/>
  <c r="AS620" i="66"/>
  <c r="AK620" i="66" s="1"/>
  <c r="AR620" i="66"/>
  <c r="AJ620" i="66" s="1"/>
  <c r="AQ620" i="66"/>
  <c r="AI620" i="66" s="1"/>
  <c r="AP620" i="66"/>
  <c r="AH620" i="66" s="1"/>
  <c r="AV619" i="66"/>
  <c r="AN619" i="66" s="1"/>
  <c r="AU619" i="66"/>
  <c r="AM619" i="66" s="1"/>
  <c r="AT619" i="66"/>
  <c r="AL619" i="66" s="1"/>
  <c r="AS619" i="66"/>
  <c r="AK619" i="66" s="1"/>
  <c r="AR619" i="66"/>
  <c r="AJ619" i="66" s="1"/>
  <c r="AQ619" i="66"/>
  <c r="AI619" i="66" s="1"/>
  <c r="AP619" i="66"/>
  <c r="AH619" i="66" s="1"/>
  <c r="AV618" i="66"/>
  <c r="AN618" i="66" s="1"/>
  <c r="AU618" i="66"/>
  <c r="AM618" i="66" s="1"/>
  <c r="AT618" i="66"/>
  <c r="AL618" i="66" s="1"/>
  <c r="AS618" i="66"/>
  <c r="AK618" i="66" s="1"/>
  <c r="AR618" i="66"/>
  <c r="AJ618" i="66" s="1"/>
  <c r="AQ618" i="66"/>
  <c r="AI618" i="66" s="1"/>
  <c r="AP618" i="66"/>
  <c r="AH618" i="66" s="1"/>
  <c r="AV617" i="66"/>
  <c r="AN617" i="66" s="1"/>
  <c r="AU617" i="66"/>
  <c r="AM617" i="66" s="1"/>
  <c r="AT617" i="66"/>
  <c r="AL617" i="66" s="1"/>
  <c r="AS617" i="66"/>
  <c r="AK617" i="66" s="1"/>
  <c r="AR617" i="66"/>
  <c r="AJ617" i="66" s="1"/>
  <c r="AQ617" i="66"/>
  <c r="AI617" i="66" s="1"/>
  <c r="AP617" i="66"/>
  <c r="AH617" i="66" s="1"/>
  <c r="AV616" i="66"/>
  <c r="AN616" i="66" s="1"/>
  <c r="AU616" i="66"/>
  <c r="AM616" i="66" s="1"/>
  <c r="AT616" i="66"/>
  <c r="AL616" i="66" s="1"/>
  <c r="AS616" i="66"/>
  <c r="AK616" i="66" s="1"/>
  <c r="AR616" i="66"/>
  <c r="AJ616" i="66" s="1"/>
  <c r="AQ616" i="66"/>
  <c r="AI616" i="66" s="1"/>
  <c r="AP616" i="66"/>
  <c r="AH616" i="66" s="1"/>
  <c r="AV615" i="66"/>
  <c r="AN615" i="66" s="1"/>
  <c r="AU615" i="66"/>
  <c r="AM615" i="66" s="1"/>
  <c r="AT615" i="66"/>
  <c r="AL615" i="66" s="1"/>
  <c r="AS615" i="66"/>
  <c r="AK615" i="66" s="1"/>
  <c r="AR615" i="66"/>
  <c r="AJ615" i="66" s="1"/>
  <c r="AQ615" i="66"/>
  <c r="AI615" i="66" s="1"/>
  <c r="AP615" i="66"/>
  <c r="AH615" i="66" s="1"/>
  <c r="AV614" i="66"/>
  <c r="AN614" i="66" s="1"/>
  <c r="AU614" i="66"/>
  <c r="AM614" i="66" s="1"/>
  <c r="AT614" i="66"/>
  <c r="AL614" i="66" s="1"/>
  <c r="AS614" i="66"/>
  <c r="AK614" i="66" s="1"/>
  <c r="AR614" i="66"/>
  <c r="AJ614" i="66" s="1"/>
  <c r="AQ614" i="66"/>
  <c r="AI614" i="66" s="1"/>
  <c r="AP614" i="66"/>
  <c r="AH614" i="66" s="1"/>
  <c r="AV613" i="66"/>
  <c r="AN613" i="66" s="1"/>
  <c r="AU613" i="66"/>
  <c r="AM613" i="66" s="1"/>
  <c r="AT613" i="66"/>
  <c r="AL613" i="66" s="1"/>
  <c r="AS613" i="66"/>
  <c r="AK613" i="66" s="1"/>
  <c r="AR613" i="66"/>
  <c r="AJ613" i="66" s="1"/>
  <c r="AQ613" i="66"/>
  <c r="AI613" i="66" s="1"/>
  <c r="AP613" i="66"/>
  <c r="AH613" i="66" s="1"/>
  <c r="AV612" i="66"/>
  <c r="AN612" i="66" s="1"/>
  <c r="AU612" i="66"/>
  <c r="AM612" i="66" s="1"/>
  <c r="AT612" i="66"/>
  <c r="AL612" i="66" s="1"/>
  <c r="AS612" i="66"/>
  <c r="AK612" i="66" s="1"/>
  <c r="AR612" i="66"/>
  <c r="AJ612" i="66" s="1"/>
  <c r="AQ612" i="66"/>
  <c r="AI612" i="66" s="1"/>
  <c r="AP612" i="66"/>
  <c r="AH612" i="66" s="1"/>
  <c r="AV611" i="66"/>
  <c r="AN611" i="66" s="1"/>
  <c r="AU611" i="66"/>
  <c r="AM611" i="66" s="1"/>
  <c r="AT611" i="66"/>
  <c r="AL611" i="66" s="1"/>
  <c r="AS611" i="66"/>
  <c r="AK611" i="66" s="1"/>
  <c r="AR611" i="66"/>
  <c r="AJ611" i="66" s="1"/>
  <c r="AQ611" i="66"/>
  <c r="AI611" i="66" s="1"/>
  <c r="AP611" i="66"/>
  <c r="AH611" i="66" s="1"/>
  <c r="AV610" i="66"/>
  <c r="AN610" i="66" s="1"/>
  <c r="AU610" i="66"/>
  <c r="AM610" i="66" s="1"/>
  <c r="AT610" i="66"/>
  <c r="AL610" i="66" s="1"/>
  <c r="AS610" i="66"/>
  <c r="AK610" i="66" s="1"/>
  <c r="AR610" i="66"/>
  <c r="AJ610" i="66" s="1"/>
  <c r="AQ610" i="66"/>
  <c r="AI610" i="66" s="1"/>
  <c r="AP610" i="66"/>
  <c r="AH610" i="66" s="1"/>
  <c r="AV609" i="66"/>
  <c r="AN609" i="66" s="1"/>
  <c r="AU609" i="66"/>
  <c r="AM609" i="66" s="1"/>
  <c r="AT609" i="66"/>
  <c r="AL609" i="66" s="1"/>
  <c r="AS609" i="66"/>
  <c r="AK609" i="66" s="1"/>
  <c r="AR609" i="66"/>
  <c r="AJ609" i="66" s="1"/>
  <c r="AQ609" i="66"/>
  <c r="AI609" i="66" s="1"/>
  <c r="AP609" i="66"/>
  <c r="AH609" i="66" s="1"/>
  <c r="AV608" i="66"/>
  <c r="AN608" i="66" s="1"/>
  <c r="AU608" i="66"/>
  <c r="AM608" i="66" s="1"/>
  <c r="AT608" i="66"/>
  <c r="AL608" i="66" s="1"/>
  <c r="AS608" i="66"/>
  <c r="AK608" i="66" s="1"/>
  <c r="AR608" i="66"/>
  <c r="AJ608" i="66" s="1"/>
  <c r="AQ608" i="66"/>
  <c r="AI608" i="66" s="1"/>
  <c r="AP608" i="66"/>
  <c r="AH608" i="66" s="1"/>
  <c r="AV607" i="66"/>
  <c r="AN607" i="66" s="1"/>
  <c r="AU607" i="66"/>
  <c r="AM607" i="66" s="1"/>
  <c r="AT607" i="66"/>
  <c r="AL607" i="66" s="1"/>
  <c r="AS607" i="66"/>
  <c r="AK607" i="66" s="1"/>
  <c r="AR607" i="66"/>
  <c r="AJ607" i="66" s="1"/>
  <c r="AQ607" i="66"/>
  <c r="AI607" i="66" s="1"/>
  <c r="AP607" i="66"/>
  <c r="AH607" i="66" s="1"/>
  <c r="AV606" i="66"/>
  <c r="AN606" i="66" s="1"/>
  <c r="AU606" i="66"/>
  <c r="AM606" i="66" s="1"/>
  <c r="AT606" i="66"/>
  <c r="AL606" i="66" s="1"/>
  <c r="AS606" i="66"/>
  <c r="AK606" i="66" s="1"/>
  <c r="AR606" i="66"/>
  <c r="AJ606" i="66" s="1"/>
  <c r="AQ606" i="66"/>
  <c r="AI606" i="66" s="1"/>
  <c r="AP606" i="66"/>
  <c r="AH606" i="66" s="1"/>
  <c r="AV605" i="66"/>
  <c r="AN605" i="66" s="1"/>
  <c r="AU605" i="66"/>
  <c r="AM605" i="66" s="1"/>
  <c r="AT605" i="66"/>
  <c r="AL605" i="66" s="1"/>
  <c r="AS605" i="66"/>
  <c r="AK605" i="66" s="1"/>
  <c r="AR605" i="66"/>
  <c r="AJ605" i="66" s="1"/>
  <c r="AQ605" i="66"/>
  <c r="AI605" i="66" s="1"/>
  <c r="AP605" i="66"/>
  <c r="AH605" i="66" s="1"/>
  <c r="AV604" i="66"/>
  <c r="AN604" i="66" s="1"/>
  <c r="AU604" i="66"/>
  <c r="AM604" i="66" s="1"/>
  <c r="AT604" i="66"/>
  <c r="AL604" i="66" s="1"/>
  <c r="AS604" i="66"/>
  <c r="AK604" i="66" s="1"/>
  <c r="AR604" i="66"/>
  <c r="AJ604" i="66" s="1"/>
  <c r="AQ604" i="66"/>
  <c r="AI604" i="66" s="1"/>
  <c r="AP604" i="66"/>
  <c r="AH604" i="66" s="1"/>
  <c r="AV603" i="66"/>
  <c r="AN603" i="66" s="1"/>
  <c r="AU603" i="66"/>
  <c r="AM603" i="66" s="1"/>
  <c r="AT603" i="66"/>
  <c r="AL603" i="66" s="1"/>
  <c r="AS603" i="66"/>
  <c r="AK603" i="66" s="1"/>
  <c r="AR603" i="66"/>
  <c r="AJ603" i="66" s="1"/>
  <c r="AQ603" i="66"/>
  <c r="AI603" i="66" s="1"/>
  <c r="AP603" i="66"/>
  <c r="AH603" i="66" s="1"/>
  <c r="AV602" i="66"/>
  <c r="AN602" i="66" s="1"/>
  <c r="AU602" i="66"/>
  <c r="AM602" i="66" s="1"/>
  <c r="AT602" i="66"/>
  <c r="AL602" i="66" s="1"/>
  <c r="AS602" i="66"/>
  <c r="AK602" i="66" s="1"/>
  <c r="AR602" i="66"/>
  <c r="AJ602" i="66" s="1"/>
  <c r="AQ602" i="66"/>
  <c r="AI602" i="66" s="1"/>
  <c r="AP602" i="66"/>
  <c r="AH602" i="66" s="1"/>
  <c r="AV601" i="66"/>
  <c r="AN601" i="66" s="1"/>
  <c r="AU601" i="66"/>
  <c r="AM601" i="66" s="1"/>
  <c r="AT601" i="66"/>
  <c r="AL601" i="66" s="1"/>
  <c r="AS601" i="66"/>
  <c r="AK601" i="66" s="1"/>
  <c r="AR601" i="66"/>
  <c r="AJ601" i="66" s="1"/>
  <c r="AQ601" i="66"/>
  <c r="AI601" i="66" s="1"/>
  <c r="AP601" i="66"/>
  <c r="AH601" i="66" s="1"/>
  <c r="AV600" i="66"/>
  <c r="AN600" i="66" s="1"/>
  <c r="AU600" i="66"/>
  <c r="AM600" i="66" s="1"/>
  <c r="AT600" i="66"/>
  <c r="AL600" i="66" s="1"/>
  <c r="AS600" i="66"/>
  <c r="AK600" i="66" s="1"/>
  <c r="AR600" i="66"/>
  <c r="AJ600" i="66" s="1"/>
  <c r="AQ600" i="66"/>
  <c r="AI600" i="66" s="1"/>
  <c r="AP600" i="66"/>
  <c r="AH600" i="66" s="1"/>
  <c r="AV599" i="66"/>
  <c r="AN599" i="66" s="1"/>
  <c r="AU599" i="66"/>
  <c r="AM599" i="66" s="1"/>
  <c r="AT599" i="66"/>
  <c r="AL599" i="66" s="1"/>
  <c r="AS599" i="66"/>
  <c r="AK599" i="66" s="1"/>
  <c r="AR599" i="66"/>
  <c r="AJ599" i="66" s="1"/>
  <c r="AQ599" i="66"/>
  <c r="AI599" i="66" s="1"/>
  <c r="AP599" i="66"/>
  <c r="AH599" i="66" s="1"/>
  <c r="AV598" i="66"/>
  <c r="AN598" i="66" s="1"/>
  <c r="AU598" i="66"/>
  <c r="AM598" i="66" s="1"/>
  <c r="AT598" i="66"/>
  <c r="AL598" i="66" s="1"/>
  <c r="AS598" i="66"/>
  <c r="AK598" i="66" s="1"/>
  <c r="AR598" i="66"/>
  <c r="AJ598" i="66" s="1"/>
  <c r="AQ598" i="66"/>
  <c r="AI598" i="66" s="1"/>
  <c r="AP598" i="66"/>
  <c r="AH598" i="66" s="1"/>
  <c r="AV597" i="66"/>
  <c r="AN597" i="66" s="1"/>
  <c r="AU597" i="66"/>
  <c r="AM597" i="66" s="1"/>
  <c r="AT597" i="66"/>
  <c r="AL597" i="66" s="1"/>
  <c r="AS597" i="66"/>
  <c r="AK597" i="66" s="1"/>
  <c r="AR597" i="66"/>
  <c r="AJ597" i="66" s="1"/>
  <c r="AQ597" i="66"/>
  <c r="AI597" i="66" s="1"/>
  <c r="AP597" i="66"/>
  <c r="AH597" i="66" s="1"/>
  <c r="AV596" i="66"/>
  <c r="AN596" i="66" s="1"/>
  <c r="AU596" i="66"/>
  <c r="AM596" i="66" s="1"/>
  <c r="AT596" i="66"/>
  <c r="AL596" i="66" s="1"/>
  <c r="AS596" i="66"/>
  <c r="AK596" i="66" s="1"/>
  <c r="AR596" i="66"/>
  <c r="AJ596" i="66" s="1"/>
  <c r="AQ596" i="66"/>
  <c r="AI596" i="66" s="1"/>
  <c r="AP596" i="66"/>
  <c r="AH596" i="66" s="1"/>
  <c r="AV595" i="66"/>
  <c r="AN595" i="66" s="1"/>
  <c r="AU595" i="66"/>
  <c r="AM595" i="66" s="1"/>
  <c r="AT595" i="66"/>
  <c r="AL595" i="66" s="1"/>
  <c r="AS595" i="66"/>
  <c r="AK595" i="66" s="1"/>
  <c r="AR595" i="66"/>
  <c r="AJ595" i="66" s="1"/>
  <c r="AQ595" i="66"/>
  <c r="AI595" i="66" s="1"/>
  <c r="AP595" i="66"/>
  <c r="AH595" i="66" s="1"/>
  <c r="AV594" i="66"/>
  <c r="AN594" i="66" s="1"/>
  <c r="AU594" i="66"/>
  <c r="AM594" i="66" s="1"/>
  <c r="AT594" i="66"/>
  <c r="AL594" i="66" s="1"/>
  <c r="AS594" i="66"/>
  <c r="AK594" i="66" s="1"/>
  <c r="AR594" i="66"/>
  <c r="AJ594" i="66" s="1"/>
  <c r="AQ594" i="66"/>
  <c r="AI594" i="66" s="1"/>
  <c r="AP594" i="66"/>
  <c r="AH594" i="66" s="1"/>
  <c r="AV593" i="66"/>
  <c r="AN593" i="66" s="1"/>
  <c r="AU593" i="66"/>
  <c r="AM593" i="66" s="1"/>
  <c r="AT593" i="66"/>
  <c r="AL593" i="66" s="1"/>
  <c r="AS593" i="66"/>
  <c r="AK593" i="66" s="1"/>
  <c r="AR593" i="66"/>
  <c r="AJ593" i="66" s="1"/>
  <c r="AQ593" i="66"/>
  <c r="AI593" i="66" s="1"/>
  <c r="AP593" i="66"/>
  <c r="AH593" i="66" s="1"/>
  <c r="AV592" i="66"/>
  <c r="AN592" i="66" s="1"/>
  <c r="AU592" i="66"/>
  <c r="AM592" i="66" s="1"/>
  <c r="AT592" i="66"/>
  <c r="AL592" i="66" s="1"/>
  <c r="AS592" i="66"/>
  <c r="AK592" i="66" s="1"/>
  <c r="AR592" i="66"/>
  <c r="AJ592" i="66" s="1"/>
  <c r="AQ592" i="66"/>
  <c r="AI592" i="66" s="1"/>
  <c r="AP592" i="66"/>
  <c r="AH592" i="66" s="1"/>
  <c r="AV591" i="66"/>
  <c r="AN591" i="66" s="1"/>
  <c r="AU591" i="66"/>
  <c r="AM591" i="66" s="1"/>
  <c r="AT591" i="66"/>
  <c r="AL591" i="66" s="1"/>
  <c r="AS591" i="66"/>
  <c r="AK591" i="66" s="1"/>
  <c r="AR591" i="66"/>
  <c r="AJ591" i="66" s="1"/>
  <c r="AQ591" i="66"/>
  <c r="AI591" i="66" s="1"/>
  <c r="AP591" i="66"/>
  <c r="AH591" i="66" s="1"/>
  <c r="AV590" i="66"/>
  <c r="AN590" i="66" s="1"/>
  <c r="AU590" i="66"/>
  <c r="AM590" i="66" s="1"/>
  <c r="AT590" i="66"/>
  <c r="AL590" i="66" s="1"/>
  <c r="AS590" i="66"/>
  <c r="AK590" i="66" s="1"/>
  <c r="AR590" i="66"/>
  <c r="AJ590" i="66" s="1"/>
  <c r="AQ590" i="66"/>
  <c r="AI590" i="66" s="1"/>
  <c r="AP590" i="66"/>
  <c r="AH590" i="66" s="1"/>
  <c r="AV589" i="66"/>
  <c r="AN589" i="66" s="1"/>
  <c r="AU589" i="66"/>
  <c r="AM589" i="66" s="1"/>
  <c r="AT589" i="66"/>
  <c r="AL589" i="66" s="1"/>
  <c r="AS589" i="66"/>
  <c r="AK589" i="66" s="1"/>
  <c r="AR589" i="66"/>
  <c r="AJ589" i="66" s="1"/>
  <c r="AQ589" i="66"/>
  <c r="AI589" i="66" s="1"/>
  <c r="AP589" i="66"/>
  <c r="AH589" i="66" s="1"/>
  <c r="AV588" i="66"/>
  <c r="AN588" i="66" s="1"/>
  <c r="AU588" i="66"/>
  <c r="AM588" i="66" s="1"/>
  <c r="AT588" i="66"/>
  <c r="AL588" i="66" s="1"/>
  <c r="AS588" i="66"/>
  <c r="AK588" i="66" s="1"/>
  <c r="AR588" i="66"/>
  <c r="AJ588" i="66" s="1"/>
  <c r="AQ588" i="66"/>
  <c r="AI588" i="66" s="1"/>
  <c r="AP588" i="66"/>
  <c r="AH588" i="66" s="1"/>
  <c r="AV587" i="66"/>
  <c r="AN587" i="66" s="1"/>
  <c r="AU587" i="66"/>
  <c r="AM587" i="66" s="1"/>
  <c r="AT587" i="66"/>
  <c r="AL587" i="66" s="1"/>
  <c r="AS587" i="66"/>
  <c r="AK587" i="66" s="1"/>
  <c r="AR587" i="66"/>
  <c r="AJ587" i="66" s="1"/>
  <c r="AQ587" i="66"/>
  <c r="AI587" i="66" s="1"/>
  <c r="AP587" i="66"/>
  <c r="AH587" i="66" s="1"/>
  <c r="AV586" i="66"/>
  <c r="AN586" i="66" s="1"/>
  <c r="AU586" i="66"/>
  <c r="AM586" i="66" s="1"/>
  <c r="AT586" i="66"/>
  <c r="AL586" i="66" s="1"/>
  <c r="AS586" i="66"/>
  <c r="AK586" i="66" s="1"/>
  <c r="AR586" i="66"/>
  <c r="AJ586" i="66" s="1"/>
  <c r="AQ586" i="66"/>
  <c r="AI586" i="66" s="1"/>
  <c r="AP586" i="66"/>
  <c r="AH586" i="66" s="1"/>
  <c r="AV585" i="66"/>
  <c r="AN585" i="66" s="1"/>
  <c r="AU585" i="66"/>
  <c r="AM585" i="66" s="1"/>
  <c r="AT585" i="66"/>
  <c r="AL585" i="66" s="1"/>
  <c r="AS585" i="66"/>
  <c r="AK585" i="66" s="1"/>
  <c r="AR585" i="66"/>
  <c r="AJ585" i="66" s="1"/>
  <c r="AQ585" i="66"/>
  <c r="AI585" i="66" s="1"/>
  <c r="AP585" i="66"/>
  <c r="AH585" i="66" s="1"/>
  <c r="AV584" i="66"/>
  <c r="AN584" i="66" s="1"/>
  <c r="AU584" i="66"/>
  <c r="AM584" i="66" s="1"/>
  <c r="AT584" i="66"/>
  <c r="AL584" i="66" s="1"/>
  <c r="AS584" i="66"/>
  <c r="AK584" i="66" s="1"/>
  <c r="AR584" i="66"/>
  <c r="AJ584" i="66" s="1"/>
  <c r="AQ584" i="66"/>
  <c r="AI584" i="66" s="1"/>
  <c r="AP584" i="66"/>
  <c r="AH584" i="66" s="1"/>
  <c r="AV583" i="66"/>
  <c r="AN583" i="66" s="1"/>
  <c r="AU583" i="66"/>
  <c r="AM583" i="66" s="1"/>
  <c r="AT583" i="66"/>
  <c r="AL583" i="66" s="1"/>
  <c r="AS583" i="66"/>
  <c r="AK583" i="66" s="1"/>
  <c r="AR583" i="66"/>
  <c r="AJ583" i="66" s="1"/>
  <c r="AQ583" i="66"/>
  <c r="AI583" i="66" s="1"/>
  <c r="AP583" i="66"/>
  <c r="AH583" i="66" s="1"/>
  <c r="AV582" i="66"/>
  <c r="AN582" i="66" s="1"/>
  <c r="AU582" i="66"/>
  <c r="AM582" i="66" s="1"/>
  <c r="AT582" i="66"/>
  <c r="AL582" i="66" s="1"/>
  <c r="AS582" i="66"/>
  <c r="AK582" i="66" s="1"/>
  <c r="AR582" i="66"/>
  <c r="AJ582" i="66" s="1"/>
  <c r="AQ582" i="66"/>
  <c r="AI582" i="66" s="1"/>
  <c r="AP582" i="66"/>
  <c r="AH582" i="66" s="1"/>
  <c r="AV581" i="66"/>
  <c r="AN581" i="66" s="1"/>
  <c r="AU581" i="66"/>
  <c r="AM581" i="66" s="1"/>
  <c r="AT581" i="66"/>
  <c r="AL581" i="66" s="1"/>
  <c r="AS581" i="66"/>
  <c r="AK581" i="66" s="1"/>
  <c r="AR581" i="66"/>
  <c r="AJ581" i="66" s="1"/>
  <c r="AQ581" i="66"/>
  <c r="AI581" i="66" s="1"/>
  <c r="AP581" i="66"/>
  <c r="AH581" i="66" s="1"/>
  <c r="AV580" i="66"/>
  <c r="AN580" i="66" s="1"/>
  <c r="AU580" i="66"/>
  <c r="AM580" i="66" s="1"/>
  <c r="AT580" i="66"/>
  <c r="AL580" i="66" s="1"/>
  <c r="AS580" i="66"/>
  <c r="AK580" i="66" s="1"/>
  <c r="AR580" i="66"/>
  <c r="AJ580" i="66" s="1"/>
  <c r="AQ580" i="66"/>
  <c r="AI580" i="66" s="1"/>
  <c r="AP580" i="66"/>
  <c r="AH580" i="66" s="1"/>
  <c r="AV579" i="66"/>
  <c r="AN579" i="66" s="1"/>
  <c r="AU579" i="66"/>
  <c r="AM579" i="66" s="1"/>
  <c r="AT579" i="66"/>
  <c r="AL579" i="66" s="1"/>
  <c r="AS579" i="66"/>
  <c r="AK579" i="66" s="1"/>
  <c r="AR579" i="66"/>
  <c r="AJ579" i="66" s="1"/>
  <c r="AQ579" i="66"/>
  <c r="AI579" i="66" s="1"/>
  <c r="AP579" i="66"/>
  <c r="AH579" i="66" s="1"/>
  <c r="AV578" i="66"/>
  <c r="AN578" i="66" s="1"/>
  <c r="AU578" i="66"/>
  <c r="AM578" i="66" s="1"/>
  <c r="AT578" i="66"/>
  <c r="AL578" i="66" s="1"/>
  <c r="AS578" i="66"/>
  <c r="AK578" i="66" s="1"/>
  <c r="AR578" i="66"/>
  <c r="AJ578" i="66" s="1"/>
  <c r="AQ578" i="66"/>
  <c r="AI578" i="66" s="1"/>
  <c r="AP578" i="66"/>
  <c r="AH578" i="66" s="1"/>
  <c r="AV577" i="66"/>
  <c r="AN577" i="66" s="1"/>
  <c r="AU577" i="66"/>
  <c r="AM577" i="66" s="1"/>
  <c r="AT577" i="66"/>
  <c r="AL577" i="66" s="1"/>
  <c r="AS577" i="66"/>
  <c r="AK577" i="66" s="1"/>
  <c r="AR577" i="66"/>
  <c r="AJ577" i="66" s="1"/>
  <c r="AQ577" i="66"/>
  <c r="AI577" i="66" s="1"/>
  <c r="AP577" i="66"/>
  <c r="AH577" i="66" s="1"/>
  <c r="AV576" i="66"/>
  <c r="AN576" i="66" s="1"/>
  <c r="AU576" i="66"/>
  <c r="AM576" i="66" s="1"/>
  <c r="AT576" i="66"/>
  <c r="AL576" i="66" s="1"/>
  <c r="AS576" i="66"/>
  <c r="AK576" i="66" s="1"/>
  <c r="AR576" i="66"/>
  <c r="AJ576" i="66" s="1"/>
  <c r="AQ576" i="66"/>
  <c r="AI576" i="66" s="1"/>
  <c r="AP576" i="66"/>
  <c r="AH576" i="66" s="1"/>
  <c r="AV575" i="66"/>
  <c r="AN575" i="66" s="1"/>
  <c r="AU575" i="66"/>
  <c r="AM575" i="66" s="1"/>
  <c r="AT575" i="66"/>
  <c r="AL575" i="66" s="1"/>
  <c r="AS575" i="66"/>
  <c r="AK575" i="66" s="1"/>
  <c r="AR575" i="66"/>
  <c r="AJ575" i="66" s="1"/>
  <c r="AQ575" i="66"/>
  <c r="AI575" i="66" s="1"/>
  <c r="AP575" i="66"/>
  <c r="AH575" i="66" s="1"/>
  <c r="AV574" i="66"/>
  <c r="AN574" i="66" s="1"/>
  <c r="AU574" i="66"/>
  <c r="AM574" i="66" s="1"/>
  <c r="AT574" i="66"/>
  <c r="AL574" i="66" s="1"/>
  <c r="AS574" i="66"/>
  <c r="AK574" i="66" s="1"/>
  <c r="AR574" i="66"/>
  <c r="AJ574" i="66" s="1"/>
  <c r="AQ574" i="66"/>
  <c r="AI574" i="66" s="1"/>
  <c r="AP574" i="66"/>
  <c r="AH574" i="66" s="1"/>
  <c r="AV573" i="66"/>
  <c r="AN573" i="66" s="1"/>
  <c r="AU573" i="66"/>
  <c r="AM573" i="66" s="1"/>
  <c r="AT573" i="66"/>
  <c r="AL573" i="66" s="1"/>
  <c r="AS573" i="66"/>
  <c r="AK573" i="66" s="1"/>
  <c r="AR573" i="66"/>
  <c r="AJ573" i="66" s="1"/>
  <c r="AQ573" i="66"/>
  <c r="AI573" i="66" s="1"/>
  <c r="AP573" i="66"/>
  <c r="AH573" i="66" s="1"/>
  <c r="AV572" i="66"/>
  <c r="AN572" i="66" s="1"/>
  <c r="AU572" i="66"/>
  <c r="AM572" i="66" s="1"/>
  <c r="AT572" i="66"/>
  <c r="AL572" i="66" s="1"/>
  <c r="AS572" i="66"/>
  <c r="AK572" i="66" s="1"/>
  <c r="AR572" i="66"/>
  <c r="AJ572" i="66" s="1"/>
  <c r="AQ572" i="66"/>
  <c r="AI572" i="66" s="1"/>
  <c r="AP572" i="66"/>
  <c r="AH572" i="66" s="1"/>
  <c r="AV571" i="66"/>
  <c r="AN571" i="66" s="1"/>
  <c r="AU571" i="66"/>
  <c r="AM571" i="66" s="1"/>
  <c r="AT571" i="66"/>
  <c r="AL571" i="66" s="1"/>
  <c r="AS571" i="66"/>
  <c r="AK571" i="66" s="1"/>
  <c r="AR571" i="66"/>
  <c r="AJ571" i="66" s="1"/>
  <c r="AQ571" i="66"/>
  <c r="AI571" i="66" s="1"/>
  <c r="AP571" i="66"/>
  <c r="AH571" i="66" s="1"/>
  <c r="AV570" i="66"/>
  <c r="AN570" i="66" s="1"/>
  <c r="AU570" i="66"/>
  <c r="AM570" i="66" s="1"/>
  <c r="AT570" i="66"/>
  <c r="AL570" i="66" s="1"/>
  <c r="AS570" i="66"/>
  <c r="AK570" i="66" s="1"/>
  <c r="AR570" i="66"/>
  <c r="AJ570" i="66" s="1"/>
  <c r="AQ570" i="66"/>
  <c r="AI570" i="66" s="1"/>
  <c r="AP570" i="66"/>
  <c r="AH570" i="66" s="1"/>
  <c r="AV569" i="66"/>
  <c r="AN569" i="66" s="1"/>
  <c r="AU569" i="66"/>
  <c r="AM569" i="66" s="1"/>
  <c r="AT569" i="66"/>
  <c r="AL569" i="66" s="1"/>
  <c r="AS569" i="66"/>
  <c r="AK569" i="66" s="1"/>
  <c r="AR569" i="66"/>
  <c r="AJ569" i="66" s="1"/>
  <c r="AQ569" i="66"/>
  <c r="AI569" i="66" s="1"/>
  <c r="AP569" i="66"/>
  <c r="AH569" i="66" s="1"/>
  <c r="AV568" i="66"/>
  <c r="AN568" i="66" s="1"/>
  <c r="AU568" i="66"/>
  <c r="AM568" i="66" s="1"/>
  <c r="AT568" i="66"/>
  <c r="AL568" i="66" s="1"/>
  <c r="AS568" i="66"/>
  <c r="AK568" i="66" s="1"/>
  <c r="AR568" i="66"/>
  <c r="AJ568" i="66" s="1"/>
  <c r="AQ568" i="66"/>
  <c r="AI568" i="66" s="1"/>
  <c r="AP568" i="66"/>
  <c r="AH568" i="66" s="1"/>
  <c r="AV567" i="66"/>
  <c r="AN567" i="66" s="1"/>
  <c r="AU567" i="66"/>
  <c r="AM567" i="66" s="1"/>
  <c r="AT567" i="66"/>
  <c r="AL567" i="66" s="1"/>
  <c r="AS567" i="66"/>
  <c r="AK567" i="66" s="1"/>
  <c r="AR567" i="66"/>
  <c r="AJ567" i="66" s="1"/>
  <c r="AQ567" i="66"/>
  <c r="AI567" i="66" s="1"/>
  <c r="AP567" i="66"/>
  <c r="AH567" i="66" s="1"/>
  <c r="AV566" i="66"/>
  <c r="AN566" i="66" s="1"/>
  <c r="AU566" i="66"/>
  <c r="AM566" i="66" s="1"/>
  <c r="AT566" i="66"/>
  <c r="AL566" i="66" s="1"/>
  <c r="AS566" i="66"/>
  <c r="AK566" i="66" s="1"/>
  <c r="AR566" i="66"/>
  <c r="AJ566" i="66" s="1"/>
  <c r="AQ566" i="66"/>
  <c r="AI566" i="66" s="1"/>
  <c r="AP566" i="66"/>
  <c r="AH566" i="66" s="1"/>
  <c r="AV565" i="66"/>
  <c r="AN565" i="66" s="1"/>
  <c r="AU565" i="66"/>
  <c r="AM565" i="66" s="1"/>
  <c r="AT565" i="66"/>
  <c r="AL565" i="66" s="1"/>
  <c r="AS565" i="66"/>
  <c r="AK565" i="66" s="1"/>
  <c r="AR565" i="66"/>
  <c r="AJ565" i="66" s="1"/>
  <c r="AQ565" i="66"/>
  <c r="AI565" i="66" s="1"/>
  <c r="AP565" i="66"/>
  <c r="AH565" i="66" s="1"/>
  <c r="AV564" i="66"/>
  <c r="AN564" i="66" s="1"/>
  <c r="AU564" i="66"/>
  <c r="AM564" i="66" s="1"/>
  <c r="AT564" i="66"/>
  <c r="AL564" i="66" s="1"/>
  <c r="AS564" i="66"/>
  <c r="AK564" i="66" s="1"/>
  <c r="AR564" i="66"/>
  <c r="AJ564" i="66" s="1"/>
  <c r="AQ564" i="66"/>
  <c r="AI564" i="66" s="1"/>
  <c r="AP564" i="66"/>
  <c r="AH564" i="66" s="1"/>
  <c r="AV563" i="66"/>
  <c r="AN563" i="66" s="1"/>
  <c r="AU563" i="66"/>
  <c r="AM563" i="66" s="1"/>
  <c r="AT563" i="66"/>
  <c r="AL563" i="66" s="1"/>
  <c r="AS563" i="66"/>
  <c r="AK563" i="66" s="1"/>
  <c r="AR563" i="66"/>
  <c r="AJ563" i="66" s="1"/>
  <c r="AQ563" i="66"/>
  <c r="AI563" i="66" s="1"/>
  <c r="AP563" i="66"/>
  <c r="AH563" i="66" s="1"/>
  <c r="AV562" i="66"/>
  <c r="AN562" i="66" s="1"/>
  <c r="AU562" i="66"/>
  <c r="AM562" i="66" s="1"/>
  <c r="AT562" i="66"/>
  <c r="AL562" i="66" s="1"/>
  <c r="AS562" i="66"/>
  <c r="AK562" i="66" s="1"/>
  <c r="AR562" i="66"/>
  <c r="AJ562" i="66" s="1"/>
  <c r="AQ562" i="66"/>
  <c r="AI562" i="66" s="1"/>
  <c r="AP562" i="66"/>
  <c r="AH562" i="66" s="1"/>
  <c r="AV560" i="66"/>
  <c r="AN560" i="66" s="1"/>
  <c r="AU560" i="66"/>
  <c r="AM560" i="66" s="1"/>
  <c r="AT560" i="66"/>
  <c r="AL560" i="66" s="1"/>
  <c r="AS560" i="66"/>
  <c r="AK560" i="66" s="1"/>
  <c r="AR560" i="66"/>
  <c r="AJ560" i="66" s="1"/>
  <c r="AQ560" i="66"/>
  <c r="AI560" i="66" s="1"/>
  <c r="AP560" i="66"/>
  <c r="AH560" i="66" s="1"/>
  <c r="AV559" i="66"/>
  <c r="AN559" i="66" s="1"/>
  <c r="AU559" i="66"/>
  <c r="AM559" i="66" s="1"/>
  <c r="AT559" i="66"/>
  <c r="AL559" i="66" s="1"/>
  <c r="AS559" i="66"/>
  <c r="AK559" i="66" s="1"/>
  <c r="AR559" i="66"/>
  <c r="AJ559" i="66" s="1"/>
  <c r="AQ559" i="66"/>
  <c r="AI559" i="66" s="1"/>
  <c r="AP559" i="66"/>
  <c r="AH559" i="66" s="1"/>
  <c r="AV558" i="66"/>
  <c r="AN558" i="66" s="1"/>
  <c r="AU558" i="66"/>
  <c r="AM558" i="66" s="1"/>
  <c r="AT558" i="66"/>
  <c r="AL558" i="66" s="1"/>
  <c r="AS558" i="66"/>
  <c r="AK558" i="66" s="1"/>
  <c r="AR558" i="66"/>
  <c r="AJ558" i="66" s="1"/>
  <c r="AQ558" i="66"/>
  <c r="AI558" i="66" s="1"/>
  <c r="AP558" i="66"/>
  <c r="AH558" i="66" s="1"/>
  <c r="AV557" i="66"/>
  <c r="AN557" i="66" s="1"/>
  <c r="AU557" i="66"/>
  <c r="AM557" i="66" s="1"/>
  <c r="AT557" i="66"/>
  <c r="AL557" i="66" s="1"/>
  <c r="AS557" i="66"/>
  <c r="AK557" i="66" s="1"/>
  <c r="AR557" i="66"/>
  <c r="AJ557" i="66" s="1"/>
  <c r="AQ557" i="66"/>
  <c r="AI557" i="66" s="1"/>
  <c r="AP557" i="66"/>
  <c r="AH557" i="66" s="1"/>
  <c r="AV556" i="66"/>
  <c r="AN556" i="66" s="1"/>
  <c r="AU556" i="66"/>
  <c r="AM556" i="66" s="1"/>
  <c r="AT556" i="66"/>
  <c r="AL556" i="66" s="1"/>
  <c r="AS556" i="66"/>
  <c r="AK556" i="66" s="1"/>
  <c r="AR556" i="66"/>
  <c r="AJ556" i="66" s="1"/>
  <c r="AQ556" i="66"/>
  <c r="AI556" i="66" s="1"/>
  <c r="AP556" i="66"/>
  <c r="AH556" i="66" s="1"/>
  <c r="AV555" i="66"/>
  <c r="AN555" i="66" s="1"/>
  <c r="AU555" i="66"/>
  <c r="AM555" i="66" s="1"/>
  <c r="AT555" i="66"/>
  <c r="AL555" i="66" s="1"/>
  <c r="AS555" i="66"/>
  <c r="AK555" i="66" s="1"/>
  <c r="AR555" i="66"/>
  <c r="AJ555" i="66" s="1"/>
  <c r="AQ555" i="66"/>
  <c r="AI555" i="66" s="1"/>
  <c r="AP555" i="66"/>
  <c r="AH555" i="66" s="1"/>
  <c r="AV554" i="66"/>
  <c r="AN554" i="66" s="1"/>
  <c r="AU554" i="66"/>
  <c r="AM554" i="66" s="1"/>
  <c r="AT554" i="66"/>
  <c r="AL554" i="66" s="1"/>
  <c r="AS554" i="66"/>
  <c r="AK554" i="66" s="1"/>
  <c r="AR554" i="66"/>
  <c r="AJ554" i="66" s="1"/>
  <c r="AQ554" i="66"/>
  <c r="AI554" i="66" s="1"/>
  <c r="AP554" i="66"/>
  <c r="AH554" i="66" s="1"/>
  <c r="AV553" i="66"/>
  <c r="AN553" i="66" s="1"/>
  <c r="AU553" i="66"/>
  <c r="AM553" i="66" s="1"/>
  <c r="AT553" i="66"/>
  <c r="AL553" i="66" s="1"/>
  <c r="AS553" i="66"/>
  <c r="AK553" i="66" s="1"/>
  <c r="AR553" i="66"/>
  <c r="AJ553" i="66" s="1"/>
  <c r="AQ553" i="66"/>
  <c r="AI553" i="66" s="1"/>
  <c r="AP553" i="66"/>
  <c r="AH553" i="66" s="1"/>
  <c r="AV552" i="66"/>
  <c r="AN552" i="66" s="1"/>
  <c r="AU552" i="66"/>
  <c r="AM552" i="66" s="1"/>
  <c r="AT552" i="66"/>
  <c r="AL552" i="66" s="1"/>
  <c r="AS552" i="66"/>
  <c r="AK552" i="66" s="1"/>
  <c r="AR552" i="66"/>
  <c r="AJ552" i="66" s="1"/>
  <c r="AQ552" i="66"/>
  <c r="AI552" i="66" s="1"/>
  <c r="AP552" i="66"/>
  <c r="AH552" i="66" s="1"/>
  <c r="AV551" i="66"/>
  <c r="AN551" i="66" s="1"/>
  <c r="AU551" i="66"/>
  <c r="AM551" i="66" s="1"/>
  <c r="AT551" i="66"/>
  <c r="AL551" i="66" s="1"/>
  <c r="AS551" i="66"/>
  <c r="AK551" i="66" s="1"/>
  <c r="AR551" i="66"/>
  <c r="AJ551" i="66" s="1"/>
  <c r="AQ551" i="66"/>
  <c r="AI551" i="66" s="1"/>
  <c r="AP551" i="66"/>
  <c r="AH551" i="66" s="1"/>
  <c r="AV550" i="66"/>
  <c r="AN550" i="66" s="1"/>
  <c r="AU550" i="66"/>
  <c r="AM550" i="66" s="1"/>
  <c r="AT550" i="66"/>
  <c r="AL550" i="66" s="1"/>
  <c r="AS550" i="66"/>
  <c r="AK550" i="66" s="1"/>
  <c r="AR550" i="66"/>
  <c r="AJ550" i="66" s="1"/>
  <c r="AQ550" i="66"/>
  <c r="AI550" i="66" s="1"/>
  <c r="AP550" i="66"/>
  <c r="AH550" i="66" s="1"/>
  <c r="AV549" i="66"/>
  <c r="AN549" i="66" s="1"/>
  <c r="AU549" i="66"/>
  <c r="AM549" i="66" s="1"/>
  <c r="AT549" i="66"/>
  <c r="AL549" i="66" s="1"/>
  <c r="AS549" i="66"/>
  <c r="AK549" i="66" s="1"/>
  <c r="AR549" i="66"/>
  <c r="AJ549" i="66" s="1"/>
  <c r="AQ549" i="66"/>
  <c r="AI549" i="66" s="1"/>
  <c r="AP549" i="66"/>
  <c r="AH549" i="66" s="1"/>
  <c r="AV548" i="66"/>
  <c r="AN548" i="66" s="1"/>
  <c r="AU548" i="66"/>
  <c r="AM548" i="66" s="1"/>
  <c r="AT548" i="66"/>
  <c r="AL548" i="66" s="1"/>
  <c r="AS548" i="66"/>
  <c r="AK548" i="66" s="1"/>
  <c r="AR548" i="66"/>
  <c r="AJ548" i="66" s="1"/>
  <c r="AQ548" i="66"/>
  <c r="AI548" i="66" s="1"/>
  <c r="AP548" i="66"/>
  <c r="AH548" i="66" s="1"/>
  <c r="AV547" i="66"/>
  <c r="AN547" i="66" s="1"/>
  <c r="AU547" i="66"/>
  <c r="AM547" i="66" s="1"/>
  <c r="AT547" i="66"/>
  <c r="AL547" i="66" s="1"/>
  <c r="AS547" i="66"/>
  <c r="AK547" i="66" s="1"/>
  <c r="AR547" i="66"/>
  <c r="AJ547" i="66" s="1"/>
  <c r="AQ547" i="66"/>
  <c r="AI547" i="66" s="1"/>
  <c r="AP547" i="66"/>
  <c r="AH547" i="66" s="1"/>
  <c r="AV546" i="66"/>
  <c r="AN546" i="66" s="1"/>
  <c r="AU546" i="66"/>
  <c r="AM546" i="66" s="1"/>
  <c r="AT546" i="66"/>
  <c r="AL546" i="66" s="1"/>
  <c r="AS546" i="66"/>
  <c r="AK546" i="66" s="1"/>
  <c r="AR546" i="66"/>
  <c r="AJ546" i="66" s="1"/>
  <c r="AQ546" i="66"/>
  <c r="AI546" i="66" s="1"/>
  <c r="AP546" i="66"/>
  <c r="AH546" i="66" s="1"/>
  <c r="AV545" i="66"/>
  <c r="AN545" i="66" s="1"/>
  <c r="AU545" i="66"/>
  <c r="AM545" i="66" s="1"/>
  <c r="AT545" i="66"/>
  <c r="AL545" i="66" s="1"/>
  <c r="AS545" i="66"/>
  <c r="AK545" i="66" s="1"/>
  <c r="AR545" i="66"/>
  <c r="AJ545" i="66" s="1"/>
  <c r="AQ545" i="66"/>
  <c r="AI545" i="66" s="1"/>
  <c r="AP545" i="66"/>
  <c r="AH545" i="66" s="1"/>
  <c r="AV544" i="66"/>
  <c r="AN544" i="66" s="1"/>
  <c r="AU544" i="66"/>
  <c r="AM544" i="66" s="1"/>
  <c r="AT544" i="66"/>
  <c r="AL544" i="66" s="1"/>
  <c r="AS544" i="66"/>
  <c r="AK544" i="66" s="1"/>
  <c r="AR544" i="66"/>
  <c r="AJ544" i="66" s="1"/>
  <c r="AQ544" i="66"/>
  <c r="AI544" i="66" s="1"/>
  <c r="AP544" i="66"/>
  <c r="AH544" i="66" s="1"/>
  <c r="AV543" i="66"/>
  <c r="AN543" i="66" s="1"/>
  <c r="AU543" i="66"/>
  <c r="AM543" i="66" s="1"/>
  <c r="AT543" i="66"/>
  <c r="AL543" i="66" s="1"/>
  <c r="AS543" i="66"/>
  <c r="AK543" i="66" s="1"/>
  <c r="AR543" i="66"/>
  <c r="AJ543" i="66" s="1"/>
  <c r="AQ543" i="66"/>
  <c r="AI543" i="66" s="1"/>
  <c r="AP543" i="66"/>
  <c r="AH543" i="66" s="1"/>
  <c r="AV542" i="66"/>
  <c r="AN542" i="66" s="1"/>
  <c r="AU542" i="66"/>
  <c r="AM542" i="66" s="1"/>
  <c r="AT542" i="66"/>
  <c r="AL542" i="66" s="1"/>
  <c r="AS542" i="66"/>
  <c r="AK542" i="66" s="1"/>
  <c r="AR542" i="66"/>
  <c r="AJ542" i="66" s="1"/>
  <c r="AQ542" i="66"/>
  <c r="AI542" i="66" s="1"/>
  <c r="AP542" i="66"/>
  <c r="AH542" i="66" s="1"/>
  <c r="AV541" i="66"/>
  <c r="AN541" i="66" s="1"/>
  <c r="AU541" i="66"/>
  <c r="AM541" i="66" s="1"/>
  <c r="AT541" i="66"/>
  <c r="AL541" i="66" s="1"/>
  <c r="AS541" i="66"/>
  <c r="AK541" i="66" s="1"/>
  <c r="AR541" i="66"/>
  <c r="AJ541" i="66" s="1"/>
  <c r="AQ541" i="66"/>
  <c r="AI541" i="66" s="1"/>
  <c r="AP541" i="66"/>
  <c r="AH541" i="66" s="1"/>
  <c r="AV540" i="66"/>
  <c r="AN540" i="66" s="1"/>
  <c r="AU540" i="66"/>
  <c r="AM540" i="66" s="1"/>
  <c r="AT540" i="66"/>
  <c r="AL540" i="66" s="1"/>
  <c r="AS540" i="66"/>
  <c r="AK540" i="66" s="1"/>
  <c r="AR540" i="66"/>
  <c r="AJ540" i="66" s="1"/>
  <c r="AQ540" i="66"/>
  <c r="AI540" i="66" s="1"/>
  <c r="AP540" i="66"/>
  <c r="AH540" i="66" s="1"/>
  <c r="AV539" i="66"/>
  <c r="AN539" i="66" s="1"/>
  <c r="AU539" i="66"/>
  <c r="AM539" i="66" s="1"/>
  <c r="AT539" i="66"/>
  <c r="AL539" i="66" s="1"/>
  <c r="AS539" i="66"/>
  <c r="AK539" i="66" s="1"/>
  <c r="AR539" i="66"/>
  <c r="AJ539" i="66" s="1"/>
  <c r="AQ539" i="66"/>
  <c r="AI539" i="66" s="1"/>
  <c r="AP539" i="66"/>
  <c r="AH539" i="66" s="1"/>
  <c r="AV538" i="66"/>
  <c r="AN538" i="66" s="1"/>
  <c r="AU538" i="66"/>
  <c r="AM538" i="66" s="1"/>
  <c r="AT538" i="66"/>
  <c r="AL538" i="66" s="1"/>
  <c r="AS538" i="66"/>
  <c r="AK538" i="66" s="1"/>
  <c r="AR538" i="66"/>
  <c r="AJ538" i="66" s="1"/>
  <c r="AQ538" i="66"/>
  <c r="AI538" i="66" s="1"/>
  <c r="AP538" i="66"/>
  <c r="AH538" i="66" s="1"/>
  <c r="AV537" i="66"/>
  <c r="AN537" i="66" s="1"/>
  <c r="AU537" i="66"/>
  <c r="AM537" i="66" s="1"/>
  <c r="AT537" i="66"/>
  <c r="AL537" i="66" s="1"/>
  <c r="AS537" i="66"/>
  <c r="AK537" i="66" s="1"/>
  <c r="AR537" i="66"/>
  <c r="AJ537" i="66" s="1"/>
  <c r="AQ537" i="66"/>
  <c r="AI537" i="66" s="1"/>
  <c r="AP537" i="66"/>
  <c r="AH537" i="66" s="1"/>
  <c r="AV536" i="66"/>
  <c r="AN536" i="66" s="1"/>
  <c r="AU536" i="66"/>
  <c r="AM536" i="66" s="1"/>
  <c r="AT536" i="66"/>
  <c r="AL536" i="66" s="1"/>
  <c r="AS536" i="66"/>
  <c r="AK536" i="66" s="1"/>
  <c r="AR536" i="66"/>
  <c r="AJ536" i="66" s="1"/>
  <c r="AQ536" i="66"/>
  <c r="AI536" i="66" s="1"/>
  <c r="AP536" i="66"/>
  <c r="AH536" i="66" s="1"/>
  <c r="AV535" i="66"/>
  <c r="AN535" i="66" s="1"/>
  <c r="AU535" i="66"/>
  <c r="AM535" i="66" s="1"/>
  <c r="AT535" i="66"/>
  <c r="AL535" i="66" s="1"/>
  <c r="AS535" i="66"/>
  <c r="AK535" i="66" s="1"/>
  <c r="AR535" i="66"/>
  <c r="AJ535" i="66" s="1"/>
  <c r="AQ535" i="66"/>
  <c r="AI535" i="66" s="1"/>
  <c r="AP535" i="66"/>
  <c r="AH535" i="66" s="1"/>
  <c r="AV534" i="66"/>
  <c r="AN534" i="66" s="1"/>
  <c r="AU534" i="66"/>
  <c r="AM534" i="66" s="1"/>
  <c r="AT534" i="66"/>
  <c r="AL534" i="66" s="1"/>
  <c r="AS534" i="66"/>
  <c r="AK534" i="66" s="1"/>
  <c r="AR534" i="66"/>
  <c r="AJ534" i="66" s="1"/>
  <c r="AQ534" i="66"/>
  <c r="AI534" i="66" s="1"/>
  <c r="AP534" i="66"/>
  <c r="AH534" i="66" s="1"/>
  <c r="AV533" i="66"/>
  <c r="AN533" i="66" s="1"/>
  <c r="AU533" i="66"/>
  <c r="AM533" i="66" s="1"/>
  <c r="AT533" i="66"/>
  <c r="AL533" i="66" s="1"/>
  <c r="AS533" i="66"/>
  <c r="AK533" i="66" s="1"/>
  <c r="AR533" i="66"/>
  <c r="AJ533" i="66" s="1"/>
  <c r="AQ533" i="66"/>
  <c r="AI533" i="66" s="1"/>
  <c r="AP533" i="66"/>
  <c r="AH533" i="66" s="1"/>
  <c r="AV532" i="66"/>
  <c r="AN532" i="66" s="1"/>
  <c r="AU532" i="66"/>
  <c r="AM532" i="66" s="1"/>
  <c r="AT532" i="66"/>
  <c r="AL532" i="66" s="1"/>
  <c r="AS532" i="66"/>
  <c r="AK532" i="66" s="1"/>
  <c r="AR532" i="66"/>
  <c r="AJ532" i="66" s="1"/>
  <c r="AQ532" i="66"/>
  <c r="AI532" i="66" s="1"/>
  <c r="AP532" i="66"/>
  <c r="AH532" i="66" s="1"/>
  <c r="AV531" i="66"/>
  <c r="AN531" i="66" s="1"/>
  <c r="AU531" i="66"/>
  <c r="AM531" i="66" s="1"/>
  <c r="AT531" i="66"/>
  <c r="AL531" i="66" s="1"/>
  <c r="AS531" i="66"/>
  <c r="AK531" i="66" s="1"/>
  <c r="AR531" i="66"/>
  <c r="AJ531" i="66" s="1"/>
  <c r="AQ531" i="66"/>
  <c r="AI531" i="66" s="1"/>
  <c r="AP531" i="66"/>
  <c r="AH531" i="66" s="1"/>
  <c r="AV530" i="66"/>
  <c r="AN530" i="66" s="1"/>
  <c r="AU530" i="66"/>
  <c r="AM530" i="66" s="1"/>
  <c r="AT530" i="66"/>
  <c r="AL530" i="66" s="1"/>
  <c r="AS530" i="66"/>
  <c r="AK530" i="66" s="1"/>
  <c r="AR530" i="66"/>
  <c r="AJ530" i="66" s="1"/>
  <c r="AQ530" i="66"/>
  <c r="AI530" i="66" s="1"/>
  <c r="AP530" i="66"/>
  <c r="AH530" i="66" s="1"/>
  <c r="AV529" i="66"/>
  <c r="AN529" i="66" s="1"/>
  <c r="AU529" i="66"/>
  <c r="AM529" i="66" s="1"/>
  <c r="AT529" i="66"/>
  <c r="AL529" i="66" s="1"/>
  <c r="AS529" i="66"/>
  <c r="AK529" i="66" s="1"/>
  <c r="AR529" i="66"/>
  <c r="AJ529" i="66" s="1"/>
  <c r="AQ529" i="66"/>
  <c r="AI529" i="66" s="1"/>
  <c r="AP529" i="66"/>
  <c r="AH529" i="66" s="1"/>
  <c r="AV528" i="66"/>
  <c r="AN528" i="66" s="1"/>
  <c r="AU528" i="66"/>
  <c r="AM528" i="66" s="1"/>
  <c r="AT528" i="66"/>
  <c r="AL528" i="66" s="1"/>
  <c r="AS528" i="66"/>
  <c r="AK528" i="66" s="1"/>
  <c r="AR528" i="66"/>
  <c r="AJ528" i="66" s="1"/>
  <c r="AQ528" i="66"/>
  <c r="AI528" i="66" s="1"/>
  <c r="AP528" i="66"/>
  <c r="AH528" i="66" s="1"/>
  <c r="AV527" i="66"/>
  <c r="AN527" i="66" s="1"/>
  <c r="AU527" i="66"/>
  <c r="AM527" i="66" s="1"/>
  <c r="AT527" i="66"/>
  <c r="AL527" i="66" s="1"/>
  <c r="AS527" i="66"/>
  <c r="AK527" i="66" s="1"/>
  <c r="AR527" i="66"/>
  <c r="AJ527" i="66" s="1"/>
  <c r="AQ527" i="66"/>
  <c r="AI527" i="66" s="1"/>
  <c r="AP527" i="66"/>
  <c r="AH527" i="66" s="1"/>
  <c r="AV526" i="66"/>
  <c r="AN526" i="66" s="1"/>
  <c r="AU526" i="66"/>
  <c r="AM526" i="66" s="1"/>
  <c r="AT526" i="66"/>
  <c r="AL526" i="66" s="1"/>
  <c r="AS526" i="66"/>
  <c r="AK526" i="66" s="1"/>
  <c r="AR526" i="66"/>
  <c r="AJ526" i="66" s="1"/>
  <c r="AQ526" i="66"/>
  <c r="AI526" i="66" s="1"/>
  <c r="AP526" i="66"/>
  <c r="AH526" i="66" s="1"/>
  <c r="AV525" i="66"/>
  <c r="AN525" i="66" s="1"/>
  <c r="AU525" i="66"/>
  <c r="AM525" i="66" s="1"/>
  <c r="AT525" i="66"/>
  <c r="AL525" i="66" s="1"/>
  <c r="AS525" i="66"/>
  <c r="AK525" i="66" s="1"/>
  <c r="AR525" i="66"/>
  <c r="AJ525" i="66" s="1"/>
  <c r="AQ525" i="66"/>
  <c r="AI525" i="66" s="1"/>
  <c r="AP525" i="66"/>
  <c r="AH525" i="66" s="1"/>
  <c r="AV524" i="66"/>
  <c r="AN524" i="66" s="1"/>
  <c r="AU524" i="66"/>
  <c r="AM524" i="66" s="1"/>
  <c r="AT524" i="66"/>
  <c r="AL524" i="66" s="1"/>
  <c r="AS524" i="66"/>
  <c r="AK524" i="66" s="1"/>
  <c r="AR524" i="66"/>
  <c r="AJ524" i="66" s="1"/>
  <c r="AQ524" i="66"/>
  <c r="AI524" i="66" s="1"/>
  <c r="AP524" i="66"/>
  <c r="AH524" i="66" s="1"/>
  <c r="AV523" i="66"/>
  <c r="AN523" i="66" s="1"/>
  <c r="AU523" i="66"/>
  <c r="AM523" i="66" s="1"/>
  <c r="AT523" i="66"/>
  <c r="AL523" i="66" s="1"/>
  <c r="AS523" i="66"/>
  <c r="AK523" i="66" s="1"/>
  <c r="AR523" i="66"/>
  <c r="AJ523" i="66" s="1"/>
  <c r="AQ523" i="66"/>
  <c r="AI523" i="66" s="1"/>
  <c r="AP523" i="66"/>
  <c r="AH523" i="66" s="1"/>
  <c r="AV522" i="66"/>
  <c r="AN522" i="66" s="1"/>
  <c r="AU522" i="66"/>
  <c r="AM522" i="66" s="1"/>
  <c r="AT522" i="66"/>
  <c r="AL522" i="66" s="1"/>
  <c r="AS522" i="66"/>
  <c r="AK522" i="66" s="1"/>
  <c r="AR522" i="66"/>
  <c r="AJ522" i="66" s="1"/>
  <c r="AQ522" i="66"/>
  <c r="AI522" i="66" s="1"/>
  <c r="AP522" i="66"/>
  <c r="AH522" i="66" s="1"/>
  <c r="AV521" i="66"/>
  <c r="AN521" i="66" s="1"/>
  <c r="AU521" i="66"/>
  <c r="AM521" i="66" s="1"/>
  <c r="AT521" i="66"/>
  <c r="AL521" i="66" s="1"/>
  <c r="AS521" i="66"/>
  <c r="AK521" i="66" s="1"/>
  <c r="AR521" i="66"/>
  <c r="AJ521" i="66" s="1"/>
  <c r="AQ521" i="66"/>
  <c r="AI521" i="66" s="1"/>
  <c r="AP521" i="66"/>
  <c r="AH521" i="66" s="1"/>
  <c r="AV520" i="66"/>
  <c r="AN520" i="66" s="1"/>
  <c r="AU520" i="66"/>
  <c r="AM520" i="66" s="1"/>
  <c r="AT520" i="66"/>
  <c r="AL520" i="66" s="1"/>
  <c r="AS520" i="66"/>
  <c r="AK520" i="66" s="1"/>
  <c r="AR520" i="66"/>
  <c r="AJ520" i="66" s="1"/>
  <c r="AQ520" i="66"/>
  <c r="AI520" i="66" s="1"/>
  <c r="AP520" i="66"/>
  <c r="AH520" i="66" s="1"/>
  <c r="AV519" i="66"/>
  <c r="AN519" i="66" s="1"/>
  <c r="AU519" i="66"/>
  <c r="AM519" i="66" s="1"/>
  <c r="AT519" i="66"/>
  <c r="AL519" i="66" s="1"/>
  <c r="AS519" i="66"/>
  <c r="AK519" i="66" s="1"/>
  <c r="AR519" i="66"/>
  <c r="AJ519" i="66" s="1"/>
  <c r="AQ519" i="66"/>
  <c r="AI519" i="66" s="1"/>
  <c r="AP519" i="66"/>
  <c r="AH519" i="66" s="1"/>
  <c r="AV518" i="66"/>
  <c r="AN518" i="66" s="1"/>
  <c r="AU518" i="66"/>
  <c r="AM518" i="66" s="1"/>
  <c r="AT518" i="66"/>
  <c r="AL518" i="66" s="1"/>
  <c r="AS518" i="66"/>
  <c r="AK518" i="66" s="1"/>
  <c r="AR518" i="66"/>
  <c r="AJ518" i="66" s="1"/>
  <c r="AQ518" i="66"/>
  <c r="AI518" i="66" s="1"/>
  <c r="AP518" i="66"/>
  <c r="AH518" i="66" s="1"/>
  <c r="AV517" i="66"/>
  <c r="AN517" i="66" s="1"/>
  <c r="AU517" i="66"/>
  <c r="AM517" i="66" s="1"/>
  <c r="AT517" i="66"/>
  <c r="AL517" i="66" s="1"/>
  <c r="AS517" i="66"/>
  <c r="AK517" i="66" s="1"/>
  <c r="AR517" i="66"/>
  <c r="AJ517" i="66" s="1"/>
  <c r="AQ517" i="66"/>
  <c r="AI517" i="66" s="1"/>
  <c r="AP517" i="66"/>
  <c r="AH517" i="66" s="1"/>
  <c r="AV515" i="66"/>
  <c r="AN515" i="66" s="1"/>
  <c r="AU515" i="66"/>
  <c r="AM515" i="66" s="1"/>
  <c r="AT515" i="66"/>
  <c r="AL515" i="66" s="1"/>
  <c r="AS515" i="66"/>
  <c r="AK515" i="66" s="1"/>
  <c r="AR515" i="66"/>
  <c r="AJ515" i="66" s="1"/>
  <c r="AQ515" i="66"/>
  <c r="AI515" i="66" s="1"/>
  <c r="AP515" i="66"/>
  <c r="AH515" i="66" s="1"/>
  <c r="AV514" i="66"/>
  <c r="AN514" i="66" s="1"/>
  <c r="AU514" i="66"/>
  <c r="AM514" i="66" s="1"/>
  <c r="AT514" i="66"/>
  <c r="AL514" i="66" s="1"/>
  <c r="AS514" i="66"/>
  <c r="AK514" i="66" s="1"/>
  <c r="AR514" i="66"/>
  <c r="AJ514" i="66" s="1"/>
  <c r="AQ514" i="66"/>
  <c r="AI514" i="66" s="1"/>
  <c r="AP514" i="66"/>
  <c r="AH514" i="66" s="1"/>
  <c r="AV513" i="66"/>
  <c r="AN513" i="66" s="1"/>
  <c r="AU513" i="66"/>
  <c r="AM513" i="66" s="1"/>
  <c r="AT513" i="66"/>
  <c r="AL513" i="66" s="1"/>
  <c r="AS513" i="66"/>
  <c r="AK513" i="66" s="1"/>
  <c r="AR513" i="66"/>
  <c r="AJ513" i="66" s="1"/>
  <c r="AQ513" i="66"/>
  <c r="AI513" i="66" s="1"/>
  <c r="AP513" i="66"/>
  <c r="AH513" i="66" s="1"/>
  <c r="AV512" i="66"/>
  <c r="AN512" i="66" s="1"/>
  <c r="AU512" i="66"/>
  <c r="AM512" i="66" s="1"/>
  <c r="AT512" i="66"/>
  <c r="AL512" i="66" s="1"/>
  <c r="AS512" i="66"/>
  <c r="AK512" i="66" s="1"/>
  <c r="AR512" i="66"/>
  <c r="AJ512" i="66" s="1"/>
  <c r="AQ512" i="66"/>
  <c r="AI512" i="66" s="1"/>
  <c r="AP512" i="66"/>
  <c r="AH512" i="66" s="1"/>
  <c r="AV511" i="66"/>
  <c r="AN511" i="66" s="1"/>
  <c r="AU511" i="66"/>
  <c r="AM511" i="66" s="1"/>
  <c r="AT511" i="66"/>
  <c r="AL511" i="66" s="1"/>
  <c r="AS511" i="66"/>
  <c r="AK511" i="66" s="1"/>
  <c r="AR511" i="66"/>
  <c r="AJ511" i="66" s="1"/>
  <c r="AQ511" i="66"/>
  <c r="AI511" i="66" s="1"/>
  <c r="AP511" i="66"/>
  <c r="AH511" i="66" s="1"/>
  <c r="AV510" i="66"/>
  <c r="AN510" i="66" s="1"/>
  <c r="AU510" i="66"/>
  <c r="AM510" i="66" s="1"/>
  <c r="AT510" i="66"/>
  <c r="AL510" i="66" s="1"/>
  <c r="AS510" i="66"/>
  <c r="AK510" i="66" s="1"/>
  <c r="AR510" i="66"/>
  <c r="AJ510" i="66" s="1"/>
  <c r="AQ510" i="66"/>
  <c r="AI510" i="66" s="1"/>
  <c r="AP510" i="66"/>
  <c r="AH510" i="66" s="1"/>
  <c r="AV509" i="66"/>
  <c r="AN509" i="66" s="1"/>
  <c r="AU509" i="66"/>
  <c r="AM509" i="66" s="1"/>
  <c r="AT509" i="66"/>
  <c r="AL509" i="66" s="1"/>
  <c r="AS509" i="66"/>
  <c r="AK509" i="66" s="1"/>
  <c r="AR509" i="66"/>
  <c r="AJ509" i="66" s="1"/>
  <c r="AQ509" i="66"/>
  <c r="AI509" i="66" s="1"/>
  <c r="AP509" i="66"/>
  <c r="AH509" i="66" s="1"/>
  <c r="AV508" i="66"/>
  <c r="AN508" i="66" s="1"/>
  <c r="AU508" i="66"/>
  <c r="AM508" i="66" s="1"/>
  <c r="AT508" i="66"/>
  <c r="AL508" i="66" s="1"/>
  <c r="AS508" i="66"/>
  <c r="AK508" i="66" s="1"/>
  <c r="AR508" i="66"/>
  <c r="AJ508" i="66" s="1"/>
  <c r="AQ508" i="66"/>
  <c r="AI508" i="66" s="1"/>
  <c r="AP508" i="66"/>
  <c r="AH508" i="66" s="1"/>
  <c r="AV507" i="66"/>
  <c r="AN507" i="66" s="1"/>
  <c r="AU507" i="66"/>
  <c r="AM507" i="66" s="1"/>
  <c r="AT507" i="66"/>
  <c r="AL507" i="66" s="1"/>
  <c r="AS507" i="66"/>
  <c r="AK507" i="66" s="1"/>
  <c r="AR507" i="66"/>
  <c r="AJ507" i="66" s="1"/>
  <c r="AQ507" i="66"/>
  <c r="AI507" i="66" s="1"/>
  <c r="AP507" i="66"/>
  <c r="AH507" i="66" s="1"/>
  <c r="AV506" i="66"/>
  <c r="AN506" i="66" s="1"/>
  <c r="AU506" i="66"/>
  <c r="AM506" i="66" s="1"/>
  <c r="AT506" i="66"/>
  <c r="AL506" i="66" s="1"/>
  <c r="AS506" i="66"/>
  <c r="AK506" i="66" s="1"/>
  <c r="AR506" i="66"/>
  <c r="AJ506" i="66" s="1"/>
  <c r="AQ506" i="66"/>
  <c r="AI506" i="66" s="1"/>
  <c r="AP506" i="66"/>
  <c r="AH506" i="66" s="1"/>
  <c r="AV505" i="66"/>
  <c r="AN505" i="66" s="1"/>
  <c r="AU505" i="66"/>
  <c r="AM505" i="66" s="1"/>
  <c r="AT505" i="66"/>
  <c r="AL505" i="66" s="1"/>
  <c r="AS505" i="66"/>
  <c r="AK505" i="66" s="1"/>
  <c r="AR505" i="66"/>
  <c r="AJ505" i="66" s="1"/>
  <c r="AQ505" i="66"/>
  <c r="AI505" i="66" s="1"/>
  <c r="AP505" i="66"/>
  <c r="AH505" i="66" s="1"/>
  <c r="AV504" i="66"/>
  <c r="AN504" i="66" s="1"/>
  <c r="AU504" i="66"/>
  <c r="AM504" i="66" s="1"/>
  <c r="AT504" i="66"/>
  <c r="AL504" i="66" s="1"/>
  <c r="AS504" i="66"/>
  <c r="AK504" i="66" s="1"/>
  <c r="AR504" i="66"/>
  <c r="AJ504" i="66" s="1"/>
  <c r="AQ504" i="66"/>
  <c r="AI504" i="66" s="1"/>
  <c r="AP504" i="66"/>
  <c r="AH504" i="66" s="1"/>
  <c r="AV503" i="66"/>
  <c r="AN503" i="66" s="1"/>
  <c r="AU503" i="66"/>
  <c r="AM503" i="66" s="1"/>
  <c r="AT503" i="66"/>
  <c r="AL503" i="66" s="1"/>
  <c r="AS503" i="66"/>
  <c r="AK503" i="66" s="1"/>
  <c r="AR503" i="66"/>
  <c r="AJ503" i="66" s="1"/>
  <c r="AQ503" i="66"/>
  <c r="AI503" i="66" s="1"/>
  <c r="AP503" i="66"/>
  <c r="AH503" i="66" s="1"/>
  <c r="AV502" i="66"/>
  <c r="AN502" i="66" s="1"/>
  <c r="AU502" i="66"/>
  <c r="AM502" i="66" s="1"/>
  <c r="AT502" i="66"/>
  <c r="AL502" i="66" s="1"/>
  <c r="AS502" i="66"/>
  <c r="AK502" i="66" s="1"/>
  <c r="AR502" i="66"/>
  <c r="AJ502" i="66" s="1"/>
  <c r="AQ502" i="66"/>
  <c r="AI502" i="66" s="1"/>
  <c r="AP502" i="66"/>
  <c r="AH502" i="66" s="1"/>
  <c r="AV501" i="66"/>
  <c r="AN501" i="66" s="1"/>
  <c r="AU501" i="66"/>
  <c r="AM501" i="66" s="1"/>
  <c r="AT501" i="66"/>
  <c r="AL501" i="66" s="1"/>
  <c r="AS501" i="66"/>
  <c r="AK501" i="66" s="1"/>
  <c r="AR501" i="66"/>
  <c r="AJ501" i="66" s="1"/>
  <c r="AQ501" i="66"/>
  <c r="AI501" i="66" s="1"/>
  <c r="AP501" i="66"/>
  <c r="AH501" i="66" s="1"/>
  <c r="AV500" i="66"/>
  <c r="AN500" i="66" s="1"/>
  <c r="AU500" i="66"/>
  <c r="AM500" i="66" s="1"/>
  <c r="AT500" i="66"/>
  <c r="AL500" i="66" s="1"/>
  <c r="AS500" i="66"/>
  <c r="AK500" i="66" s="1"/>
  <c r="AR500" i="66"/>
  <c r="AJ500" i="66" s="1"/>
  <c r="AQ500" i="66"/>
  <c r="AI500" i="66" s="1"/>
  <c r="AP500" i="66"/>
  <c r="AH500" i="66" s="1"/>
  <c r="AV499" i="66"/>
  <c r="AN499" i="66" s="1"/>
  <c r="AU499" i="66"/>
  <c r="AM499" i="66" s="1"/>
  <c r="AT499" i="66"/>
  <c r="AL499" i="66" s="1"/>
  <c r="AS499" i="66"/>
  <c r="AK499" i="66" s="1"/>
  <c r="AR499" i="66"/>
  <c r="AJ499" i="66" s="1"/>
  <c r="AQ499" i="66"/>
  <c r="AI499" i="66" s="1"/>
  <c r="AP499" i="66"/>
  <c r="AH499" i="66" s="1"/>
  <c r="AV498" i="66"/>
  <c r="AN498" i="66" s="1"/>
  <c r="AU498" i="66"/>
  <c r="AM498" i="66" s="1"/>
  <c r="AT498" i="66"/>
  <c r="AL498" i="66" s="1"/>
  <c r="AS498" i="66"/>
  <c r="AK498" i="66" s="1"/>
  <c r="AR498" i="66"/>
  <c r="AJ498" i="66" s="1"/>
  <c r="AQ498" i="66"/>
  <c r="AI498" i="66" s="1"/>
  <c r="AP498" i="66"/>
  <c r="AH498" i="66" s="1"/>
  <c r="AV497" i="66"/>
  <c r="AN497" i="66" s="1"/>
  <c r="AU497" i="66"/>
  <c r="AM497" i="66" s="1"/>
  <c r="AT497" i="66"/>
  <c r="AL497" i="66" s="1"/>
  <c r="AS497" i="66"/>
  <c r="AK497" i="66" s="1"/>
  <c r="AR497" i="66"/>
  <c r="AJ497" i="66" s="1"/>
  <c r="AQ497" i="66"/>
  <c r="AI497" i="66" s="1"/>
  <c r="AP497" i="66"/>
  <c r="AH497" i="66" s="1"/>
  <c r="AV496" i="66"/>
  <c r="AN496" i="66" s="1"/>
  <c r="AU496" i="66"/>
  <c r="AM496" i="66" s="1"/>
  <c r="AT496" i="66"/>
  <c r="AL496" i="66" s="1"/>
  <c r="AS496" i="66"/>
  <c r="AK496" i="66" s="1"/>
  <c r="AR496" i="66"/>
  <c r="AJ496" i="66" s="1"/>
  <c r="AQ496" i="66"/>
  <c r="AI496" i="66" s="1"/>
  <c r="AP496" i="66"/>
  <c r="AH496" i="66" s="1"/>
  <c r="AV495" i="66"/>
  <c r="AN495" i="66" s="1"/>
  <c r="AU495" i="66"/>
  <c r="AM495" i="66" s="1"/>
  <c r="AT495" i="66"/>
  <c r="AL495" i="66" s="1"/>
  <c r="AS495" i="66"/>
  <c r="AK495" i="66" s="1"/>
  <c r="AR495" i="66"/>
  <c r="AJ495" i="66" s="1"/>
  <c r="AQ495" i="66"/>
  <c r="AI495" i="66" s="1"/>
  <c r="AP495" i="66"/>
  <c r="AH495" i="66" s="1"/>
  <c r="AV494" i="66"/>
  <c r="AN494" i="66" s="1"/>
  <c r="AU494" i="66"/>
  <c r="AM494" i="66" s="1"/>
  <c r="AT494" i="66"/>
  <c r="AL494" i="66" s="1"/>
  <c r="AS494" i="66"/>
  <c r="AK494" i="66" s="1"/>
  <c r="AR494" i="66"/>
  <c r="AJ494" i="66" s="1"/>
  <c r="AQ494" i="66"/>
  <c r="AI494" i="66" s="1"/>
  <c r="AP494" i="66"/>
  <c r="AH494" i="66" s="1"/>
  <c r="AV493" i="66"/>
  <c r="AN493" i="66" s="1"/>
  <c r="AU493" i="66"/>
  <c r="AM493" i="66" s="1"/>
  <c r="AT493" i="66"/>
  <c r="AL493" i="66" s="1"/>
  <c r="AS493" i="66"/>
  <c r="AK493" i="66" s="1"/>
  <c r="AR493" i="66"/>
  <c r="AJ493" i="66" s="1"/>
  <c r="AQ493" i="66"/>
  <c r="AI493" i="66" s="1"/>
  <c r="AP493" i="66"/>
  <c r="AH493" i="66" s="1"/>
  <c r="AV492" i="66"/>
  <c r="AN492" i="66" s="1"/>
  <c r="AU492" i="66"/>
  <c r="AM492" i="66" s="1"/>
  <c r="AT492" i="66"/>
  <c r="AL492" i="66" s="1"/>
  <c r="AS492" i="66"/>
  <c r="AK492" i="66" s="1"/>
  <c r="AR492" i="66"/>
  <c r="AJ492" i="66" s="1"/>
  <c r="AQ492" i="66"/>
  <c r="AI492" i="66" s="1"/>
  <c r="AP492" i="66"/>
  <c r="AH492" i="66" s="1"/>
  <c r="AV491" i="66"/>
  <c r="AN491" i="66" s="1"/>
  <c r="AU491" i="66"/>
  <c r="AM491" i="66" s="1"/>
  <c r="AT491" i="66"/>
  <c r="AL491" i="66" s="1"/>
  <c r="AS491" i="66"/>
  <c r="AK491" i="66" s="1"/>
  <c r="AR491" i="66"/>
  <c r="AJ491" i="66" s="1"/>
  <c r="AQ491" i="66"/>
  <c r="AI491" i="66" s="1"/>
  <c r="AP491" i="66"/>
  <c r="AH491" i="66" s="1"/>
  <c r="AV490" i="66"/>
  <c r="AN490" i="66" s="1"/>
  <c r="AU490" i="66"/>
  <c r="AM490" i="66" s="1"/>
  <c r="AT490" i="66"/>
  <c r="AL490" i="66" s="1"/>
  <c r="AS490" i="66"/>
  <c r="AK490" i="66" s="1"/>
  <c r="AR490" i="66"/>
  <c r="AJ490" i="66" s="1"/>
  <c r="AQ490" i="66"/>
  <c r="AI490" i="66" s="1"/>
  <c r="AP490" i="66"/>
  <c r="AH490" i="66" s="1"/>
  <c r="AV489" i="66"/>
  <c r="AN489" i="66" s="1"/>
  <c r="AU489" i="66"/>
  <c r="AM489" i="66" s="1"/>
  <c r="AT489" i="66"/>
  <c r="AL489" i="66" s="1"/>
  <c r="AS489" i="66"/>
  <c r="AK489" i="66" s="1"/>
  <c r="AR489" i="66"/>
  <c r="AJ489" i="66" s="1"/>
  <c r="AQ489" i="66"/>
  <c r="AI489" i="66" s="1"/>
  <c r="AP489" i="66"/>
  <c r="AH489" i="66" s="1"/>
  <c r="AV488" i="66"/>
  <c r="AN488" i="66" s="1"/>
  <c r="AU488" i="66"/>
  <c r="AM488" i="66" s="1"/>
  <c r="AT488" i="66"/>
  <c r="AL488" i="66" s="1"/>
  <c r="AS488" i="66"/>
  <c r="AK488" i="66" s="1"/>
  <c r="AR488" i="66"/>
  <c r="AJ488" i="66" s="1"/>
  <c r="AQ488" i="66"/>
  <c r="AI488" i="66" s="1"/>
  <c r="AP488" i="66"/>
  <c r="AH488" i="66" s="1"/>
  <c r="AV487" i="66"/>
  <c r="AN487" i="66" s="1"/>
  <c r="AU487" i="66"/>
  <c r="AM487" i="66" s="1"/>
  <c r="AT487" i="66"/>
  <c r="AL487" i="66" s="1"/>
  <c r="AS487" i="66"/>
  <c r="AK487" i="66" s="1"/>
  <c r="AR487" i="66"/>
  <c r="AJ487" i="66" s="1"/>
  <c r="AQ487" i="66"/>
  <c r="AI487" i="66" s="1"/>
  <c r="AP487" i="66"/>
  <c r="AH487" i="66" s="1"/>
  <c r="AV486" i="66"/>
  <c r="AN486" i="66" s="1"/>
  <c r="AU486" i="66"/>
  <c r="AM486" i="66" s="1"/>
  <c r="AT486" i="66"/>
  <c r="AL486" i="66" s="1"/>
  <c r="AS486" i="66"/>
  <c r="AK486" i="66" s="1"/>
  <c r="AR486" i="66"/>
  <c r="AJ486" i="66" s="1"/>
  <c r="AQ486" i="66"/>
  <c r="AI486" i="66" s="1"/>
  <c r="AP486" i="66"/>
  <c r="AH486" i="66" s="1"/>
  <c r="AV485" i="66"/>
  <c r="AN485" i="66" s="1"/>
  <c r="AU485" i="66"/>
  <c r="AM485" i="66" s="1"/>
  <c r="AT485" i="66"/>
  <c r="AL485" i="66" s="1"/>
  <c r="AS485" i="66"/>
  <c r="AK485" i="66" s="1"/>
  <c r="AR485" i="66"/>
  <c r="AJ485" i="66" s="1"/>
  <c r="AQ485" i="66"/>
  <c r="AI485" i="66" s="1"/>
  <c r="AP485" i="66"/>
  <c r="AH485" i="66" s="1"/>
  <c r="AV484" i="66"/>
  <c r="AN484" i="66" s="1"/>
  <c r="AU484" i="66"/>
  <c r="AM484" i="66" s="1"/>
  <c r="AT484" i="66"/>
  <c r="AL484" i="66" s="1"/>
  <c r="AS484" i="66"/>
  <c r="AK484" i="66" s="1"/>
  <c r="AR484" i="66"/>
  <c r="AJ484" i="66" s="1"/>
  <c r="AQ484" i="66"/>
  <c r="AI484" i="66" s="1"/>
  <c r="AP484" i="66"/>
  <c r="AH484" i="66" s="1"/>
  <c r="AV483" i="66"/>
  <c r="AN483" i="66" s="1"/>
  <c r="AU483" i="66"/>
  <c r="AM483" i="66" s="1"/>
  <c r="AT483" i="66"/>
  <c r="AL483" i="66" s="1"/>
  <c r="AS483" i="66"/>
  <c r="AK483" i="66" s="1"/>
  <c r="AR483" i="66"/>
  <c r="AJ483" i="66" s="1"/>
  <c r="AQ483" i="66"/>
  <c r="AI483" i="66" s="1"/>
  <c r="AP483" i="66"/>
  <c r="AH483" i="66" s="1"/>
  <c r="AV482" i="66"/>
  <c r="AN482" i="66" s="1"/>
  <c r="AU482" i="66"/>
  <c r="AM482" i="66" s="1"/>
  <c r="AT482" i="66"/>
  <c r="AL482" i="66" s="1"/>
  <c r="AS482" i="66"/>
  <c r="AK482" i="66" s="1"/>
  <c r="AR482" i="66"/>
  <c r="AJ482" i="66" s="1"/>
  <c r="AQ482" i="66"/>
  <c r="AI482" i="66" s="1"/>
  <c r="AP482" i="66"/>
  <c r="AH482" i="66" s="1"/>
  <c r="AV481" i="66"/>
  <c r="AN481" i="66" s="1"/>
  <c r="AU481" i="66"/>
  <c r="AM481" i="66" s="1"/>
  <c r="AT481" i="66"/>
  <c r="AL481" i="66" s="1"/>
  <c r="AS481" i="66"/>
  <c r="AK481" i="66" s="1"/>
  <c r="AR481" i="66"/>
  <c r="AJ481" i="66" s="1"/>
  <c r="AQ481" i="66"/>
  <c r="AI481" i="66" s="1"/>
  <c r="AP481" i="66"/>
  <c r="AH481" i="66" s="1"/>
  <c r="AV480" i="66"/>
  <c r="AN480" i="66" s="1"/>
  <c r="AU480" i="66"/>
  <c r="AM480" i="66" s="1"/>
  <c r="AT480" i="66"/>
  <c r="AL480" i="66" s="1"/>
  <c r="AS480" i="66"/>
  <c r="AK480" i="66" s="1"/>
  <c r="AR480" i="66"/>
  <c r="AJ480" i="66" s="1"/>
  <c r="AQ480" i="66"/>
  <c r="AI480" i="66" s="1"/>
  <c r="AP480" i="66"/>
  <c r="AH480" i="66" s="1"/>
  <c r="AV479" i="66"/>
  <c r="AN479" i="66" s="1"/>
  <c r="AU479" i="66"/>
  <c r="AM479" i="66" s="1"/>
  <c r="AT479" i="66"/>
  <c r="AL479" i="66" s="1"/>
  <c r="AS479" i="66"/>
  <c r="AK479" i="66" s="1"/>
  <c r="AR479" i="66"/>
  <c r="AJ479" i="66" s="1"/>
  <c r="AQ479" i="66"/>
  <c r="AI479" i="66" s="1"/>
  <c r="AP479" i="66"/>
  <c r="AH479" i="66" s="1"/>
  <c r="AV478" i="66"/>
  <c r="AN478" i="66" s="1"/>
  <c r="AU478" i="66"/>
  <c r="AM478" i="66" s="1"/>
  <c r="AT478" i="66"/>
  <c r="AL478" i="66" s="1"/>
  <c r="AS478" i="66"/>
  <c r="AK478" i="66" s="1"/>
  <c r="AR478" i="66"/>
  <c r="AJ478" i="66" s="1"/>
  <c r="AQ478" i="66"/>
  <c r="AI478" i="66" s="1"/>
  <c r="AP478" i="66"/>
  <c r="AH478" i="66" s="1"/>
  <c r="AV477" i="66"/>
  <c r="AN477" i="66" s="1"/>
  <c r="AU477" i="66"/>
  <c r="AM477" i="66" s="1"/>
  <c r="AT477" i="66"/>
  <c r="AL477" i="66" s="1"/>
  <c r="AS477" i="66"/>
  <c r="AK477" i="66" s="1"/>
  <c r="AR477" i="66"/>
  <c r="AJ477" i="66" s="1"/>
  <c r="AQ477" i="66"/>
  <c r="AI477" i="66" s="1"/>
  <c r="AP477" i="66"/>
  <c r="AH477" i="66" s="1"/>
  <c r="AV476" i="66"/>
  <c r="AN476" i="66" s="1"/>
  <c r="AU476" i="66"/>
  <c r="AM476" i="66" s="1"/>
  <c r="AT476" i="66"/>
  <c r="AL476" i="66" s="1"/>
  <c r="AS476" i="66"/>
  <c r="AK476" i="66" s="1"/>
  <c r="AR476" i="66"/>
  <c r="AJ476" i="66" s="1"/>
  <c r="AQ476" i="66"/>
  <c r="AI476" i="66" s="1"/>
  <c r="AP476" i="66"/>
  <c r="AH476" i="66" s="1"/>
  <c r="AV475" i="66"/>
  <c r="AN475" i="66" s="1"/>
  <c r="AU475" i="66"/>
  <c r="AM475" i="66" s="1"/>
  <c r="AT475" i="66"/>
  <c r="AL475" i="66" s="1"/>
  <c r="AS475" i="66"/>
  <c r="AK475" i="66" s="1"/>
  <c r="AR475" i="66"/>
  <c r="AJ475" i="66" s="1"/>
  <c r="AQ475" i="66"/>
  <c r="AI475" i="66" s="1"/>
  <c r="AP475" i="66"/>
  <c r="AH475" i="66" s="1"/>
  <c r="AV474" i="66"/>
  <c r="AN474" i="66" s="1"/>
  <c r="AU474" i="66"/>
  <c r="AM474" i="66" s="1"/>
  <c r="AT474" i="66"/>
  <c r="AL474" i="66" s="1"/>
  <c r="AS474" i="66"/>
  <c r="AK474" i="66" s="1"/>
  <c r="AR474" i="66"/>
  <c r="AJ474" i="66" s="1"/>
  <c r="AQ474" i="66"/>
  <c r="AI474" i="66" s="1"/>
  <c r="AP474" i="66"/>
  <c r="AH474" i="66" s="1"/>
  <c r="AV473" i="66"/>
  <c r="AN473" i="66" s="1"/>
  <c r="AU473" i="66"/>
  <c r="AM473" i="66" s="1"/>
  <c r="AT473" i="66"/>
  <c r="AL473" i="66" s="1"/>
  <c r="AS473" i="66"/>
  <c r="AK473" i="66" s="1"/>
  <c r="AR473" i="66"/>
  <c r="AJ473" i="66" s="1"/>
  <c r="AQ473" i="66"/>
  <c r="AI473" i="66" s="1"/>
  <c r="AP473" i="66"/>
  <c r="AH473" i="66" s="1"/>
  <c r="AV472" i="66"/>
  <c r="AN472" i="66" s="1"/>
  <c r="AU472" i="66"/>
  <c r="AM472" i="66" s="1"/>
  <c r="AT472" i="66"/>
  <c r="AL472" i="66" s="1"/>
  <c r="AS472" i="66"/>
  <c r="AK472" i="66" s="1"/>
  <c r="AR472" i="66"/>
  <c r="AJ472" i="66" s="1"/>
  <c r="AQ472" i="66"/>
  <c r="AI472" i="66" s="1"/>
  <c r="AP472" i="66"/>
  <c r="AH472" i="66" s="1"/>
  <c r="AV471" i="66"/>
  <c r="AN471" i="66" s="1"/>
  <c r="AU471" i="66"/>
  <c r="AM471" i="66" s="1"/>
  <c r="AT471" i="66"/>
  <c r="AL471" i="66" s="1"/>
  <c r="AS471" i="66"/>
  <c r="AK471" i="66" s="1"/>
  <c r="AR471" i="66"/>
  <c r="AJ471" i="66" s="1"/>
  <c r="AQ471" i="66"/>
  <c r="AI471" i="66" s="1"/>
  <c r="AP471" i="66"/>
  <c r="AH471" i="66" s="1"/>
  <c r="AV470" i="66"/>
  <c r="AN470" i="66" s="1"/>
  <c r="AU470" i="66"/>
  <c r="AM470" i="66" s="1"/>
  <c r="AT470" i="66"/>
  <c r="AL470" i="66" s="1"/>
  <c r="AS470" i="66"/>
  <c r="AK470" i="66" s="1"/>
  <c r="AR470" i="66"/>
  <c r="AJ470" i="66" s="1"/>
  <c r="AQ470" i="66"/>
  <c r="AI470" i="66" s="1"/>
  <c r="AP470" i="66"/>
  <c r="AH470" i="66" s="1"/>
  <c r="AV469" i="66"/>
  <c r="AN469" i="66" s="1"/>
  <c r="AU469" i="66"/>
  <c r="AM469" i="66" s="1"/>
  <c r="AT469" i="66"/>
  <c r="AL469" i="66" s="1"/>
  <c r="AS469" i="66"/>
  <c r="AK469" i="66" s="1"/>
  <c r="AR469" i="66"/>
  <c r="AJ469" i="66" s="1"/>
  <c r="AQ469" i="66"/>
  <c r="AI469" i="66" s="1"/>
  <c r="AP469" i="66"/>
  <c r="AH469" i="66" s="1"/>
  <c r="AV468" i="66"/>
  <c r="AN468" i="66" s="1"/>
  <c r="AU468" i="66"/>
  <c r="AM468" i="66" s="1"/>
  <c r="AT468" i="66"/>
  <c r="AL468" i="66" s="1"/>
  <c r="AS468" i="66"/>
  <c r="AK468" i="66" s="1"/>
  <c r="AR468" i="66"/>
  <c r="AJ468" i="66" s="1"/>
  <c r="AQ468" i="66"/>
  <c r="AI468" i="66" s="1"/>
  <c r="AP468" i="66"/>
  <c r="AH468" i="66" s="1"/>
  <c r="AV467" i="66"/>
  <c r="AN467" i="66" s="1"/>
  <c r="AU467" i="66"/>
  <c r="AM467" i="66" s="1"/>
  <c r="AT467" i="66"/>
  <c r="AL467" i="66" s="1"/>
  <c r="AS467" i="66"/>
  <c r="AK467" i="66" s="1"/>
  <c r="AR467" i="66"/>
  <c r="AJ467" i="66" s="1"/>
  <c r="AQ467" i="66"/>
  <c r="AI467" i="66" s="1"/>
  <c r="AP467" i="66"/>
  <c r="AH467" i="66" s="1"/>
  <c r="AV466" i="66"/>
  <c r="AN466" i="66" s="1"/>
  <c r="AU466" i="66"/>
  <c r="AM466" i="66" s="1"/>
  <c r="AT466" i="66"/>
  <c r="AL466" i="66" s="1"/>
  <c r="AS466" i="66"/>
  <c r="AK466" i="66" s="1"/>
  <c r="AR466" i="66"/>
  <c r="AJ466" i="66" s="1"/>
  <c r="AQ466" i="66"/>
  <c r="AI466" i="66" s="1"/>
  <c r="AP466" i="66"/>
  <c r="AH466" i="66" s="1"/>
  <c r="AV465" i="66"/>
  <c r="AN465" i="66" s="1"/>
  <c r="AU465" i="66"/>
  <c r="AM465" i="66" s="1"/>
  <c r="AT465" i="66"/>
  <c r="AL465" i="66" s="1"/>
  <c r="AS465" i="66"/>
  <c r="AK465" i="66" s="1"/>
  <c r="AR465" i="66"/>
  <c r="AJ465" i="66" s="1"/>
  <c r="AQ465" i="66"/>
  <c r="AI465" i="66" s="1"/>
  <c r="AP465" i="66"/>
  <c r="AH465" i="66" s="1"/>
  <c r="AV464" i="66"/>
  <c r="AN464" i="66" s="1"/>
  <c r="AU464" i="66"/>
  <c r="AM464" i="66" s="1"/>
  <c r="AT464" i="66"/>
  <c r="AL464" i="66" s="1"/>
  <c r="AS464" i="66"/>
  <c r="AK464" i="66" s="1"/>
  <c r="AR464" i="66"/>
  <c r="AJ464" i="66" s="1"/>
  <c r="AQ464" i="66"/>
  <c r="AI464" i="66" s="1"/>
  <c r="AP464" i="66"/>
  <c r="AH464" i="66" s="1"/>
  <c r="AV463" i="66"/>
  <c r="AN463" i="66" s="1"/>
  <c r="AU463" i="66"/>
  <c r="AM463" i="66" s="1"/>
  <c r="AT463" i="66"/>
  <c r="AL463" i="66" s="1"/>
  <c r="AS463" i="66"/>
  <c r="AK463" i="66" s="1"/>
  <c r="AR463" i="66"/>
  <c r="AJ463" i="66" s="1"/>
  <c r="AQ463" i="66"/>
  <c r="AI463" i="66" s="1"/>
  <c r="AP463" i="66"/>
  <c r="AH463" i="66" s="1"/>
  <c r="AV462" i="66"/>
  <c r="AN462" i="66" s="1"/>
  <c r="AU462" i="66"/>
  <c r="AM462" i="66" s="1"/>
  <c r="AT462" i="66"/>
  <c r="AL462" i="66" s="1"/>
  <c r="AS462" i="66"/>
  <c r="AK462" i="66" s="1"/>
  <c r="AR462" i="66"/>
  <c r="AJ462" i="66" s="1"/>
  <c r="AQ462" i="66"/>
  <c r="AI462" i="66" s="1"/>
  <c r="AP462" i="66"/>
  <c r="AH462" i="66" s="1"/>
  <c r="AV461" i="66"/>
  <c r="AN461" i="66" s="1"/>
  <c r="AU461" i="66"/>
  <c r="AM461" i="66" s="1"/>
  <c r="AT461" i="66"/>
  <c r="AL461" i="66" s="1"/>
  <c r="AS461" i="66"/>
  <c r="AK461" i="66" s="1"/>
  <c r="AR461" i="66"/>
  <c r="AJ461" i="66" s="1"/>
  <c r="AQ461" i="66"/>
  <c r="AI461" i="66" s="1"/>
  <c r="AP461" i="66"/>
  <c r="AH461" i="66" s="1"/>
  <c r="AV460" i="66"/>
  <c r="AN460" i="66" s="1"/>
  <c r="AU460" i="66"/>
  <c r="AM460" i="66" s="1"/>
  <c r="AT460" i="66"/>
  <c r="AL460" i="66" s="1"/>
  <c r="AS460" i="66"/>
  <c r="AK460" i="66" s="1"/>
  <c r="AR460" i="66"/>
  <c r="AJ460" i="66" s="1"/>
  <c r="AQ460" i="66"/>
  <c r="AI460" i="66" s="1"/>
  <c r="AP460" i="66"/>
  <c r="AH460" i="66" s="1"/>
  <c r="AV459" i="66"/>
  <c r="AN459" i="66" s="1"/>
  <c r="AU459" i="66"/>
  <c r="AM459" i="66" s="1"/>
  <c r="AT459" i="66"/>
  <c r="AL459" i="66" s="1"/>
  <c r="AS459" i="66"/>
  <c r="AK459" i="66" s="1"/>
  <c r="AR459" i="66"/>
  <c r="AJ459" i="66" s="1"/>
  <c r="AQ459" i="66"/>
  <c r="AI459" i="66" s="1"/>
  <c r="AP459" i="66"/>
  <c r="AH459" i="66" s="1"/>
  <c r="AV458" i="66"/>
  <c r="AN458" i="66" s="1"/>
  <c r="AU458" i="66"/>
  <c r="AM458" i="66" s="1"/>
  <c r="AT458" i="66"/>
  <c r="AL458" i="66" s="1"/>
  <c r="AS458" i="66"/>
  <c r="AK458" i="66" s="1"/>
  <c r="AR458" i="66"/>
  <c r="AJ458" i="66" s="1"/>
  <c r="AQ458" i="66"/>
  <c r="AI458" i="66" s="1"/>
  <c r="AP458" i="66"/>
  <c r="AH458" i="66" s="1"/>
  <c r="AV457" i="66"/>
  <c r="AN457" i="66" s="1"/>
  <c r="AU457" i="66"/>
  <c r="AM457" i="66" s="1"/>
  <c r="AT457" i="66"/>
  <c r="AL457" i="66" s="1"/>
  <c r="AS457" i="66"/>
  <c r="AK457" i="66" s="1"/>
  <c r="AR457" i="66"/>
  <c r="AJ457" i="66" s="1"/>
  <c r="AQ457" i="66"/>
  <c r="AI457" i="66" s="1"/>
  <c r="AP457" i="66"/>
  <c r="AH457" i="66" s="1"/>
  <c r="AV456" i="66"/>
  <c r="AN456" i="66" s="1"/>
  <c r="AU456" i="66"/>
  <c r="AM456" i="66" s="1"/>
  <c r="AT456" i="66"/>
  <c r="AL456" i="66" s="1"/>
  <c r="AS456" i="66"/>
  <c r="AK456" i="66" s="1"/>
  <c r="AR456" i="66"/>
  <c r="AJ456" i="66" s="1"/>
  <c r="AQ456" i="66"/>
  <c r="AI456" i="66" s="1"/>
  <c r="AP456" i="66"/>
  <c r="AH456" i="66" s="1"/>
  <c r="AV455" i="66"/>
  <c r="AN455" i="66" s="1"/>
  <c r="AU455" i="66"/>
  <c r="AM455" i="66" s="1"/>
  <c r="AT455" i="66"/>
  <c r="AL455" i="66" s="1"/>
  <c r="AS455" i="66"/>
  <c r="AK455" i="66" s="1"/>
  <c r="AR455" i="66"/>
  <c r="AJ455" i="66" s="1"/>
  <c r="AQ455" i="66"/>
  <c r="AI455" i="66" s="1"/>
  <c r="AP455" i="66"/>
  <c r="AH455" i="66" s="1"/>
  <c r="AV454" i="66"/>
  <c r="AN454" i="66" s="1"/>
  <c r="AU454" i="66"/>
  <c r="AM454" i="66" s="1"/>
  <c r="AT454" i="66"/>
  <c r="AL454" i="66" s="1"/>
  <c r="AS454" i="66"/>
  <c r="AK454" i="66" s="1"/>
  <c r="AR454" i="66"/>
  <c r="AJ454" i="66" s="1"/>
  <c r="AQ454" i="66"/>
  <c r="AI454" i="66" s="1"/>
  <c r="AP454" i="66"/>
  <c r="AH454" i="66" s="1"/>
  <c r="AV453" i="66"/>
  <c r="AN453" i="66" s="1"/>
  <c r="AU453" i="66"/>
  <c r="AM453" i="66" s="1"/>
  <c r="AT453" i="66"/>
  <c r="AL453" i="66" s="1"/>
  <c r="AS453" i="66"/>
  <c r="AK453" i="66" s="1"/>
  <c r="AR453" i="66"/>
  <c r="AJ453" i="66" s="1"/>
  <c r="AQ453" i="66"/>
  <c r="AI453" i="66" s="1"/>
  <c r="AP453" i="66"/>
  <c r="AH453" i="66" s="1"/>
  <c r="AV452" i="66"/>
  <c r="AN452" i="66" s="1"/>
  <c r="AU452" i="66"/>
  <c r="AM452" i="66" s="1"/>
  <c r="AT452" i="66"/>
  <c r="AL452" i="66" s="1"/>
  <c r="AS452" i="66"/>
  <c r="AK452" i="66" s="1"/>
  <c r="AR452" i="66"/>
  <c r="AJ452" i="66" s="1"/>
  <c r="AQ452" i="66"/>
  <c r="AI452" i="66" s="1"/>
  <c r="AP452" i="66"/>
  <c r="AH452" i="66" s="1"/>
  <c r="AV451" i="66"/>
  <c r="AN451" i="66" s="1"/>
  <c r="AU451" i="66"/>
  <c r="AM451" i="66" s="1"/>
  <c r="AT451" i="66"/>
  <c r="AL451" i="66" s="1"/>
  <c r="AS451" i="66"/>
  <c r="AK451" i="66" s="1"/>
  <c r="AR451" i="66"/>
  <c r="AJ451" i="66" s="1"/>
  <c r="AQ451" i="66"/>
  <c r="AI451" i="66" s="1"/>
  <c r="AP451" i="66"/>
  <c r="AH451" i="66" s="1"/>
  <c r="AV450" i="66"/>
  <c r="AN450" i="66" s="1"/>
  <c r="AU450" i="66"/>
  <c r="AM450" i="66" s="1"/>
  <c r="AT450" i="66"/>
  <c r="AL450" i="66" s="1"/>
  <c r="AS450" i="66"/>
  <c r="AK450" i="66" s="1"/>
  <c r="AR450" i="66"/>
  <c r="AJ450" i="66" s="1"/>
  <c r="AQ450" i="66"/>
  <c r="AI450" i="66" s="1"/>
  <c r="AP450" i="66"/>
  <c r="AH450" i="66" s="1"/>
  <c r="AV449" i="66"/>
  <c r="AN449" i="66" s="1"/>
  <c r="AU449" i="66"/>
  <c r="AM449" i="66" s="1"/>
  <c r="AT449" i="66"/>
  <c r="AL449" i="66" s="1"/>
  <c r="AS449" i="66"/>
  <c r="AK449" i="66" s="1"/>
  <c r="AR449" i="66"/>
  <c r="AJ449" i="66" s="1"/>
  <c r="AQ449" i="66"/>
  <c r="AI449" i="66" s="1"/>
  <c r="AP449" i="66"/>
  <c r="AH449" i="66" s="1"/>
  <c r="AV448" i="66"/>
  <c r="AN448" i="66" s="1"/>
  <c r="AU448" i="66"/>
  <c r="AM448" i="66" s="1"/>
  <c r="AT448" i="66"/>
  <c r="AL448" i="66" s="1"/>
  <c r="AS448" i="66"/>
  <c r="AK448" i="66" s="1"/>
  <c r="AR448" i="66"/>
  <c r="AJ448" i="66" s="1"/>
  <c r="AQ448" i="66"/>
  <c r="AI448" i="66" s="1"/>
  <c r="AP448" i="66"/>
  <c r="AH448" i="66" s="1"/>
  <c r="AV447" i="66"/>
  <c r="AN447" i="66" s="1"/>
  <c r="AU447" i="66"/>
  <c r="AM447" i="66" s="1"/>
  <c r="AT447" i="66"/>
  <c r="AL447" i="66" s="1"/>
  <c r="AS447" i="66"/>
  <c r="AK447" i="66" s="1"/>
  <c r="AR447" i="66"/>
  <c r="AJ447" i="66" s="1"/>
  <c r="AQ447" i="66"/>
  <c r="AI447" i="66" s="1"/>
  <c r="AP447" i="66"/>
  <c r="AH447" i="66" s="1"/>
  <c r="AV446" i="66"/>
  <c r="AN446" i="66" s="1"/>
  <c r="AU446" i="66"/>
  <c r="AM446" i="66" s="1"/>
  <c r="AT446" i="66"/>
  <c r="AL446" i="66" s="1"/>
  <c r="AS446" i="66"/>
  <c r="AK446" i="66" s="1"/>
  <c r="AR446" i="66"/>
  <c r="AJ446" i="66" s="1"/>
  <c r="AQ446" i="66"/>
  <c r="AI446" i="66" s="1"/>
  <c r="AP446" i="66"/>
  <c r="AH446" i="66" s="1"/>
  <c r="AV444" i="66"/>
  <c r="AN444" i="66" s="1"/>
  <c r="AU444" i="66"/>
  <c r="AM444" i="66" s="1"/>
  <c r="AT444" i="66"/>
  <c r="AL444" i="66" s="1"/>
  <c r="AS444" i="66"/>
  <c r="AK444" i="66" s="1"/>
  <c r="AR444" i="66"/>
  <c r="AJ444" i="66" s="1"/>
  <c r="AQ444" i="66"/>
  <c r="AI444" i="66" s="1"/>
  <c r="AP444" i="66"/>
  <c r="AH444" i="66" s="1"/>
  <c r="AV443" i="66"/>
  <c r="AN443" i="66" s="1"/>
  <c r="AU443" i="66"/>
  <c r="AM443" i="66" s="1"/>
  <c r="AT443" i="66"/>
  <c r="AL443" i="66" s="1"/>
  <c r="AS443" i="66"/>
  <c r="AK443" i="66" s="1"/>
  <c r="AR443" i="66"/>
  <c r="AJ443" i="66" s="1"/>
  <c r="AQ443" i="66"/>
  <c r="AI443" i="66" s="1"/>
  <c r="AP443" i="66"/>
  <c r="AH443" i="66" s="1"/>
  <c r="AV442" i="66"/>
  <c r="AN442" i="66" s="1"/>
  <c r="AU442" i="66"/>
  <c r="AM442" i="66" s="1"/>
  <c r="AT442" i="66"/>
  <c r="AL442" i="66" s="1"/>
  <c r="AS442" i="66"/>
  <c r="AK442" i="66" s="1"/>
  <c r="AR442" i="66"/>
  <c r="AJ442" i="66" s="1"/>
  <c r="AQ442" i="66"/>
  <c r="AI442" i="66" s="1"/>
  <c r="AP442" i="66"/>
  <c r="AH442" i="66" s="1"/>
  <c r="AV441" i="66"/>
  <c r="AN441" i="66" s="1"/>
  <c r="AU441" i="66"/>
  <c r="AM441" i="66" s="1"/>
  <c r="AT441" i="66"/>
  <c r="AL441" i="66" s="1"/>
  <c r="AS441" i="66"/>
  <c r="AK441" i="66" s="1"/>
  <c r="AR441" i="66"/>
  <c r="AJ441" i="66" s="1"/>
  <c r="AQ441" i="66"/>
  <c r="AI441" i="66" s="1"/>
  <c r="AP441" i="66"/>
  <c r="AH441" i="66" s="1"/>
  <c r="AV440" i="66"/>
  <c r="AN440" i="66" s="1"/>
  <c r="AU440" i="66"/>
  <c r="AM440" i="66" s="1"/>
  <c r="AT440" i="66"/>
  <c r="AL440" i="66" s="1"/>
  <c r="AS440" i="66"/>
  <c r="AK440" i="66" s="1"/>
  <c r="AR440" i="66"/>
  <c r="AJ440" i="66" s="1"/>
  <c r="AQ440" i="66"/>
  <c r="AI440" i="66" s="1"/>
  <c r="AP440" i="66"/>
  <c r="AH440" i="66" s="1"/>
  <c r="AV439" i="66"/>
  <c r="AN439" i="66" s="1"/>
  <c r="AU439" i="66"/>
  <c r="AM439" i="66" s="1"/>
  <c r="AT439" i="66"/>
  <c r="AL439" i="66" s="1"/>
  <c r="AS439" i="66"/>
  <c r="AK439" i="66" s="1"/>
  <c r="AR439" i="66"/>
  <c r="AJ439" i="66" s="1"/>
  <c r="AQ439" i="66"/>
  <c r="AI439" i="66" s="1"/>
  <c r="AP439" i="66"/>
  <c r="AH439" i="66" s="1"/>
  <c r="AV438" i="66"/>
  <c r="AN438" i="66" s="1"/>
  <c r="AU438" i="66"/>
  <c r="AM438" i="66" s="1"/>
  <c r="AT438" i="66"/>
  <c r="AL438" i="66" s="1"/>
  <c r="AS438" i="66"/>
  <c r="AK438" i="66" s="1"/>
  <c r="AR438" i="66"/>
  <c r="AJ438" i="66" s="1"/>
  <c r="AQ438" i="66"/>
  <c r="AI438" i="66" s="1"/>
  <c r="AP438" i="66"/>
  <c r="AH438" i="66" s="1"/>
  <c r="AV437" i="66"/>
  <c r="AN437" i="66" s="1"/>
  <c r="AU437" i="66"/>
  <c r="AM437" i="66" s="1"/>
  <c r="AT437" i="66"/>
  <c r="AL437" i="66" s="1"/>
  <c r="AS437" i="66"/>
  <c r="AK437" i="66" s="1"/>
  <c r="AR437" i="66"/>
  <c r="AJ437" i="66" s="1"/>
  <c r="AQ437" i="66"/>
  <c r="AI437" i="66" s="1"/>
  <c r="AP437" i="66"/>
  <c r="AH437" i="66" s="1"/>
  <c r="AV436" i="66"/>
  <c r="AN436" i="66" s="1"/>
  <c r="AU436" i="66"/>
  <c r="AM436" i="66" s="1"/>
  <c r="AT436" i="66"/>
  <c r="AL436" i="66" s="1"/>
  <c r="AS436" i="66"/>
  <c r="AK436" i="66" s="1"/>
  <c r="AR436" i="66"/>
  <c r="AJ436" i="66" s="1"/>
  <c r="AQ436" i="66"/>
  <c r="AI436" i="66" s="1"/>
  <c r="AP436" i="66"/>
  <c r="AH436" i="66" s="1"/>
  <c r="AV435" i="66"/>
  <c r="AN435" i="66" s="1"/>
  <c r="AU435" i="66"/>
  <c r="AM435" i="66" s="1"/>
  <c r="AT435" i="66"/>
  <c r="AL435" i="66" s="1"/>
  <c r="AS435" i="66"/>
  <c r="AK435" i="66" s="1"/>
  <c r="AR435" i="66"/>
  <c r="AJ435" i="66" s="1"/>
  <c r="AQ435" i="66"/>
  <c r="AI435" i="66" s="1"/>
  <c r="AP435" i="66"/>
  <c r="AH435" i="66" s="1"/>
  <c r="AV434" i="66"/>
  <c r="AN434" i="66" s="1"/>
  <c r="AU434" i="66"/>
  <c r="AM434" i="66" s="1"/>
  <c r="AT434" i="66"/>
  <c r="AL434" i="66" s="1"/>
  <c r="AS434" i="66"/>
  <c r="AK434" i="66" s="1"/>
  <c r="AR434" i="66"/>
  <c r="AJ434" i="66" s="1"/>
  <c r="AQ434" i="66"/>
  <c r="AI434" i="66" s="1"/>
  <c r="AP434" i="66"/>
  <c r="AH434" i="66" s="1"/>
  <c r="AV433" i="66"/>
  <c r="AN433" i="66" s="1"/>
  <c r="AU433" i="66"/>
  <c r="AM433" i="66" s="1"/>
  <c r="AT433" i="66"/>
  <c r="AL433" i="66" s="1"/>
  <c r="AS433" i="66"/>
  <c r="AK433" i="66" s="1"/>
  <c r="AR433" i="66"/>
  <c r="AJ433" i="66" s="1"/>
  <c r="AQ433" i="66"/>
  <c r="AI433" i="66" s="1"/>
  <c r="AP433" i="66"/>
  <c r="AH433" i="66" s="1"/>
  <c r="AV432" i="66"/>
  <c r="AN432" i="66" s="1"/>
  <c r="AU432" i="66"/>
  <c r="AM432" i="66" s="1"/>
  <c r="AT432" i="66"/>
  <c r="AL432" i="66" s="1"/>
  <c r="AS432" i="66"/>
  <c r="AK432" i="66" s="1"/>
  <c r="AR432" i="66"/>
  <c r="AJ432" i="66" s="1"/>
  <c r="AQ432" i="66"/>
  <c r="AI432" i="66" s="1"/>
  <c r="AP432" i="66"/>
  <c r="AH432" i="66" s="1"/>
  <c r="AV431" i="66"/>
  <c r="AN431" i="66" s="1"/>
  <c r="AU431" i="66"/>
  <c r="AM431" i="66" s="1"/>
  <c r="AT431" i="66"/>
  <c r="AL431" i="66" s="1"/>
  <c r="AS431" i="66"/>
  <c r="AK431" i="66" s="1"/>
  <c r="AR431" i="66"/>
  <c r="AJ431" i="66" s="1"/>
  <c r="AQ431" i="66"/>
  <c r="AI431" i="66" s="1"/>
  <c r="AP431" i="66"/>
  <c r="AH431" i="66" s="1"/>
  <c r="AV430" i="66"/>
  <c r="AN430" i="66" s="1"/>
  <c r="AU430" i="66"/>
  <c r="AM430" i="66" s="1"/>
  <c r="AT430" i="66"/>
  <c r="AL430" i="66" s="1"/>
  <c r="AS430" i="66"/>
  <c r="AK430" i="66" s="1"/>
  <c r="AR430" i="66"/>
  <c r="AJ430" i="66" s="1"/>
  <c r="AQ430" i="66"/>
  <c r="AI430" i="66" s="1"/>
  <c r="AP430" i="66"/>
  <c r="AH430" i="66" s="1"/>
  <c r="AV429" i="66"/>
  <c r="AN429" i="66" s="1"/>
  <c r="AU429" i="66"/>
  <c r="AM429" i="66" s="1"/>
  <c r="AT429" i="66"/>
  <c r="AL429" i="66" s="1"/>
  <c r="AS429" i="66"/>
  <c r="AK429" i="66" s="1"/>
  <c r="AR429" i="66"/>
  <c r="AJ429" i="66" s="1"/>
  <c r="AQ429" i="66"/>
  <c r="AI429" i="66" s="1"/>
  <c r="AP429" i="66"/>
  <c r="AH429" i="66" s="1"/>
  <c r="AV428" i="66"/>
  <c r="AN428" i="66" s="1"/>
  <c r="AU428" i="66"/>
  <c r="AM428" i="66" s="1"/>
  <c r="AT428" i="66"/>
  <c r="AL428" i="66" s="1"/>
  <c r="AS428" i="66"/>
  <c r="AK428" i="66" s="1"/>
  <c r="AR428" i="66"/>
  <c r="AJ428" i="66" s="1"/>
  <c r="AQ428" i="66"/>
  <c r="AI428" i="66" s="1"/>
  <c r="AP428" i="66"/>
  <c r="AH428" i="66" s="1"/>
  <c r="AV427" i="66"/>
  <c r="AN427" i="66" s="1"/>
  <c r="AU427" i="66"/>
  <c r="AM427" i="66" s="1"/>
  <c r="AT427" i="66"/>
  <c r="AL427" i="66" s="1"/>
  <c r="AS427" i="66"/>
  <c r="AK427" i="66" s="1"/>
  <c r="AR427" i="66"/>
  <c r="AJ427" i="66" s="1"/>
  <c r="AQ427" i="66"/>
  <c r="AI427" i="66" s="1"/>
  <c r="AP427" i="66"/>
  <c r="AH427" i="66" s="1"/>
  <c r="AV426" i="66"/>
  <c r="AN426" i="66" s="1"/>
  <c r="AU426" i="66"/>
  <c r="AM426" i="66" s="1"/>
  <c r="AT426" i="66"/>
  <c r="AL426" i="66" s="1"/>
  <c r="AS426" i="66"/>
  <c r="AK426" i="66" s="1"/>
  <c r="AR426" i="66"/>
  <c r="AJ426" i="66" s="1"/>
  <c r="AQ426" i="66"/>
  <c r="AI426" i="66" s="1"/>
  <c r="AP426" i="66"/>
  <c r="AH426" i="66" s="1"/>
  <c r="AV425" i="66"/>
  <c r="AN425" i="66" s="1"/>
  <c r="AU425" i="66"/>
  <c r="AM425" i="66" s="1"/>
  <c r="AT425" i="66"/>
  <c r="AL425" i="66" s="1"/>
  <c r="AS425" i="66"/>
  <c r="AK425" i="66" s="1"/>
  <c r="AR425" i="66"/>
  <c r="AJ425" i="66" s="1"/>
  <c r="AQ425" i="66"/>
  <c r="AI425" i="66" s="1"/>
  <c r="AP425" i="66"/>
  <c r="AH425" i="66" s="1"/>
  <c r="AV424" i="66"/>
  <c r="AN424" i="66" s="1"/>
  <c r="AU424" i="66"/>
  <c r="AM424" i="66" s="1"/>
  <c r="AT424" i="66"/>
  <c r="AL424" i="66" s="1"/>
  <c r="AS424" i="66"/>
  <c r="AK424" i="66" s="1"/>
  <c r="AR424" i="66"/>
  <c r="AJ424" i="66" s="1"/>
  <c r="AQ424" i="66"/>
  <c r="AI424" i="66" s="1"/>
  <c r="AP424" i="66"/>
  <c r="AH424" i="66" s="1"/>
  <c r="AV423" i="66"/>
  <c r="AN423" i="66" s="1"/>
  <c r="AU423" i="66"/>
  <c r="AM423" i="66" s="1"/>
  <c r="AT423" i="66"/>
  <c r="AL423" i="66" s="1"/>
  <c r="AS423" i="66"/>
  <c r="AK423" i="66" s="1"/>
  <c r="AR423" i="66"/>
  <c r="AJ423" i="66" s="1"/>
  <c r="AQ423" i="66"/>
  <c r="AI423" i="66" s="1"/>
  <c r="AP423" i="66"/>
  <c r="AH423" i="66" s="1"/>
  <c r="AV422" i="66"/>
  <c r="AN422" i="66" s="1"/>
  <c r="AU422" i="66"/>
  <c r="AM422" i="66" s="1"/>
  <c r="AT422" i="66"/>
  <c r="AL422" i="66" s="1"/>
  <c r="AS422" i="66"/>
  <c r="AK422" i="66" s="1"/>
  <c r="AR422" i="66"/>
  <c r="AJ422" i="66" s="1"/>
  <c r="AQ422" i="66"/>
  <c r="AI422" i="66" s="1"/>
  <c r="AP422" i="66"/>
  <c r="AH422" i="66" s="1"/>
  <c r="AV421" i="66"/>
  <c r="AN421" i="66" s="1"/>
  <c r="AU421" i="66"/>
  <c r="AM421" i="66" s="1"/>
  <c r="AT421" i="66"/>
  <c r="AL421" i="66" s="1"/>
  <c r="AS421" i="66"/>
  <c r="AK421" i="66" s="1"/>
  <c r="AR421" i="66"/>
  <c r="AJ421" i="66" s="1"/>
  <c r="AQ421" i="66"/>
  <c r="AI421" i="66" s="1"/>
  <c r="AP421" i="66"/>
  <c r="AH421" i="66" s="1"/>
  <c r="AV420" i="66"/>
  <c r="AN420" i="66" s="1"/>
  <c r="AU420" i="66"/>
  <c r="AM420" i="66" s="1"/>
  <c r="AT420" i="66"/>
  <c r="AL420" i="66" s="1"/>
  <c r="AS420" i="66"/>
  <c r="AK420" i="66" s="1"/>
  <c r="AR420" i="66"/>
  <c r="AJ420" i="66" s="1"/>
  <c r="AQ420" i="66"/>
  <c r="AI420" i="66" s="1"/>
  <c r="AP420" i="66"/>
  <c r="AH420" i="66" s="1"/>
  <c r="AV419" i="66"/>
  <c r="AN419" i="66" s="1"/>
  <c r="AU419" i="66"/>
  <c r="AM419" i="66" s="1"/>
  <c r="AT419" i="66"/>
  <c r="AL419" i="66" s="1"/>
  <c r="AS419" i="66"/>
  <c r="AK419" i="66" s="1"/>
  <c r="AR419" i="66"/>
  <c r="AJ419" i="66" s="1"/>
  <c r="AQ419" i="66"/>
  <c r="AI419" i="66" s="1"/>
  <c r="AP419" i="66"/>
  <c r="AH419" i="66" s="1"/>
  <c r="AV418" i="66"/>
  <c r="AN418" i="66" s="1"/>
  <c r="AU418" i="66"/>
  <c r="AM418" i="66" s="1"/>
  <c r="AT418" i="66"/>
  <c r="AL418" i="66" s="1"/>
  <c r="AS418" i="66"/>
  <c r="AK418" i="66" s="1"/>
  <c r="AR418" i="66"/>
  <c r="AJ418" i="66" s="1"/>
  <c r="AQ418" i="66"/>
  <c r="AI418" i="66" s="1"/>
  <c r="AP418" i="66"/>
  <c r="AH418" i="66" s="1"/>
  <c r="AV417" i="66"/>
  <c r="AN417" i="66" s="1"/>
  <c r="AU417" i="66"/>
  <c r="AM417" i="66" s="1"/>
  <c r="AT417" i="66"/>
  <c r="AL417" i="66" s="1"/>
  <c r="AS417" i="66"/>
  <c r="AK417" i="66" s="1"/>
  <c r="AR417" i="66"/>
  <c r="AJ417" i="66" s="1"/>
  <c r="AQ417" i="66"/>
  <c r="AI417" i="66" s="1"/>
  <c r="AP417" i="66"/>
  <c r="AH417" i="66" s="1"/>
  <c r="AV416" i="66"/>
  <c r="AN416" i="66" s="1"/>
  <c r="AU416" i="66"/>
  <c r="AM416" i="66" s="1"/>
  <c r="AT416" i="66"/>
  <c r="AL416" i="66" s="1"/>
  <c r="AS416" i="66"/>
  <c r="AK416" i="66" s="1"/>
  <c r="AR416" i="66"/>
  <c r="AJ416" i="66" s="1"/>
  <c r="AQ416" i="66"/>
  <c r="AI416" i="66" s="1"/>
  <c r="AP416" i="66"/>
  <c r="AH416" i="66" s="1"/>
  <c r="AV415" i="66"/>
  <c r="AN415" i="66" s="1"/>
  <c r="AU415" i="66"/>
  <c r="AM415" i="66" s="1"/>
  <c r="AT415" i="66"/>
  <c r="AL415" i="66" s="1"/>
  <c r="AS415" i="66"/>
  <c r="AK415" i="66" s="1"/>
  <c r="AR415" i="66"/>
  <c r="AJ415" i="66" s="1"/>
  <c r="AQ415" i="66"/>
  <c r="AI415" i="66" s="1"/>
  <c r="AP415" i="66"/>
  <c r="AH415" i="66" s="1"/>
  <c r="AV414" i="66"/>
  <c r="AN414" i="66" s="1"/>
  <c r="AU414" i="66"/>
  <c r="AM414" i="66" s="1"/>
  <c r="AT414" i="66"/>
  <c r="AL414" i="66" s="1"/>
  <c r="AS414" i="66"/>
  <c r="AK414" i="66" s="1"/>
  <c r="AR414" i="66"/>
  <c r="AJ414" i="66" s="1"/>
  <c r="AQ414" i="66"/>
  <c r="AI414" i="66" s="1"/>
  <c r="AP414" i="66"/>
  <c r="AH414" i="66" s="1"/>
  <c r="AV413" i="66"/>
  <c r="AN413" i="66" s="1"/>
  <c r="AU413" i="66"/>
  <c r="AM413" i="66" s="1"/>
  <c r="AT413" i="66"/>
  <c r="AL413" i="66" s="1"/>
  <c r="AS413" i="66"/>
  <c r="AK413" i="66" s="1"/>
  <c r="AR413" i="66"/>
  <c r="AJ413" i="66" s="1"/>
  <c r="AQ413" i="66"/>
  <c r="AI413" i="66" s="1"/>
  <c r="AP413" i="66"/>
  <c r="AH413" i="66" s="1"/>
  <c r="AV412" i="66"/>
  <c r="AN412" i="66" s="1"/>
  <c r="AU412" i="66"/>
  <c r="AM412" i="66" s="1"/>
  <c r="AT412" i="66"/>
  <c r="AL412" i="66" s="1"/>
  <c r="AS412" i="66"/>
  <c r="AK412" i="66" s="1"/>
  <c r="AR412" i="66"/>
  <c r="AJ412" i="66" s="1"/>
  <c r="AQ412" i="66"/>
  <c r="AI412" i="66" s="1"/>
  <c r="AP412" i="66"/>
  <c r="AH412" i="66" s="1"/>
  <c r="AV411" i="66"/>
  <c r="AN411" i="66" s="1"/>
  <c r="AU411" i="66"/>
  <c r="AM411" i="66" s="1"/>
  <c r="AT411" i="66"/>
  <c r="AL411" i="66" s="1"/>
  <c r="AS411" i="66"/>
  <c r="AK411" i="66" s="1"/>
  <c r="AR411" i="66"/>
  <c r="AJ411" i="66" s="1"/>
  <c r="AQ411" i="66"/>
  <c r="AI411" i="66" s="1"/>
  <c r="AP411" i="66"/>
  <c r="AH411" i="66" s="1"/>
  <c r="AV410" i="66"/>
  <c r="AN410" i="66" s="1"/>
  <c r="AU410" i="66"/>
  <c r="AM410" i="66" s="1"/>
  <c r="AT410" i="66"/>
  <c r="AL410" i="66" s="1"/>
  <c r="AS410" i="66"/>
  <c r="AK410" i="66" s="1"/>
  <c r="AR410" i="66"/>
  <c r="AJ410" i="66" s="1"/>
  <c r="AQ410" i="66"/>
  <c r="AI410" i="66" s="1"/>
  <c r="AP410" i="66"/>
  <c r="AH410" i="66" s="1"/>
  <c r="AV409" i="66"/>
  <c r="AN409" i="66" s="1"/>
  <c r="AU409" i="66"/>
  <c r="AM409" i="66" s="1"/>
  <c r="AT409" i="66"/>
  <c r="AL409" i="66" s="1"/>
  <c r="AS409" i="66"/>
  <c r="AK409" i="66" s="1"/>
  <c r="AR409" i="66"/>
  <c r="AJ409" i="66" s="1"/>
  <c r="AQ409" i="66"/>
  <c r="AI409" i="66" s="1"/>
  <c r="AP409" i="66"/>
  <c r="AH409" i="66" s="1"/>
  <c r="AV408" i="66"/>
  <c r="AN408" i="66" s="1"/>
  <c r="AU408" i="66"/>
  <c r="AM408" i="66" s="1"/>
  <c r="AT408" i="66"/>
  <c r="AL408" i="66" s="1"/>
  <c r="AS408" i="66"/>
  <c r="AK408" i="66" s="1"/>
  <c r="AR408" i="66"/>
  <c r="AJ408" i="66" s="1"/>
  <c r="AQ408" i="66"/>
  <c r="AI408" i="66" s="1"/>
  <c r="AP408" i="66"/>
  <c r="AH408" i="66" s="1"/>
  <c r="AV407" i="66"/>
  <c r="AN407" i="66" s="1"/>
  <c r="AU407" i="66"/>
  <c r="AM407" i="66" s="1"/>
  <c r="AT407" i="66"/>
  <c r="AL407" i="66" s="1"/>
  <c r="AS407" i="66"/>
  <c r="AK407" i="66" s="1"/>
  <c r="AR407" i="66"/>
  <c r="AJ407" i="66" s="1"/>
  <c r="AQ407" i="66"/>
  <c r="AI407" i="66" s="1"/>
  <c r="AP407" i="66"/>
  <c r="AH407" i="66" s="1"/>
  <c r="AV406" i="66"/>
  <c r="AN406" i="66" s="1"/>
  <c r="AU406" i="66"/>
  <c r="AM406" i="66" s="1"/>
  <c r="AT406" i="66"/>
  <c r="AL406" i="66" s="1"/>
  <c r="AS406" i="66"/>
  <c r="AK406" i="66" s="1"/>
  <c r="AR406" i="66"/>
  <c r="AJ406" i="66" s="1"/>
  <c r="AQ406" i="66"/>
  <c r="AI406" i="66" s="1"/>
  <c r="AP406" i="66"/>
  <c r="AH406" i="66" s="1"/>
  <c r="AV405" i="66"/>
  <c r="AN405" i="66" s="1"/>
  <c r="AU405" i="66"/>
  <c r="AM405" i="66" s="1"/>
  <c r="AT405" i="66"/>
  <c r="AL405" i="66" s="1"/>
  <c r="AS405" i="66"/>
  <c r="AK405" i="66" s="1"/>
  <c r="AR405" i="66"/>
  <c r="AJ405" i="66" s="1"/>
  <c r="AQ405" i="66"/>
  <c r="AI405" i="66" s="1"/>
  <c r="AP405" i="66"/>
  <c r="AH405" i="66" s="1"/>
  <c r="AV404" i="66"/>
  <c r="AN404" i="66" s="1"/>
  <c r="AU404" i="66"/>
  <c r="AM404" i="66" s="1"/>
  <c r="AT404" i="66"/>
  <c r="AL404" i="66" s="1"/>
  <c r="AS404" i="66"/>
  <c r="AK404" i="66" s="1"/>
  <c r="AR404" i="66"/>
  <c r="AJ404" i="66" s="1"/>
  <c r="AQ404" i="66"/>
  <c r="AI404" i="66" s="1"/>
  <c r="AP404" i="66"/>
  <c r="AH404" i="66" s="1"/>
  <c r="AV403" i="66"/>
  <c r="AN403" i="66" s="1"/>
  <c r="AU403" i="66"/>
  <c r="AM403" i="66" s="1"/>
  <c r="AT403" i="66"/>
  <c r="AL403" i="66" s="1"/>
  <c r="AS403" i="66"/>
  <c r="AK403" i="66" s="1"/>
  <c r="AR403" i="66"/>
  <c r="AJ403" i="66" s="1"/>
  <c r="AQ403" i="66"/>
  <c r="AI403" i="66" s="1"/>
  <c r="AP403" i="66"/>
  <c r="AH403" i="66" s="1"/>
  <c r="AV402" i="66"/>
  <c r="AN402" i="66" s="1"/>
  <c r="AU402" i="66"/>
  <c r="AM402" i="66" s="1"/>
  <c r="AT402" i="66"/>
  <c r="AL402" i="66" s="1"/>
  <c r="AS402" i="66"/>
  <c r="AK402" i="66" s="1"/>
  <c r="AR402" i="66"/>
  <c r="AJ402" i="66" s="1"/>
  <c r="AQ402" i="66"/>
  <c r="AI402" i="66" s="1"/>
  <c r="AP402" i="66"/>
  <c r="AH402" i="66" s="1"/>
  <c r="AV401" i="66"/>
  <c r="AN401" i="66" s="1"/>
  <c r="AU401" i="66"/>
  <c r="AM401" i="66" s="1"/>
  <c r="AT401" i="66"/>
  <c r="AL401" i="66" s="1"/>
  <c r="AS401" i="66"/>
  <c r="AK401" i="66" s="1"/>
  <c r="AR401" i="66"/>
  <c r="AJ401" i="66" s="1"/>
  <c r="AQ401" i="66"/>
  <c r="AI401" i="66" s="1"/>
  <c r="AP401" i="66"/>
  <c r="AH401" i="66" s="1"/>
  <c r="AV400" i="66"/>
  <c r="AN400" i="66" s="1"/>
  <c r="AU400" i="66"/>
  <c r="AM400" i="66" s="1"/>
  <c r="AT400" i="66"/>
  <c r="AL400" i="66" s="1"/>
  <c r="AS400" i="66"/>
  <c r="AK400" i="66" s="1"/>
  <c r="AR400" i="66"/>
  <c r="AJ400" i="66" s="1"/>
  <c r="AQ400" i="66"/>
  <c r="AI400" i="66" s="1"/>
  <c r="AP400" i="66"/>
  <c r="AH400" i="66" s="1"/>
  <c r="AV399" i="66"/>
  <c r="AN399" i="66" s="1"/>
  <c r="AU399" i="66"/>
  <c r="AM399" i="66" s="1"/>
  <c r="AT399" i="66"/>
  <c r="AL399" i="66" s="1"/>
  <c r="AS399" i="66"/>
  <c r="AK399" i="66" s="1"/>
  <c r="AR399" i="66"/>
  <c r="AJ399" i="66" s="1"/>
  <c r="AQ399" i="66"/>
  <c r="AI399" i="66" s="1"/>
  <c r="AP399" i="66"/>
  <c r="AH399" i="66" s="1"/>
  <c r="AV398" i="66"/>
  <c r="AN398" i="66" s="1"/>
  <c r="AU398" i="66"/>
  <c r="AM398" i="66" s="1"/>
  <c r="AT398" i="66"/>
  <c r="AL398" i="66" s="1"/>
  <c r="AS398" i="66"/>
  <c r="AK398" i="66" s="1"/>
  <c r="AR398" i="66"/>
  <c r="AJ398" i="66" s="1"/>
  <c r="AQ398" i="66"/>
  <c r="AI398" i="66" s="1"/>
  <c r="AP398" i="66"/>
  <c r="AH398" i="66" s="1"/>
  <c r="AV397" i="66"/>
  <c r="AN397" i="66" s="1"/>
  <c r="AU397" i="66"/>
  <c r="AM397" i="66" s="1"/>
  <c r="AT397" i="66"/>
  <c r="AL397" i="66" s="1"/>
  <c r="AS397" i="66"/>
  <c r="AK397" i="66" s="1"/>
  <c r="AR397" i="66"/>
  <c r="AJ397" i="66" s="1"/>
  <c r="AQ397" i="66"/>
  <c r="AI397" i="66" s="1"/>
  <c r="AP397" i="66"/>
  <c r="AH397" i="66" s="1"/>
  <c r="AV396" i="66"/>
  <c r="AN396" i="66" s="1"/>
  <c r="AU396" i="66"/>
  <c r="AM396" i="66" s="1"/>
  <c r="AT396" i="66"/>
  <c r="AL396" i="66" s="1"/>
  <c r="AS396" i="66"/>
  <c r="AK396" i="66" s="1"/>
  <c r="AR396" i="66"/>
  <c r="AJ396" i="66" s="1"/>
  <c r="AQ396" i="66"/>
  <c r="AI396" i="66" s="1"/>
  <c r="AP396" i="66"/>
  <c r="AH396" i="66" s="1"/>
  <c r="AV395" i="66"/>
  <c r="AN395" i="66" s="1"/>
  <c r="AU395" i="66"/>
  <c r="AM395" i="66" s="1"/>
  <c r="AT395" i="66"/>
  <c r="AL395" i="66" s="1"/>
  <c r="AS395" i="66"/>
  <c r="AK395" i="66" s="1"/>
  <c r="AR395" i="66"/>
  <c r="AJ395" i="66" s="1"/>
  <c r="AQ395" i="66"/>
  <c r="AI395" i="66" s="1"/>
  <c r="AP395" i="66"/>
  <c r="AH395" i="66" s="1"/>
  <c r="AV394" i="66"/>
  <c r="AN394" i="66" s="1"/>
  <c r="AU394" i="66"/>
  <c r="AM394" i="66" s="1"/>
  <c r="AT394" i="66"/>
  <c r="AL394" i="66" s="1"/>
  <c r="AS394" i="66"/>
  <c r="AK394" i="66" s="1"/>
  <c r="AR394" i="66"/>
  <c r="AJ394" i="66" s="1"/>
  <c r="AQ394" i="66"/>
  <c r="AI394" i="66" s="1"/>
  <c r="AP394" i="66"/>
  <c r="AH394" i="66" s="1"/>
  <c r="AV393" i="66"/>
  <c r="AN393" i="66" s="1"/>
  <c r="AU393" i="66"/>
  <c r="AM393" i="66" s="1"/>
  <c r="AT393" i="66"/>
  <c r="AL393" i="66" s="1"/>
  <c r="AS393" i="66"/>
  <c r="AK393" i="66" s="1"/>
  <c r="AR393" i="66"/>
  <c r="AJ393" i="66" s="1"/>
  <c r="AQ393" i="66"/>
  <c r="AI393" i="66" s="1"/>
  <c r="AP393" i="66"/>
  <c r="AH393" i="66" s="1"/>
  <c r="AV392" i="66"/>
  <c r="AN392" i="66" s="1"/>
  <c r="AU392" i="66"/>
  <c r="AM392" i="66" s="1"/>
  <c r="AT392" i="66"/>
  <c r="AL392" i="66" s="1"/>
  <c r="AS392" i="66"/>
  <c r="AK392" i="66" s="1"/>
  <c r="AR392" i="66"/>
  <c r="AJ392" i="66" s="1"/>
  <c r="AQ392" i="66"/>
  <c r="AI392" i="66" s="1"/>
  <c r="AP392" i="66"/>
  <c r="AH392" i="66" s="1"/>
  <c r="AV391" i="66"/>
  <c r="AN391" i="66" s="1"/>
  <c r="AU391" i="66"/>
  <c r="AM391" i="66" s="1"/>
  <c r="AT391" i="66"/>
  <c r="AL391" i="66" s="1"/>
  <c r="AS391" i="66"/>
  <c r="AK391" i="66" s="1"/>
  <c r="AR391" i="66"/>
  <c r="AJ391" i="66" s="1"/>
  <c r="AQ391" i="66"/>
  <c r="AI391" i="66" s="1"/>
  <c r="AP391" i="66"/>
  <c r="AH391" i="66" s="1"/>
  <c r="AV390" i="66"/>
  <c r="AN390" i="66" s="1"/>
  <c r="AU390" i="66"/>
  <c r="AM390" i="66" s="1"/>
  <c r="AT390" i="66"/>
  <c r="AL390" i="66" s="1"/>
  <c r="AS390" i="66"/>
  <c r="AK390" i="66" s="1"/>
  <c r="AR390" i="66"/>
  <c r="AJ390" i="66" s="1"/>
  <c r="AQ390" i="66"/>
  <c r="AI390" i="66" s="1"/>
  <c r="AP390" i="66"/>
  <c r="AH390" i="66" s="1"/>
  <c r="AV389" i="66"/>
  <c r="AN389" i="66" s="1"/>
  <c r="AU389" i="66"/>
  <c r="AM389" i="66" s="1"/>
  <c r="AT389" i="66"/>
  <c r="AL389" i="66" s="1"/>
  <c r="AS389" i="66"/>
  <c r="AK389" i="66" s="1"/>
  <c r="AR389" i="66"/>
  <c r="AJ389" i="66" s="1"/>
  <c r="AQ389" i="66"/>
  <c r="AI389" i="66" s="1"/>
  <c r="AP389" i="66"/>
  <c r="AH389" i="66" s="1"/>
  <c r="AV388" i="66"/>
  <c r="AN388" i="66" s="1"/>
  <c r="AU388" i="66"/>
  <c r="AM388" i="66" s="1"/>
  <c r="AT388" i="66"/>
  <c r="AL388" i="66" s="1"/>
  <c r="AS388" i="66"/>
  <c r="AK388" i="66" s="1"/>
  <c r="AR388" i="66"/>
  <c r="AJ388" i="66" s="1"/>
  <c r="AQ388" i="66"/>
  <c r="AI388" i="66" s="1"/>
  <c r="AP388" i="66"/>
  <c r="AH388" i="66" s="1"/>
  <c r="AV387" i="66"/>
  <c r="AN387" i="66" s="1"/>
  <c r="AU387" i="66"/>
  <c r="AM387" i="66" s="1"/>
  <c r="AT387" i="66"/>
  <c r="AL387" i="66" s="1"/>
  <c r="AS387" i="66"/>
  <c r="AK387" i="66" s="1"/>
  <c r="AR387" i="66"/>
  <c r="AJ387" i="66" s="1"/>
  <c r="AQ387" i="66"/>
  <c r="AI387" i="66" s="1"/>
  <c r="AP387" i="66"/>
  <c r="AH387" i="66" s="1"/>
  <c r="AV386" i="66"/>
  <c r="AN386" i="66" s="1"/>
  <c r="AU386" i="66"/>
  <c r="AM386" i="66" s="1"/>
  <c r="AT386" i="66"/>
  <c r="AL386" i="66" s="1"/>
  <c r="AS386" i="66"/>
  <c r="AK386" i="66" s="1"/>
  <c r="AR386" i="66"/>
  <c r="AJ386" i="66" s="1"/>
  <c r="AQ386" i="66"/>
  <c r="AI386" i="66" s="1"/>
  <c r="AP386" i="66"/>
  <c r="AH386" i="66" s="1"/>
  <c r="AV385" i="66"/>
  <c r="AN385" i="66" s="1"/>
  <c r="AU385" i="66"/>
  <c r="AM385" i="66" s="1"/>
  <c r="AT385" i="66"/>
  <c r="AL385" i="66" s="1"/>
  <c r="AS385" i="66"/>
  <c r="AK385" i="66" s="1"/>
  <c r="AR385" i="66"/>
  <c r="AJ385" i="66" s="1"/>
  <c r="AQ385" i="66"/>
  <c r="AI385" i="66" s="1"/>
  <c r="AP385" i="66"/>
  <c r="AH385" i="66" s="1"/>
  <c r="AV384" i="66"/>
  <c r="AN384" i="66" s="1"/>
  <c r="AU384" i="66"/>
  <c r="AM384" i="66" s="1"/>
  <c r="AT384" i="66"/>
  <c r="AL384" i="66" s="1"/>
  <c r="AS384" i="66"/>
  <c r="AK384" i="66" s="1"/>
  <c r="AR384" i="66"/>
  <c r="AJ384" i="66" s="1"/>
  <c r="AQ384" i="66"/>
  <c r="AI384" i="66" s="1"/>
  <c r="AP384" i="66"/>
  <c r="AH384" i="66" s="1"/>
  <c r="AV383" i="66"/>
  <c r="AN383" i="66" s="1"/>
  <c r="AU383" i="66"/>
  <c r="AM383" i="66" s="1"/>
  <c r="AT383" i="66"/>
  <c r="AL383" i="66" s="1"/>
  <c r="AS383" i="66"/>
  <c r="AK383" i="66" s="1"/>
  <c r="AR383" i="66"/>
  <c r="AJ383" i="66" s="1"/>
  <c r="AQ383" i="66"/>
  <c r="AI383" i="66" s="1"/>
  <c r="AP383" i="66"/>
  <c r="AH383" i="66" s="1"/>
  <c r="AV381" i="66"/>
  <c r="AN381" i="66" s="1"/>
  <c r="AU381" i="66"/>
  <c r="AM381" i="66" s="1"/>
  <c r="AT381" i="66"/>
  <c r="AL381" i="66" s="1"/>
  <c r="AS381" i="66"/>
  <c r="AK381" i="66" s="1"/>
  <c r="AR381" i="66"/>
  <c r="AJ381" i="66" s="1"/>
  <c r="AQ381" i="66"/>
  <c r="AI381" i="66" s="1"/>
  <c r="AP381" i="66"/>
  <c r="AH381" i="66" s="1"/>
  <c r="AV380" i="66"/>
  <c r="AN380" i="66" s="1"/>
  <c r="AU380" i="66"/>
  <c r="AM380" i="66" s="1"/>
  <c r="AT380" i="66"/>
  <c r="AL380" i="66" s="1"/>
  <c r="AS380" i="66"/>
  <c r="AK380" i="66" s="1"/>
  <c r="AR380" i="66"/>
  <c r="AJ380" i="66" s="1"/>
  <c r="AQ380" i="66"/>
  <c r="AI380" i="66" s="1"/>
  <c r="AP380" i="66"/>
  <c r="AH380" i="66" s="1"/>
  <c r="AV379" i="66"/>
  <c r="AN379" i="66" s="1"/>
  <c r="AU379" i="66"/>
  <c r="AM379" i="66" s="1"/>
  <c r="AT379" i="66"/>
  <c r="AL379" i="66" s="1"/>
  <c r="AS379" i="66"/>
  <c r="AK379" i="66" s="1"/>
  <c r="AR379" i="66"/>
  <c r="AJ379" i="66" s="1"/>
  <c r="AQ379" i="66"/>
  <c r="AI379" i="66" s="1"/>
  <c r="AP379" i="66"/>
  <c r="AH379" i="66" s="1"/>
  <c r="AV378" i="66"/>
  <c r="AN378" i="66" s="1"/>
  <c r="AU378" i="66"/>
  <c r="AM378" i="66" s="1"/>
  <c r="AT378" i="66"/>
  <c r="AL378" i="66" s="1"/>
  <c r="AS378" i="66"/>
  <c r="AK378" i="66" s="1"/>
  <c r="AR378" i="66"/>
  <c r="AJ378" i="66" s="1"/>
  <c r="AQ378" i="66"/>
  <c r="AI378" i="66" s="1"/>
  <c r="AP378" i="66"/>
  <c r="AH378" i="66" s="1"/>
  <c r="AV377" i="66"/>
  <c r="AN377" i="66" s="1"/>
  <c r="AU377" i="66"/>
  <c r="AM377" i="66" s="1"/>
  <c r="AT377" i="66"/>
  <c r="AL377" i="66" s="1"/>
  <c r="AS377" i="66"/>
  <c r="AK377" i="66" s="1"/>
  <c r="AR377" i="66"/>
  <c r="AJ377" i="66" s="1"/>
  <c r="AQ377" i="66"/>
  <c r="AI377" i="66" s="1"/>
  <c r="AP377" i="66"/>
  <c r="AH377" i="66" s="1"/>
  <c r="AV376" i="66"/>
  <c r="AN376" i="66" s="1"/>
  <c r="AU376" i="66"/>
  <c r="AM376" i="66" s="1"/>
  <c r="AT376" i="66"/>
  <c r="AL376" i="66" s="1"/>
  <c r="AS376" i="66"/>
  <c r="AK376" i="66" s="1"/>
  <c r="AR376" i="66"/>
  <c r="AJ376" i="66" s="1"/>
  <c r="AQ376" i="66"/>
  <c r="AI376" i="66" s="1"/>
  <c r="AP376" i="66"/>
  <c r="AH376" i="66" s="1"/>
  <c r="AV375" i="66"/>
  <c r="AN375" i="66" s="1"/>
  <c r="AU375" i="66"/>
  <c r="AM375" i="66" s="1"/>
  <c r="AT375" i="66"/>
  <c r="AL375" i="66" s="1"/>
  <c r="AS375" i="66"/>
  <c r="AK375" i="66" s="1"/>
  <c r="AR375" i="66"/>
  <c r="AJ375" i="66" s="1"/>
  <c r="AQ375" i="66"/>
  <c r="AI375" i="66" s="1"/>
  <c r="AP375" i="66"/>
  <c r="AH375" i="66" s="1"/>
  <c r="AV374" i="66"/>
  <c r="AN374" i="66" s="1"/>
  <c r="AU374" i="66"/>
  <c r="AM374" i="66" s="1"/>
  <c r="AT374" i="66"/>
  <c r="AL374" i="66" s="1"/>
  <c r="AS374" i="66"/>
  <c r="AK374" i="66" s="1"/>
  <c r="AR374" i="66"/>
  <c r="AJ374" i="66" s="1"/>
  <c r="AQ374" i="66"/>
  <c r="AI374" i="66" s="1"/>
  <c r="AP374" i="66"/>
  <c r="AH374" i="66" s="1"/>
  <c r="AV373" i="66"/>
  <c r="AN373" i="66" s="1"/>
  <c r="AU373" i="66"/>
  <c r="AM373" i="66" s="1"/>
  <c r="AT373" i="66"/>
  <c r="AL373" i="66" s="1"/>
  <c r="AS373" i="66"/>
  <c r="AK373" i="66" s="1"/>
  <c r="AR373" i="66"/>
  <c r="AJ373" i="66" s="1"/>
  <c r="AQ373" i="66"/>
  <c r="AI373" i="66" s="1"/>
  <c r="AP373" i="66"/>
  <c r="AH373" i="66" s="1"/>
  <c r="AV372" i="66"/>
  <c r="AN372" i="66" s="1"/>
  <c r="AU372" i="66"/>
  <c r="AM372" i="66" s="1"/>
  <c r="AT372" i="66"/>
  <c r="AL372" i="66" s="1"/>
  <c r="AS372" i="66"/>
  <c r="AK372" i="66" s="1"/>
  <c r="AR372" i="66"/>
  <c r="AJ372" i="66" s="1"/>
  <c r="AQ372" i="66"/>
  <c r="AI372" i="66" s="1"/>
  <c r="AP372" i="66"/>
  <c r="AH372" i="66" s="1"/>
  <c r="AV371" i="66"/>
  <c r="AN371" i="66" s="1"/>
  <c r="AU371" i="66"/>
  <c r="AM371" i="66" s="1"/>
  <c r="AT371" i="66"/>
  <c r="AL371" i="66" s="1"/>
  <c r="AS371" i="66"/>
  <c r="AK371" i="66" s="1"/>
  <c r="AR371" i="66"/>
  <c r="AJ371" i="66" s="1"/>
  <c r="AQ371" i="66"/>
  <c r="AI371" i="66" s="1"/>
  <c r="AP371" i="66"/>
  <c r="AH371" i="66" s="1"/>
  <c r="AV370" i="66"/>
  <c r="AN370" i="66" s="1"/>
  <c r="AU370" i="66"/>
  <c r="AM370" i="66" s="1"/>
  <c r="AT370" i="66"/>
  <c r="AL370" i="66" s="1"/>
  <c r="AS370" i="66"/>
  <c r="AK370" i="66" s="1"/>
  <c r="AR370" i="66"/>
  <c r="AJ370" i="66" s="1"/>
  <c r="AQ370" i="66"/>
  <c r="AI370" i="66" s="1"/>
  <c r="AP370" i="66"/>
  <c r="AH370" i="66" s="1"/>
  <c r="AV369" i="66"/>
  <c r="AN369" i="66" s="1"/>
  <c r="AU369" i="66"/>
  <c r="AM369" i="66" s="1"/>
  <c r="AT369" i="66"/>
  <c r="AL369" i="66" s="1"/>
  <c r="AS369" i="66"/>
  <c r="AK369" i="66" s="1"/>
  <c r="AR369" i="66"/>
  <c r="AJ369" i="66" s="1"/>
  <c r="AQ369" i="66"/>
  <c r="AI369" i="66" s="1"/>
  <c r="AP369" i="66"/>
  <c r="AH369" i="66" s="1"/>
  <c r="AV368" i="66"/>
  <c r="AN368" i="66" s="1"/>
  <c r="AU368" i="66"/>
  <c r="AM368" i="66" s="1"/>
  <c r="AT368" i="66"/>
  <c r="AL368" i="66" s="1"/>
  <c r="AS368" i="66"/>
  <c r="AK368" i="66" s="1"/>
  <c r="AR368" i="66"/>
  <c r="AJ368" i="66" s="1"/>
  <c r="AQ368" i="66"/>
  <c r="AI368" i="66" s="1"/>
  <c r="AP368" i="66"/>
  <c r="AH368" i="66" s="1"/>
  <c r="AV367" i="66"/>
  <c r="AN367" i="66" s="1"/>
  <c r="AU367" i="66"/>
  <c r="AM367" i="66" s="1"/>
  <c r="AT367" i="66"/>
  <c r="AL367" i="66" s="1"/>
  <c r="AS367" i="66"/>
  <c r="AK367" i="66" s="1"/>
  <c r="AR367" i="66"/>
  <c r="AJ367" i="66" s="1"/>
  <c r="AQ367" i="66"/>
  <c r="AI367" i="66" s="1"/>
  <c r="AP367" i="66"/>
  <c r="AH367" i="66" s="1"/>
  <c r="AV366" i="66"/>
  <c r="AN366" i="66" s="1"/>
  <c r="AU366" i="66"/>
  <c r="AM366" i="66" s="1"/>
  <c r="AT366" i="66"/>
  <c r="AL366" i="66" s="1"/>
  <c r="AS366" i="66"/>
  <c r="AK366" i="66" s="1"/>
  <c r="AR366" i="66"/>
  <c r="AJ366" i="66" s="1"/>
  <c r="AQ366" i="66"/>
  <c r="AI366" i="66" s="1"/>
  <c r="AP366" i="66"/>
  <c r="AH366" i="66" s="1"/>
  <c r="AV365" i="66"/>
  <c r="AN365" i="66" s="1"/>
  <c r="AU365" i="66"/>
  <c r="AM365" i="66" s="1"/>
  <c r="AT365" i="66"/>
  <c r="AL365" i="66" s="1"/>
  <c r="AS365" i="66"/>
  <c r="AK365" i="66" s="1"/>
  <c r="AR365" i="66"/>
  <c r="AJ365" i="66" s="1"/>
  <c r="AQ365" i="66"/>
  <c r="AI365" i="66" s="1"/>
  <c r="AP365" i="66"/>
  <c r="AH365" i="66" s="1"/>
  <c r="AV364" i="66"/>
  <c r="AN364" i="66" s="1"/>
  <c r="AU364" i="66"/>
  <c r="AM364" i="66" s="1"/>
  <c r="AT364" i="66"/>
  <c r="AL364" i="66" s="1"/>
  <c r="AS364" i="66"/>
  <c r="AK364" i="66" s="1"/>
  <c r="AR364" i="66"/>
  <c r="AJ364" i="66" s="1"/>
  <c r="AQ364" i="66"/>
  <c r="AI364" i="66" s="1"/>
  <c r="AP364" i="66"/>
  <c r="AH364" i="66" s="1"/>
  <c r="AV363" i="66"/>
  <c r="AN363" i="66" s="1"/>
  <c r="AU363" i="66"/>
  <c r="AM363" i="66" s="1"/>
  <c r="AT363" i="66"/>
  <c r="AL363" i="66" s="1"/>
  <c r="AS363" i="66"/>
  <c r="AK363" i="66" s="1"/>
  <c r="AR363" i="66"/>
  <c r="AJ363" i="66" s="1"/>
  <c r="AQ363" i="66"/>
  <c r="AI363" i="66" s="1"/>
  <c r="AP363" i="66"/>
  <c r="AH363" i="66" s="1"/>
  <c r="AV362" i="66"/>
  <c r="AN362" i="66" s="1"/>
  <c r="AU362" i="66"/>
  <c r="AM362" i="66" s="1"/>
  <c r="AT362" i="66"/>
  <c r="AL362" i="66" s="1"/>
  <c r="AS362" i="66"/>
  <c r="AK362" i="66" s="1"/>
  <c r="AR362" i="66"/>
  <c r="AJ362" i="66" s="1"/>
  <c r="AQ362" i="66"/>
  <c r="AI362" i="66" s="1"/>
  <c r="AP362" i="66"/>
  <c r="AH362" i="66" s="1"/>
  <c r="AV361" i="66"/>
  <c r="AN361" i="66" s="1"/>
  <c r="AU361" i="66"/>
  <c r="AM361" i="66" s="1"/>
  <c r="AT361" i="66"/>
  <c r="AL361" i="66" s="1"/>
  <c r="AS361" i="66"/>
  <c r="AK361" i="66" s="1"/>
  <c r="AR361" i="66"/>
  <c r="AJ361" i="66" s="1"/>
  <c r="AQ361" i="66"/>
  <c r="AI361" i="66" s="1"/>
  <c r="AP361" i="66"/>
  <c r="AH361" i="66" s="1"/>
  <c r="AV360" i="66"/>
  <c r="AN360" i="66" s="1"/>
  <c r="AU360" i="66"/>
  <c r="AM360" i="66" s="1"/>
  <c r="AT360" i="66"/>
  <c r="AL360" i="66" s="1"/>
  <c r="AS360" i="66"/>
  <c r="AK360" i="66" s="1"/>
  <c r="AR360" i="66"/>
  <c r="AJ360" i="66" s="1"/>
  <c r="AQ360" i="66"/>
  <c r="AI360" i="66" s="1"/>
  <c r="AP360" i="66"/>
  <c r="AH360" i="66" s="1"/>
  <c r="AV359" i="66"/>
  <c r="AN359" i="66" s="1"/>
  <c r="AU359" i="66"/>
  <c r="AM359" i="66" s="1"/>
  <c r="AT359" i="66"/>
  <c r="AL359" i="66" s="1"/>
  <c r="AS359" i="66"/>
  <c r="AK359" i="66" s="1"/>
  <c r="AR359" i="66"/>
  <c r="AJ359" i="66" s="1"/>
  <c r="AQ359" i="66"/>
  <c r="AI359" i="66" s="1"/>
  <c r="AP359" i="66"/>
  <c r="AH359" i="66" s="1"/>
  <c r="AV358" i="66"/>
  <c r="AN358" i="66" s="1"/>
  <c r="AU358" i="66"/>
  <c r="AM358" i="66" s="1"/>
  <c r="AT358" i="66"/>
  <c r="AL358" i="66" s="1"/>
  <c r="AS358" i="66"/>
  <c r="AK358" i="66" s="1"/>
  <c r="AR358" i="66"/>
  <c r="AJ358" i="66" s="1"/>
  <c r="AQ358" i="66"/>
  <c r="AI358" i="66" s="1"/>
  <c r="AP358" i="66"/>
  <c r="AH358" i="66" s="1"/>
  <c r="AV357" i="66"/>
  <c r="AN357" i="66" s="1"/>
  <c r="AU357" i="66"/>
  <c r="AM357" i="66" s="1"/>
  <c r="AT357" i="66"/>
  <c r="AL357" i="66" s="1"/>
  <c r="AS357" i="66"/>
  <c r="AK357" i="66" s="1"/>
  <c r="AR357" i="66"/>
  <c r="AJ357" i="66" s="1"/>
  <c r="AQ357" i="66"/>
  <c r="AI357" i="66" s="1"/>
  <c r="AP357" i="66"/>
  <c r="AH357" i="66" s="1"/>
  <c r="AV356" i="66"/>
  <c r="AN356" i="66" s="1"/>
  <c r="AU356" i="66"/>
  <c r="AM356" i="66" s="1"/>
  <c r="AT356" i="66"/>
  <c r="AL356" i="66" s="1"/>
  <c r="AS356" i="66"/>
  <c r="AK356" i="66" s="1"/>
  <c r="AR356" i="66"/>
  <c r="AJ356" i="66" s="1"/>
  <c r="AQ356" i="66"/>
  <c r="AI356" i="66" s="1"/>
  <c r="AP356" i="66"/>
  <c r="AH356" i="66" s="1"/>
  <c r="AV355" i="66"/>
  <c r="AN355" i="66" s="1"/>
  <c r="AU355" i="66"/>
  <c r="AM355" i="66" s="1"/>
  <c r="AT355" i="66"/>
  <c r="AL355" i="66" s="1"/>
  <c r="AS355" i="66"/>
  <c r="AK355" i="66" s="1"/>
  <c r="AR355" i="66"/>
  <c r="AJ355" i="66" s="1"/>
  <c r="AQ355" i="66"/>
  <c r="AI355" i="66" s="1"/>
  <c r="AP355" i="66"/>
  <c r="AH355" i="66" s="1"/>
  <c r="AV354" i="66"/>
  <c r="AN354" i="66" s="1"/>
  <c r="AU354" i="66"/>
  <c r="AM354" i="66" s="1"/>
  <c r="AT354" i="66"/>
  <c r="AL354" i="66" s="1"/>
  <c r="AS354" i="66"/>
  <c r="AK354" i="66" s="1"/>
  <c r="AR354" i="66"/>
  <c r="AJ354" i="66" s="1"/>
  <c r="AQ354" i="66"/>
  <c r="AI354" i="66" s="1"/>
  <c r="AP354" i="66"/>
  <c r="AH354" i="66" s="1"/>
  <c r="AV353" i="66"/>
  <c r="AN353" i="66" s="1"/>
  <c r="AU353" i="66"/>
  <c r="AM353" i="66" s="1"/>
  <c r="AT353" i="66"/>
  <c r="AL353" i="66" s="1"/>
  <c r="AS353" i="66"/>
  <c r="AK353" i="66" s="1"/>
  <c r="AR353" i="66"/>
  <c r="AJ353" i="66" s="1"/>
  <c r="AQ353" i="66"/>
  <c r="AI353" i="66" s="1"/>
  <c r="AP353" i="66"/>
  <c r="AH353" i="66" s="1"/>
  <c r="AV352" i="66"/>
  <c r="AN352" i="66" s="1"/>
  <c r="AU352" i="66"/>
  <c r="AM352" i="66" s="1"/>
  <c r="AT352" i="66"/>
  <c r="AL352" i="66" s="1"/>
  <c r="AS352" i="66"/>
  <c r="AK352" i="66" s="1"/>
  <c r="AR352" i="66"/>
  <c r="AJ352" i="66" s="1"/>
  <c r="AQ352" i="66"/>
  <c r="AI352" i="66" s="1"/>
  <c r="AP352" i="66"/>
  <c r="AH352" i="66" s="1"/>
  <c r="AV351" i="66"/>
  <c r="AN351" i="66" s="1"/>
  <c r="AU351" i="66"/>
  <c r="AM351" i="66" s="1"/>
  <c r="AT351" i="66"/>
  <c r="AL351" i="66" s="1"/>
  <c r="AS351" i="66"/>
  <c r="AK351" i="66" s="1"/>
  <c r="AR351" i="66"/>
  <c r="AJ351" i="66" s="1"/>
  <c r="AQ351" i="66"/>
  <c r="AI351" i="66" s="1"/>
  <c r="AP351" i="66"/>
  <c r="AH351" i="66" s="1"/>
  <c r="AV350" i="66"/>
  <c r="AN350" i="66" s="1"/>
  <c r="AU350" i="66"/>
  <c r="AM350" i="66" s="1"/>
  <c r="AT350" i="66"/>
  <c r="AL350" i="66" s="1"/>
  <c r="AS350" i="66"/>
  <c r="AK350" i="66" s="1"/>
  <c r="AR350" i="66"/>
  <c r="AJ350" i="66" s="1"/>
  <c r="AQ350" i="66"/>
  <c r="AI350" i="66" s="1"/>
  <c r="AP350" i="66"/>
  <c r="AH350" i="66" s="1"/>
  <c r="AV349" i="66"/>
  <c r="AN349" i="66" s="1"/>
  <c r="AU349" i="66"/>
  <c r="AM349" i="66" s="1"/>
  <c r="AT349" i="66"/>
  <c r="AL349" i="66" s="1"/>
  <c r="AS349" i="66"/>
  <c r="AK349" i="66" s="1"/>
  <c r="AR349" i="66"/>
  <c r="AJ349" i="66" s="1"/>
  <c r="AQ349" i="66"/>
  <c r="AI349" i="66" s="1"/>
  <c r="AP349" i="66"/>
  <c r="AH349" i="66" s="1"/>
  <c r="AV348" i="66"/>
  <c r="AN348" i="66" s="1"/>
  <c r="AU348" i="66"/>
  <c r="AM348" i="66" s="1"/>
  <c r="AT348" i="66"/>
  <c r="AL348" i="66" s="1"/>
  <c r="AS348" i="66"/>
  <c r="AK348" i="66" s="1"/>
  <c r="AR348" i="66"/>
  <c r="AJ348" i="66" s="1"/>
  <c r="AQ348" i="66"/>
  <c r="AI348" i="66" s="1"/>
  <c r="AP348" i="66"/>
  <c r="AH348" i="66" s="1"/>
  <c r="AV347" i="66"/>
  <c r="AN347" i="66" s="1"/>
  <c r="AU347" i="66"/>
  <c r="AM347" i="66" s="1"/>
  <c r="AT347" i="66"/>
  <c r="AL347" i="66" s="1"/>
  <c r="AS347" i="66"/>
  <c r="AK347" i="66" s="1"/>
  <c r="AR347" i="66"/>
  <c r="AJ347" i="66" s="1"/>
  <c r="AQ347" i="66"/>
  <c r="AI347" i="66" s="1"/>
  <c r="AP347" i="66"/>
  <c r="AH347" i="66" s="1"/>
  <c r="AV346" i="66"/>
  <c r="AN346" i="66" s="1"/>
  <c r="AU346" i="66"/>
  <c r="AM346" i="66" s="1"/>
  <c r="AT346" i="66"/>
  <c r="AL346" i="66" s="1"/>
  <c r="AS346" i="66"/>
  <c r="AK346" i="66" s="1"/>
  <c r="AR346" i="66"/>
  <c r="AJ346" i="66" s="1"/>
  <c r="AQ346" i="66"/>
  <c r="AI346" i="66" s="1"/>
  <c r="AP346" i="66"/>
  <c r="AH346" i="66" s="1"/>
  <c r="AV345" i="66"/>
  <c r="AN345" i="66" s="1"/>
  <c r="AU345" i="66"/>
  <c r="AM345" i="66" s="1"/>
  <c r="AT345" i="66"/>
  <c r="AL345" i="66" s="1"/>
  <c r="AS345" i="66"/>
  <c r="AK345" i="66" s="1"/>
  <c r="AR345" i="66"/>
  <c r="AJ345" i="66" s="1"/>
  <c r="AQ345" i="66"/>
  <c r="AI345" i="66" s="1"/>
  <c r="AP345" i="66"/>
  <c r="AH345" i="66" s="1"/>
  <c r="AV344" i="66"/>
  <c r="AN344" i="66" s="1"/>
  <c r="AU344" i="66"/>
  <c r="AM344" i="66" s="1"/>
  <c r="AT344" i="66"/>
  <c r="AL344" i="66" s="1"/>
  <c r="AS344" i="66"/>
  <c r="AK344" i="66" s="1"/>
  <c r="AR344" i="66"/>
  <c r="AJ344" i="66" s="1"/>
  <c r="AQ344" i="66"/>
  <c r="AI344" i="66" s="1"/>
  <c r="AP344" i="66"/>
  <c r="AH344" i="66" s="1"/>
  <c r="AV343" i="66"/>
  <c r="AN343" i="66" s="1"/>
  <c r="AU343" i="66"/>
  <c r="AM343" i="66" s="1"/>
  <c r="AT343" i="66"/>
  <c r="AL343" i="66" s="1"/>
  <c r="AS343" i="66"/>
  <c r="AK343" i="66" s="1"/>
  <c r="AR343" i="66"/>
  <c r="AJ343" i="66" s="1"/>
  <c r="AQ343" i="66"/>
  <c r="AI343" i="66" s="1"/>
  <c r="AP343" i="66"/>
  <c r="AH343" i="66" s="1"/>
  <c r="AV342" i="66"/>
  <c r="AN342" i="66" s="1"/>
  <c r="AU342" i="66"/>
  <c r="AM342" i="66" s="1"/>
  <c r="AT342" i="66"/>
  <c r="AL342" i="66" s="1"/>
  <c r="AS342" i="66"/>
  <c r="AK342" i="66" s="1"/>
  <c r="AR342" i="66"/>
  <c r="AJ342" i="66" s="1"/>
  <c r="AQ342" i="66"/>
  <c r="AI342" i="66" s="1"/>
  <c r="AP342" i="66"/>
  <c r="AH342" i="66" s="1"/>
  <c r="AV341" i="66"/>
  <c r="AN341" i="66" s="1"/>
  <c r="AU341" i="66"/>
  <c r="AM341" i="66" s="1"/>
  <c r="AT341" i="66"/>
  <c r="AL341" i="66" s="1"/>
  <c r="AS341" i="66"/>
  <c r="AK341" i="66" s="1"/>
  <c r="AR341" i="66"/>
  <c r="AJ341" i="66" s="1"/>
  <c r="AQ341" i="66"/>
  <c r="AI341" i="66" s="1"/>
  <c r="AP341" i="66"/>
  <c r="AH341" i="66" s="1"/>
  <c r="AV340" i="66"/>
  <c r="AN340" i="66" s="1"/>
  <c r="AU340" i="66"/>
  <c r="AM340" i="66" s="1"/>
  <c r="AT340" i="66"/>
  <c r="AL340" i="66" s="1"/>
  <c r="AS340" i="66"/>
  <c r="AK340" i="66" s="1"/>
  <c r="AR340" i="66"/>
  <c r="AJ340" i="66" s="1"/>
  <c r="AQ340" i="66"/>
  <c r="AI340" i="66" s="1"/>
  <c r="AP340" i="66"/>
  <c r="AH340" i="66" s="1"/>
  <c r="AV339" i="66"/>
  <c r="AN339" i="66" s="1"/>
  <c r="AU339" i="66"/>
  <c r="AM339" i="66" s="1"/>
  <c r="AT339" i="66"/>
  <c r="AL339" i="66" s="1"/>
  <c r="AS339" i="66"/>
  <c r="AK339" i="66" s="1"/>
  <c r="AR339" i="66"/>
  <c r="AJ339" i="66" s="1"/>
  <c r="AQ339" i="66"/>
  <c r="AI339" i="66" s="1"/>
  <c r="AP339" i="66"/>
  <c r="AH339" i="66" s="1"/>
  <c r="AV338" i="66"/>
  <c r="AN338" i="66" s="1"/>
  <c r="AU338" i="66"/>
  <c r="AM338" i="66" s="1"/>
  <c r="AT338" i="66"/>
  <c r="AL338" i="66" s="1"/>
  <c r="AS338" i="66"/>
  <c r="AK338" i="66" s="1"/>
  <c r="AR338" i="66"/>
  <c r="AJ338" i="66" s="1"/>
  <c r="AQ338" i="66"/>
  <c r="AI338" i="66" s="1"/>
  <c r="AP338" i="66"/>
  <c r="AH338" i="66" s="1"/>
  <c r="AV337" i="66"/>
  <c r="AN337" i="66" s="1"/>
  <c r="AU337" i="66"/>
  <c r="AM337" i="66" s="1"/>
  <c r="AT337" i="66"/>
  <c r="AL337" i="66" s="1"/>
  <c r="AS337" i="66"/>
  <c r="AK337" i="66" s="1"/>
  <c r="AR337" i="66"/>
  <c r="AJ337" i="66" s="1"/>
  <c r="AQ337" i="66"/>
  <c r="AI337" i="66" s="1"/>
  <c r="AP337" i="66"/>
  <c r="AH337" i="66" s="1"/>
  <c r="AV336" i="66"/>
  <c r="AN336" i="66" s="1"/>
  <c r="AU336" i="66"/>
  <c r="AM336" i="66" s="1"/>
  <c r="AT336" i="66"/>
  <c r="AL336" i="66" s="1"/>
  <c r="AS336" i="66"/>
  <c r="AK336" i="66" s="1"/>
  <c r="AR336" i="66"/>
  <c r="AJ336" i="66" s="1"/>
  <c r="AQ336" i="66"/>
  <c r="AI336" i="66" s="1"/>
  <c r="AP336" i="66"/>
  <c r="AH336" i="66" s="1"/>
  <c r="AV335" i="66"/>
  <c r="AN335" i="66" s="1"/>
  <c r="AU335" i="66"/>
  <c r="AM335" i="66" s="1"/>
  <c r="AT335" i="66"/>
  <c r="AL335" i="66" s="1"/>
  <c r="AS335" i="66"/>
  <c r="AK335" i="66" s="1"/>
  <c r="AR335" i="66"/>
  <c r="AJ335" i="66" s="1"/>
  <c r="AQ335" i="66"/>
  <c r="AI335" i="66" s="1"/>
  <c r="AP335" i="66"/>
  <c r="AH335" i="66" s="1"/>
  <c r="AV334" i="66"/>
  <c r="AN334" i="66" s="1"/>
  <c r="AU334" i="66"/>
  <c r="AM334" i="66" s="1"/>
  <c r="AT334" i="66"/>
  <c r="AL334" i="66" s="1"/>
  <c r="AS334" i="66"/>
  <c r="AK334" i="66" s="1"/>
  <c r="AR334" i="66"/>
  <c r="AJ334" i="66" s="1"/>
  <c r="AQ334" i="66"/>
  <c r="AI334" i="66" s="1"/>
  <c r="AP334" i="66"/>
  <c r="AH334" i="66" s="1"/>
  <c r="AV333" i="66"/>
  <c r="AN333" i="66" s="1"/>
  <c r="AU333" i="66"/>
  <c r="AM333" i="66" s="1"/>
  <c r="AT333" i="66"/>
  <c r="AL333" i="66" s="1"/>
  <c r="AS333" i="66"/>
  <c r="AK333" i="66" s="1"/>
  <c r="AR333" i="66"/>
  <c r="AJ333" i="66" s="1"/>
  <c r="AQ333" i="66"/>
  <c r="AI333" i="66" s="1"/>
  <c r="AP333" i="66"/>
  <c r="AH333" i="66" s="1"/>
  <c r="AV332" i="66"/>
  <c r="AN332" i="66" s="1"/>
  <c r="AU332" i="66"/>
  <c r="AM332" i="66" s="1"/>
  <c r="AT332" i="66"/>
  <c r="AL332" i="66" s="1"/>
  <c r="AS332" i="66"/>
  <c r="AK332" i="66" s="1"/>
  <c r="AR332" i="66"/>
  <c r="AJ332" i="66" s="1"/>
  <c r="AQ332" i="66"/>
  <c r="AI332" i="66" s="1"/>
  <c r="AP332" i="66"/>
  <c r="AH332" i="66" s="1"/>
  <c r="AV331" i="66"/>
  <c r="AN331" i="66" s="1"/>
  <c r="AU331" i="66"/>
  <c r="AM331" i="66" s="1"/>
  <c r="AT331" i="66"/>
  <c r="AL331" i="66" s="1"/>
  <c r="AS331" i="66"/>
  <c r="AK331" i="66" s="1"/>
  <c r="AR331" i="66"/>
  <c r="AJ331" i="66" s="1"/>
  <c r="AQ331" i="66"/>
  <c r="AI331" i="66" s="1"/>
  <c r="AP331" i="66"/>
  <c r="AH331" i="66" s="1"/>
  <c r="AV330" i="66"/>
  <c r="AN330" i="66" s="1"/>
  <c r="AU330" i="66"/>
  <c r="AM330" i="66" s="1"/>
  <c r="AT330" i="66"/>
  <c r="AL330" i="66" s="1"/>
  <c r="AS330" i="66"/>
  <c r="AK330" i="66" s="1"/>
  <c r="AR330" i="66"/>
  <c r="AJ330" i="66" s="1"/>
  <c r="AQ330" i="66"/>
  <c r="AI330" i="66" s="1"/>
  <c r="AP330" i="66"/>
  <c r="AH330" i="66" s="1"/>
  <c r="AV329" i="66"/>
  <c r="AN329" i="66" s="1"/>
  <c r="AU329" i="66"/>
  <c r="AM329" i="66" s="1"/>
  <c r="AT329" i="66"/>
  <c r="AL329" i="66" s="1"/>
  <c r="AS329" i="66"/>
  <c r="AK329" i="66" s="1"/>
  <c r="AR329" i="66"/>
  <c r="AJ329" i="66" s="1"/>
  <c r="AQ329" i="66"/>
  <c r="AI329" i="66" s="1"/>
  <c r="AP329" i="66"/>
  <c r="AH329" i="66" s="1"/>
  <c r="AV328" i="66"/>
  <c r="AN328" i="66" s="1"/>
  <c r="AU328" i="66"/>
  <c r="AM328" i="66" s="1"/>
  <c r="AT328" i="66"/>
  <c r="AL328" i="66" s="1"/>
  <c r="AS328" i="66"/>
  <c r="AK328" i="66" s="1"/>
  <c r="AR328" i="66"/>
  <c r="AJ328" i="66" s="1"/>
  <c r="AQ328" i="66"/>
  <c r="AI328" i="66" s="1"/>
  <c r="AP328" i="66"/>
  <c r="AH328" i="66" s="1"/>
  <c r="AV327" i="66"/>
  <c r="AN327" i="66" s="1"/>
  <c r="AU327" i="66"/>
  <c r="AM327" i="66" s="1"/>
  <c r="AT327" i="66"/>
  <c r="AL327" i="66" s="1"/>
  <c r="AS327" i="66"/>
  <c r="AK327" i="66" s="1"/>
  <c r="AR327" i="66"/>
  <c r="AJ327" i="66" s="1"/>
  <c r="AQ327" i="66"/>
  <c r="AI327" i="66" s="1"/>
  <c r="AP327" i="66"/>
  <c r="AH327" i="66" s="1"/>
  <c r="AV326" i="66"/>
  <c r="AN326" i="66" s="1"/>
  <c r="AU326" i="66"/>
  <c r="AM326" i="66" s="1"/>
  <c r="AT326" i="66"/>
  <c r="AL326" i="66" s="1"/>
  <c r="AS326" i="66"/>
  <c r="AK326" i="66" s="1"/>
  <c r="AR326" i="66"/>
  <c r="AJ326" i="66" s="1"/>
  <c r="AQ326" i="66"/>
  <c r="AI326" i="66" s="1"/>
  <c r="AP326" i="66"/>
  <c r="AH326" i="66" s="1"/>
  <c r="AV325" i="66"/>
  <c r="AN325" i="66" s="1"/>
  <c r="AU325" i="66"/>
  <c r="AM325" i="66" s="1"/>
  <c r="AT325" i="66"/>
  <c r="AL325" i="66" s="1"/>
  <c r="AS325" i="66"/>
  <c r="AK325" i="66" s="1"/>
  <c r="AR325" i="66"/>
  <c r="AJ325" i="66" s="1"/>
  <c r="AQ325" i="66"/>
  <c r="AI325" i="66" s="1"/>
  <c r="AP325" i="66"/>
  <c r="AH325" i="66" s="1"/>
  <c r="AV324" i="66"/>
  <c r="AN324" i="66" s="1"/>
  <c r="AU324" i="66"/>
  <c r="AM324" i="66" s="1"/>
  <c r="AT324" i="66"/>
  <c r="AL324" i="66" s="1"/>
  <c r="AS324" i="66"/>
  <c r="AK324" i="66" s="1"/>
  <c r="AR324" i="66"/>
  <c r="AJ324" i="66" s="1"/>
  <c r="AQ324" i="66"/>
  <c r="AI324" i="66" s="1"/>
  <c r="AP324" i="66"/>
  <c r="AH324" i="66" s="1"/>
  <c r="AV323" i="66"/>
  <c r="AN323" i="66" s="1"/>
  <c r="AU323" i="66"/>
  <c r="AM323" i="66" s="1"/>
  <c r="AT323" i="66"/>
  <c r="AL323" i="66" s="1"/>
  <c r="AS323" i="66"/>
  <c r="AK323" i="66" s="1"/>
  <c r="AR323" i="66"/>
  <c r="AJ323" i="66" s="1"/>
  <c r="AQ323" i="66"/>
  <c r="AI323" i="66" s="1"/>
  <c r="AP323" i="66"/>
  <c r="AH323" i="66" s="1"/>
  <c r="AV322" i="66"/>
  <c r="AN322" i="66" s="1"/>
  <c r="AU322" i="66"/>
  <c r="AM322" i="66" s="1"/>
  <c r="AT322" i="66"/>
  <c r="AL322" i="66" s="1"/>
  <c r="AS322" i="66"/>
  <c r="AK322" i="66" s="1"/>
  <c r="AR322" i="66"/>
  <c r="AJ322" i="66" s="1"/>
  <c r="AQ322" i="66"/>
  <c r="AI322" i="66" s="1"/>
  <c r="AP322" i="66"/>
  <c r="AH322" i="66" s="1"/>
  <c r="AV321" i="66"/>
  <c r="AN321" i="66" s="1"/>
  <c r="AU321" i="66"/>
  <c r="AM321" i="66" s="1"/>
  <c r="AT321" i="66"/>
  <c r="AL321" i="66" s="1"/>
  <c r="AS321" i="66"/>
  <c r="AK321" i="66" s="1"/>
  <c r="AR321" i="66"/>
  <c r="AJ321" i="66" s="1"/>
  <c r="AQ321" i="66"/>
  <c r="AI321" i="66" s="1"/>
  <c r="AP321" i="66"/>
  <c r="AH321" i="66" s="1"/>
  <c r="AV320" i="66"/>
  <c r="AN320" i="66" s="1"/>
  <c r="AU320" i="66"/>
  <c r="AM320" i="66" s="1"/>
  <c r="AT320" i="66"/>
  <c r="AL320" i="66" s="1"/>
  <c r="AS320" i="66"/>
  <c r="AK320" i="66" s="1"/>
  <c r="AR320" i="66"/>
  <c r="AJ320" i="66" s="1"/>
  <c r="AQ320" i="66"/>
  <c r="AI320" i="66" s="1"/>
  <c r="AP320" i="66"/>
  <c r="AH320" i="66" s="1"/>
  <c r="AV319" i="66"/>
  <c r="AN319" i="66" s="1"/>
  <c r="AU319" i="66"/>
  <c r="AM319" i="66" s="1"/>
  <c r="AT319" i="66"/>
  <c r="AL319" i="66" s="1"/>
  <c r="AS319" i="66"/>
  <c r="AK319" i="66" s="1"/>
  <c r="AR319" i="66"/>
  <c r="AJ319" i="66" s="1"/>
  <c r="AQ319" i="66"/>
  <c r="AI319" i="66" s="1"/>
  <c r="AP319" i="66"/>
  <c r="AH319" i="66" s="1"/>
  <c r="AV317" i="66"/>
  <c r="AN317" i="66" s="1"/>
  <c r="AU317" i="66"/>
  <c r="AM317" i="66" s="1"/>
  <c r="AT317" i="66"/>
  <c r="AL317" i="66" s="1"/>
  <c r="AS317" i="66"/>
  <c r="AK317" i="66" s="1"/>
  <c r="AR317" i="66"/>
  <c r="AJ317" i="66" s="1"/>
  <c r="AQ317" i="66"/>
  <c r="AI317" i="66" s="1"/>
  <c r="AP317" i="66"/>
  <c r="AH317" i="66" s="1"/>
  <c r="AV316" i="66"/>
  <c r="AN316" i="66" s="1"/>
  <c r="AU316" i="66"/>
  <c r="AM316" i="66" s="1"/>
  <c r="AT316" i="66"/>
  <c r="AL316" i="66" s="1"/>
  <c r="AS316" i="66"/>
  <c r="AK316" i="66" s="1"/>
  <c r="AR316" i="66"/>
  <c r="AJ316" i="66" s="1"/>
  <c r="AQ316" i="66"/>
  <c r="AI316" i="66" s="1"/>
  <c r="AP316" i="66"/>
  <c r="AH316" i="66" s="1"/>
  <c r="AV315" i="66"/>
  <c r="AN315" i="66" s="1"/>
  <c r="AU315" i="66"/>
  <c r="AM315" i="66" s="1"/>
  <c r="AT315" i="66"/>
  <c r="AL315" i="66" s="1"/>
  <c r="AS315" i="66"/>
  <c r="AK315" i="66" s="1"/>
  <c r="AR315" i="66"/>
  <c r="AJ315" i="66" s="1"/>
  <c r="AQ315" i="66"/>
  <c r="AI315" i="66" s="1"/>
  <c r="AP315" i="66"/>
  <c r="AH315" i="66" s="1"/>
  <c r="AV314" i="66"/>
  <c r="AN314" i="66" s="1"/>
  <c r="AU314" i="66"/>
  <c r="AM314" i="66" s="1"/>
  <c r="AT314" i="66"/>
  <c r="AL314" i="66" s="1"/>
  <c r="AS314" i="66"/>
  <c r="AK314" i="66" s="1"/>
  <c r="AR314" i="66"/>
  <c r="AJ314" i="66" s="1"/>
  <c r="AQ314" i="66"/>
  <c r="AI314" i="66" s="1"/>
  <c r="AP314" i="66"/>
  <c r="AH314" i="66" s="1"/>
  <c r="AV313" i="66"/>
  <c r="AN313" i="66" s="1"/>
  <c r="AU313" i="66"/>
  <c r="AM313" i="66" s="1"/>
  <c r="AT313" i="66"/>
  <c r="AL313" i="66" s="1"/>
  <c r="AS313" i="66"/>
  <c r="AK313" i="66" s="1"/>
  <c r="AR313" i="66"/>
  <c r="AJ313" i="66" s="1"/>
  <c r="AQ313" i="66"/>
  <c r="AI313" i="66" s="1"/>
  <c r="AP313" i="66"/>
  <c r="AH313" i="66" s="1"/>
  <c r="AV312" i="66"/>
  <c r="AN312" i="66" s="1"/>
  <c r="AU312" i="66"/>
  <c r="AM312" i="66" s="1"/>
  <c r="AT312" i="66"/>
  <c r="AL312" i="66" s="1"/>
  <c r="AS312" i="66"/>
  <c r="AK312" i="66" s="1"/>
  <c r="AR312" i="66"/>
  <c r="AJ312" i="66" s="1"/>
  <c r="AQ312" i="66"/>
  <c r="AI312" i="66" s="1"/>
  <c r="AP312" i="66"/>
  <c r="AH312" i="66" s="1"/>
  <c r="AV311" i="66"/>
  <c r="AN311" i="66" s="1"/>
  <c r="AU311" i="66"/>
  <c r="AM311" i="66" s="1"/>
  <c r="AT311" i="66"/>
  <c r="AL311" i="66" s="1"/>
  <c r="AS311" i="66"/>
  <c r="AK311" i="66" s="1"/>
  <c r="AR311" i="66"/>
  <c r="AJ311" i="66" s="1"/>
  <c r="AQ311" i="66"/>
  <c r="AI311" i="66" s="1"/>
  <c r="AP311" i="66"/>
  <c r="AH311" i="66" s="1"/>
  <c r="AV310" i="66"/>
  <c r="AN310" i="66" s="1"/>
  <c r="AU310" i="66"/>
  <c r="AM310" i="66" s="1"/>
  <c r="AT310" i="66"/>
  <c r="AL310" i="66" s="1"/>
  <c r="AS310" i="66"/>
  <c r="AK310" i="66" s="1"/>
  <c r="AR310" i="66"/>
  <c r="AJ310" i="66" s="1"/>
  <c r="AQ310" i="66"/>
  <c r="AI310" i="66" s="1"/>
  <c r="AP310" i="66"/>
  <c r="AH310" i="66" s="1"/>
  <c r="AV309" i="66"/>
  <c r="AN309" i="66" s="1"/>
  <c r="AU309" i="66"/>
  <c r="AM309" i="66" s="1"/>
  <c r="AT309" i="66"/>
  <c r="AL309" i="66" s="1"/>
  <c r="AS309" i="66"/>
  <c r="AK309" i="66" s="1"/>
  <c r="AR309" i="66"/>
  <c r="AJ309" i="66" s="1"/>
  <c r="AQ309" i="66"/>
  <c r="AI309" i="66" s="1"/>
  <c r="AP309" i="66"/>
  <c r="AH309" i="66" s="1"/>
  <c r="AV308" i="66"/>
  <c r="AN308" i="66" s="1"/>
  <c r="AU308" i="66"/>
  <c r="AM308" i="66" s="1"/>
  <c r="AT308" i="66"/>
  <c r="AL308" i="66" s="1"/>
  <c r="AS308" i="66"/>
  <c r="AK308" i="66" s="1"/>
  <c r="AR308" i="66"/>
  <c r="AJ308" i="66" s="1"/>
  <c r="AQ308" i="66"/>
  <c r="AI308" i="66" s="1"/>
  <c r="AP308" i="66"/>
  <c r="AH308" i="66" s="1"/>
  <c r="AV307" i="66"/>
  <c r="AN307" i="66" s="1"/>
  <c r="AU307" i="66"/>
  <c r="AM307" i="66" s="1"/>
  <c r="AT307" i="66"/>
  <c r="AL307" i="66" s="1"/>
  <c r="AS307" i="66"/>
  <c r="AK307" i="66" s="1"/>
  <c r="AR307" i="66"/>
  <c r="AJ307" i="66" s="1"/>
  <c r="AQ307" i="66"/>
  <c r="AI307" i="66" s="1"/>
  <c r="AP307" i="66"/>
  <c r="AH307" i="66" s="1"/>
  <c r="AV306" i="66"/>
  <c r="AN306" i="66" s="1"/>
  <c r="AU306" i="66"/>
  <c r="AM306" i="66" s="1"/>
  <c r="AT306" i="66"/>
  <c r="AL306" i="66" s="1"/>
  <c r="AS306" i="66"/>
  <c r="AK306" i="66" s="1"/>
  <c r="AR306" i="66"/>
  <c r="AJ306" i="66" s="1"/>
  <c r="AQ306" i="66"/>
  <c r="AI306" i="66" s="1"/>
  <c r="AP306" i="66"/>
  <c r="AH306" i="66" s="1"/>
  <c r="AV305" i="66"/>
  <c r="AN305" i="66" s="1"/>
  <c r="AU305" i="66"/>
  <c r="AM305" i="66" s="1"/>
  <c r="AT305" i="66"/>
  <c r="AL305" i="66" s="1"/>
  <c r="AS305" i="66"/>
  <c r="AK305" i="66" s="1"/>
  <c r="AR305" i="66"/>
  <c r="AJ305" i="66" s="1"/>
  <c r="AQ305" i="66"/>
  <c r="AI305" i="66" s="1"/>
  <c r="AP305" i="66"/>
  <c r="AH305" i="66" s="1"/>
  <c r="AV304" i="66"/>
  <c r="AN304" i="66" s="1"/>
  <c r="AU304" i="66"/>
  <c r="AM304" i="66" s="1"/>
  <c r="AT304" i="66"/>
  <c r="AL304" i="66" s="1"/>
  <c r="AS304" i="66"/>
  <c r="AK304" i="66" s="1"/>
  <c r="AR304" i="66"/>
  <c r="AJ304" i="66" s="1"/>
  <c r="AQ304" i="66"/>
  <c r="AI304" i="66" s="1"/>
  <c r="AP304" i="66"/>
  <c r="AH304" i="66" s="1"/>
  <c r="AV303" i="66"/>
  <c r="AN303" i="66" s="1"/>
  <c r="AU303" i="66"/>
  <c r="AM303" i="66" s="1"/>
  <c r="AT303" i="66"/>
  <c r="AL303" i="66" s="1"/>
  <c r="AS303" i="66"/>
  <c r="AK303" i="66" s="1"/>
  <c r="AR303" i="66"/>
  <c r="AJ303" i="66" s="1"/>
  <c r="AQ303" i="66"/>
  <c r="AI303" i="66" s="1"/>
  <c r="AP303" i="66"/>
  <c r="AH303" i="66" s="1"/>
  <c r="AV302" i="66"/>
  <c r="AN302" i="66" s="1"/>
  <c r="AU302" i="66"/>
  <c r="AM302" i="66" s="1"/>
  <c r="AT302" i="66"/>
  <c r="AL302" i="66" s="1"/>
  <c r="AS302" i="66"/>
  <c r="AK302" i="66" s="1"/>
  <c r="AR302" i="66"/>
  <c r="AJ302" i="66" s="1"/>
  <c r="AQ302" i="66"/>
  <c r="AI302" i="66" s="1"/>
  <c r="AP302" i="66"/>
  <c r="AH302" i="66" s="1"/>
  <c r="AV301" i="66"/>
  <c r="AN301" i="66" s="1"/>
  <c r="AU301" i="66"/>
  <c r="AM301" i="66" s="1"/>
  <c r="AT301" i="66"/>
  <c r="AL301" i="66" s="1"/>
  <c r="AS301" i="66"/>
  <c r="AK301" i="66" s="1"/>
  <c r="AR301" i="66"/>
  <c r="AJ301" i="66" s="1"/>
  <c r="AQ301" i="66"/>
  <c r="AI301" i="66" s="1"/>
  <c r="AP301" i="66"/>
  <c r="AH301" i="66" s="1"/>
  <c r="AV300" i="66"/>
  <c r="AN300" i="66" s="1"/>
  <c r="AU300" i="66"/>
  <c r="AM300" i="66" s="1"/>
  <c r="AT300" i="66"/>
  <c r="AL300" i="66" s="1"/>
  <c r="AS300" i="66"/>
  <c r="AK300" i="66" s="1"/>
  <c r="AR300" i="66"/>
  <c r="AJ300" i="66" s="1"/>
  <c r="AQ300" i="66"/>
  <c r="AI300" i="66" s="1"/>
  <c r="AP300" i="66"/>
  <c r="AH300" i="66" s="1"/>
  <c r="AV299" i="66"/>
  <c r="AN299" i="66" s="1"/>
  <c r="AU299" i="66"/>
  <c r="AM299" i="66" s="1"/>
  <c r="AT299" i="66"/>
  <c r="AL299" i="66" s="1"/>
  <c r="AS299" i="66"/>
  <c r="AK299" i="66" s="1"/>
  <c r="AR299" i="66"/>
  <c r="AJ299" i="66" s="1"/>
  <c r="AQ299" i="66"/>
  <c r="AI299" i="66" s="1"/>
  <c r="AP299" i="66"/>
  <c r="AH299" i="66" s="1"/>
  <c r="AV298" i="66"/>
  <c r="AN298" i="66" s="1"/>
  <c r="AU298" i="66"/>
  <c r="AM298" i="66" s="1"/>
  <c r="AT298" i="66"/>
  <c r="AL298" i="66" s="1"/>
  <c r="AS298" i="66"/>
  <c r="AK298" i="66" s="1"/>
  <c r="AR298" i="66"/>
  <c r="AJ298" i="66" s="1"/>
  <c r="AQ298" i="66"/>
  <c r="AI298" i="66" s="1"/>
  <c r="AP298" i="66"/>
  <c r="AH298" i="66" s="1"/>
  <c r="AV297" i="66"/>
  <c r="AN297" i="66" s="1"/>
  <c r="AU297" i="66"/>
  <c r="AM297" i="66" s="1"/>
  <c r="AT297" i="66"/>
  <c r="AL297" i="66" s="1"/>
  <c r="AS297" i="66"/>
  <c r="AK297" i="66" s="1"/>
  <c r="AR297" i="66"/>
  <c r="AJ297" i="66" s="1"/>
  <c r="AQ297" i="66"/>
  <c r="AI297" i="66" s="1"/>
  <c r="AP297" i="66"/>
  <c r="AH297" i="66" s="1"/>
  <c r="AV296" i="66"/>
  <c r="AN296" i="66" s="1"/>
  <c r="AU296" i="66"/>
  <c r="AM296" i="66" s="1"/>
  <c r="AT296" i="66"/>
  <c r="AL296" i="66" s="1"/>
  <c r="AS296" i="66"/>
  <c r="AK296" i="66" s="1"/>
  <c r="AR296" i="66"/>
  <c r="AJ296" i="66" s="1"/>
  <c r="AQ296" i="66"/>
  <c r="AI296" i="66" s="1"/>
  <c r="AP296" i="66"/>
  <c r="AH296" i="66" s="1"/>
  <c r="AV295" i="66"/>
  <c r="AN295" i="66" s="1"/>
  <c r="AU295" i="66"/>
  <c r="AM295" i="66" s="1"/>
  <c r="AT295" i="66"/>
  <c r="AL295" i="66" s="1"/>
  <c r="AS295" i="66"/>
  <c r="AK295" i="66" s="1"/>
  <c r="AR295" i="66"/>
  <c r="AJ295" i="66" s="1"/>
  <c r="AQ295" i="66"/>
  <c r="AI295" i="66" s="1"/>
  <c r="AP295" i="66"/>
  <c r="AH295" i="66" s="1"/>
  <c r="AV294" i="66"/>
  <c r="AN294" i="66" s="1"/>
  <c r="AU294" i="66"/>
  <c r="AM294" i="66" s="1"/>
  <c r="AT294" i="66"/>
  <c r="AL294" i="66" s="1"/>
  <c r="AS294" i="66"/>
  <c r="AK294" i="66" s="1"/>
  <c r="AR294" i="66"/>
  <c r="AJ294" i="66" s="1"/>
  <c r="AQ294" i="66"/>
  <c r="AI294" i="66" s="1"/>
  <c r="AP294" i="66"/>
  <c r="AH294" i="66" s="1"/>
  <c r="AV293" i="66"/>
  <c r="AN293" i="66" s="1"/>
  <c r="AU293" i="66"/>
  <c r="AM293" i="66" s="1"/>
  <c r="AT293" i="66"/>
  <c r="AL293" i="66" s="1"/>
  <c r="AS293" i="66"/>
  <c r="AK293" i="66" s="1"/>
  <c r="AR293" i="66"/>
  <c r="AJ293" i="66" s="1"/>
  <c r="AQ293" i="66"/>
  <c r="AI293" i="66" s="1"/>
  <c r="AP293" i="66"/>
  <c r="AH293" i="66" s="1"/>
  <c r="AV292" i="66"/>
  <c r="AN292" i="66" s="1"/>
  <c r="AU292" i="66"/>
  <c r="AM292" i="66" s="1"/>
  <c r="AT292" i="66"/>
  <c r="AL292" i="66" s="1"/>
  <c r="AS292" i="66"/>
  <c r="AK292" i="66" s="1"/>
  <c r="AR292" i="66"/>
  <c r="AJ292" i="66" s="1"/>
  <c r="AQ292" i="66"/>
  <c r="AI292" i="66" s="1"/>
  <c r="AP292" i="66"/>
  <c r="AH292" i="66" s="1"/>
  <c r="AV291" i="66"/>
  <c r="AN291" i="66" s="1"/>
  <c r="AU291" i="66"/>
  <c r="AM291" i="66" s="1"/>
  <c r="AT291" i="66"/>
  <c r="AL291" i="66" s="1"/>
  <c r="AS291" i="66"/>
  <c r="AK291" i="66" s="1"/>
  <c r="AR291" i="66"/>
  <c r="AJ291" i="66" s="1"/>
  <c r="AQ291" i="66"/>
  <c r="AI291" i="66" s="1"/>
  <c r="AP291" i="66"/>
  <c r="AH291" i="66" s="1"/>
  <c r="AV290" i="66"/>
  <c r="AN290" i="66" s="1"/>
  <c r="AU290" i="66"/>
  <c r="AM290" i="66" s="1"/>
  <c r="AT290" i="66"/>
  <c r="AL290" i="66" s="1"/>
  <c r="AS290" i="66"/>
  <c r="AK290" i="66" s="1"/>
  <c r="AR290" i="66"/>
  <c r="AJ290" i="66" s="1"/>
  <c r="AQ290" i="66"/>
  <c r="AI290" i="66" s="1"/>
  <c r="AP290" i="66"/>
  <c r="AH290" i="66" s="1"/>
  <c r="AV289" i="66"/>
  <c r="AN289" i="66" s="1"/>
  <c r="AU289" i="66"/>
  <c r="AM289" i="66" s="1"/>
  <c r="AT289" i="66"/>
  <c r="AL289" i="66" s="1"/>
  <c r="AS289" i="66"/>
  <c r="AK289" i="66" s="1"/>
  <c r="AR289" i="66"/>
  <c r="AJ289" i="66" s="1"/>
  <c r="AQ289" i="66"/>
  <c r="AI289" i="66" s="1"/>
  <c r="AP289" i="66"/>
  <c r="AH289" i="66" s="1"/>
  <c r="AV288" i="66"/>
  <c r="AN288" i="66" s="1"/>
  <c r="AU288" i="66"/>
  <c r="AM288" i="66" s="1"/>
  <c r="AT288" i="66"/>
  <c r="AL288" i="66" s="1"/>
  <c r="AS288" i="66"/>
  <c r="AK288" i="66" s="1"/>
  <c r="AR288" i="66"/>
  <c r="AJ288" i="66" s="1"/>
  <c r="AQ288" i="66"/>
  <c r="AI288" i="66" s="1"/>
  <c r="AP288" i="66"/>
  <c r="AH288" i="66" s="1"/>
  <c r="AV287" i="66"/>
  <c r="AN287" i="66" s="1"/>
  <c r="AU287" i="66"/>
  <c r="AM287" i="66" s="1"/>
  <c r="AT287" i="66"/>
  <c r="AL287" i="66" s="1"/>
  <c r="AS287" i="66"/>
  <c r="AK287" i="66" s="1"/>
  <c r="AR287" i="66"/>
  <c r="AJ287" i="66" s="1"/>
  <c r="AQ287" i="66"/>
  <c r="AI287" i="66" s="1"/>
  <c r="AP287" i="66"/>
  <c r="AH287" i="66" s="1"/>
  <c r="AV286" i="66"/>
  <c r="AN286" i="66" s="1"/>
  <c r="AU286" i="66"/>
  <c r="AM286" i="66" s="1"/>
  <c r="AT286" i="66"/>
  <c r="AL286" i="66" s="1"/>
  <c r="AS286" i="66"/>
  <c r="AK286" i="66" s="1"/>
  <c r="AR286" i="66"/>
  <c r="AJ286" i="66" s="1"/>
  <c r="AQ286" i="66"/>
  <c r="AI286" i="66" s="1"/>
  <c r="AP286" i="66"/>
  <c r="AH286" i="66" s="1"/>
  <c r="AV285" i="66"/>
  <c r="AN285" i="66" s="1"/>
  <c r="AU285" i="66"/>
  <c r="AM285" i="66" s="1"/>
  <c r="AT285" i="66"/>
  <c r="AL285" i="66" s="1"/>
  <c r="AS285" i="66"/>
  <c r="AK285" i="66" s="1"/>
  <c r="AR285" i="66"/>
  <c r="AJ285" i="66" s="1"/>
  <c r="AQ285" i="66"/>
  <c r="AI285" i="66" s="1"/>
  <c r="AP285" i="66"/>
  <c r="AH285" i="66" s="1"/>
  <c r="AV284" i="66"/>
  <c r="AN284" i="66" s="1"/>
  <c r="AU284" i="66"/>
  <c r="AM284" i="66" s="1"/>
  <c r="AT284" i="66"/>
  <c r="AL284" i="66" s="1"/>
  <c r="AS284" i="66"/>
  <c r="AK284" i="66" s="1"/>
  <c r="AR284" i="66"/>
  <c r="AJ284" i="66" s="1"/>
  <c r="AQ284" i="66"/>
  <c r="AI284" i="66" s="1"/>
  <c r="AP284" i="66"/>
  <c r="AH284" i="66" s="1"/>
  <c r="AV283" i="66"/>
  <c r="AN283" i="66" s="1"/>
  <c r="AU283" i="66"/>
  <c r="AM283" i="66" s="1"/>
  <c r="AT283" i="66"/>
  <c r="AL283" i="66" s="1"/>
  <c r="AS283" i="66"/>
  <c r="AK283" i="66" s="1"/>
  <c r="AR283" i="66"/>
  <c r="AJ283" i="66" s="1"/>
  <c r="AQ283" i="66"/>
  <c r="AI283" i="66" s="1"/>
  <c r="AP283" i="66"/>
  <c r="AH283" i="66" s="1"/>
  <c r="AV282" i="66"/>
  <c r="AN282" i="66" s="1"/>
  <c r="AU282" i="66"/>
  <c r="AM282" i="66" s="1"/>
  <c r="AT282" i="66"/>
  <c r="AL282" i="66" s="1"/>
  <c r="AS282" i="66"/>
  <c r="AK282" i="66" s="1"/>
  <c r="AR282" i="66"/>
  <c r="AJ282" i="66" s="1"/>
  <c r="AQ282" i="66"/>
  <c r="AI282" i="66" s="1"/>
  <c r="AP282" i="66"/>
  <c r="AH282" i="66" s="1"/>
  <c r="AV281" i="66"/>
  <c r="AN281" i="66" s="1"/>
  <c r="AU281" i="66"/>
  <c r="AM281" i="66" s="1"/>
  <c r="AT281" i="66"/>
  <c r="AL281" i="66" s="1"/>
  <c r="AS281" i="66"/>
  <c r="AK281" i="66" s="1"/>
  <c r="AR281" i="66"/>
  <c r="AJ281" i="66" s="1"/>
  <c r="AQ281" i="66"/>
  <c r="AI281" i="66" s="1"/>
  <c r="AP281" i="66"/>
  <c r="AH281" i="66" s="1"/>
  <c r="AV280" i="66"/>
  <c r="AN280" i="66" s="1"/>
  <c r="AU280" i="66"/>
  <c r="AM280" i="66" s="1"/>
  <c r="AT280" i="66"/>
  <c r="AL280" i="66" s="1"/>
  <c r="AS280" i="66"/>
  <c r="AK280" i="66" s="1"/>
  <c r="AR280" i="66"/>
  <c r="AJ280" i="66" s="1"/>
  <c r="AQ280" i="66"/>
  <c r="AI280" i="66" s="1"/>
  <c r="AP280" i="66"/>
  <c r="AH280" i="66" s="1"/>
  <c r="AV279" i="66"/>
  <c r="AN279" i="66" s="1"/>
  <c r="AU279" i="66"/>
  <c r="AM279" i="66" s="1"/>
  <c r="AT279" i="66"/>
  <c r="AL279" i="66" s="1"/>
  <c r="AS279" i="66"/>
  <c r="AK279" i="66" s="1"/>
  <c r="AR279" i="66"/>
  <c r="AJ279" i="66" s="1"/>
  <c r="AQ279" i="66"/>
  <c r="AI279" i="66" s="1"/>
  <c r="AP279" i="66"/>
  <c r="AH279" i="66" s="1"/>
  <c r="AV278" i="66"/>
  <c r="AN278" i="66" s="1"/>
  <c r="AU278" i="66"/>
  <c r="AM278" i="66" s="1"/>
  <c r="AT278" i="66"/>
  <c r="AL278" i="66" s="1"/>
  <c r="AS278" i="66"/>
  <c r="AK278" i="66" s="1"/>
  <c r="AR278" i="66"/>
  <c r="AJ278" i="66" s="1"/>
  <c r="AQ278" i="66"/>
  <c r="AI278" i="66" s="1"/>
  <c r="AP278" i="66"/>
  <c r="AH278" i="66" s="1"/>
  <c r="AV277" i="66"/>
  <c r="AN277" i="66" s="1"/>
  <c r="AU277" i="66"/>
  <c r="AM277" i="66" s="1"/>
  <c r="AT277" i="66"/>
  <c r="AL277" i="66" s="1"/>
  <c r="AS277" i="66"/>
  <c r="AK277" i="66" s="1"/>
  <c r="AR277" i="66"/>
  <c r="AJ277" i="66" s="1"/>
  <c r="AQ277" i="66"/>
  <c r="AI277" i="66" s="1"/>
  <c r="AP277" i="66"/>
  <c r="AH277" i="66" s="1"/>
  <c r="AV276" i="66"/>
  <c r="AN276" i="66" s="1"/>
  <c r="AU276" i="66"/>
  <c r="AM276" i="66" s="1"/>
  <c r="AT276" i="66"/>
  <c r="AL276" i="66" s="1"/>
  <c r="AS276" i="66"/>
  <c r="AK276" i="66" s="1"/>
  <c r="AR276" i="66"/>
  <c r="AJ276" i="66" s="1"/>
  <c r="AQ276" i="66"/>
  <c r="AI276" i="66" s="1"/>
  <c r="AP276" i="66"/>
  <c r="AH276" i="66" s="1"/>
  <c r="AV275" i="66"/>
  <c r="AN275" i="66" s="1"/>
  <c r="AU275" i="66"/>
  <c r="AM275" i="66" s="1"/>
  <c r="AT275" i="66"/>
  <c r="AL275" i="66" s="1"/>
  <c r="AS275" i="66"/>
  <c r="AK275" i="66" s="1"/>
  <c r="AR275" i="66"/>
  <c r="AJ275" i="66" s="1"/>
  <c r="AQ275" i="66"/>
  <c r="AI275" i="66" s="1"/>
  <c r="AP275" i="66"/>
  <c r="AH275" i="66" s="1"/>
  <c r="AV274" i="66"/>
  <c r="AN274" i="66" s="1"/>
  <c r="AU274" i="66"/>
  <c r="AM274" i="66" s="1"/>
  <c r="AT274" i="66"/>
  <c r="AL274" i="66" s="1"/>
  <c r="AS274" i="66"/>
  <c r="AK274" i="66" s="1"/>
  <c r="AR274" i="66"/>
  <c r="AJ274" i="66" s="1"/>
  <c r="AQ274" i="66"/>
  <c r="AI274" i="66" s="1"/>
  <c r="AP274" i="66"/>
  <c r="AH274" i="66" s="1"/>
  <c r="AV273" i="66"/>
  <c r="AN273" i="66" s="1"/>
  <c r="AU273" i="66"/>
  <c r="AM273" i="66" s="1"/>
  <c r="AT273" i="66"/>
  <c r="AL273" i="66" s="1"/>
  <c r="AS273" i="66"/>
  <c r="AK273" i="66" s="1"/>
  <c r="AR273" i="66"/>
  <c r="AJ273" i="66" s="1"/>
  <c r="AQ273" i="66"/>
  <c r="AI273" i="66" s="1"/>
  <c r="AP273" i="66"/>
  <c r="AH273" i="66" s="1"/>
  <c r="AV272" i="66"/>
  <c r="AN272" i="66" s="1"/>
  <c r="AU272" i="66"/>
  <c r="AM272" i="66" s="1"/>
  <c r="AT272" i="66"/>
  <c r="AL272" i="66" s="1"/>
  <c r="AS272" i="66"/>
  <c r="AK272" i="66" s="1"/>
  <c r="AR272" i="66"/>
  <c r="AJ272" i="66" s="1"/>
  <c r="AQ272" i="66"/>
  <c r="AI272" i="66" s="1"/>
  <c r="AP272" i="66"/>
  <c r="AH272" i="66" s="1"/>
  <c r="AV271" i="66"/>
  <c r="AN271" i="66" s="1"/>
  <c r="AU271" i="66"/>
  <c r="AM271" i="66" s="1"/>
  <c r="AT271" i="66"/>
  <c r="AL271" i="66" s="1"/>
  <c r="AS271" i="66"/>
  <c r="AK271" i="66" s="1"/>
  <c r="AR271" i="66"/>
  <c r="AJ271" i="66" s="1"/>
  <c r="AQ271" i="66"/>
  <c r="AI271" i="66" s="1"/>
  <c r="AP271" i="66"/>
  <c r="AH271" i="66" s="1"/>
  <c r="AV270" i="66"/>
  <c r="AN270" i="66" s="1"/>
  <c r="AU270" i="66"/>
  <c r="AM270" i="66" s="1"/>
  <c r="AT270" i="66"/>
  <c r="AL270" i="66" s="1"/>
  <c r="AS270" i="66"/>
  <c r="AK270" i="66" s="1"/>
  <c r="AR270" i="66"/>
  <c r="AJ270" i="66" s="1"/>
  <c r="AQ270" i="66"/>
  <c r="AI270" i="66" s="1"/>
  <c r="AP270" i="66"/>
  <c r="AH270" i="66" s="1"/>
  <c r="AV269" i="66"/>
  <c r="AN269" i="66" s="1"/>
  <c r="AU269" i="66"/>
  <c r="AM269" i="66" s="1"/>
  <c r="AT269" i="66"/>
  <c r="AL269" i="66" s="1"/>
  <c r="AS269" i="66"/>
  <c r="AK269" i="66" s="1"/>
  <c r="AR269" i="66"/>
  <c r="AJ269" i="66" s="1"/>
  <c r="AQ269" i="66"/>
  <c r="AI269" i="66" s="1"/>
  <c r="AP269" i="66"/>
  <c r="AH269" i="66" s="1"/>
  <c r="AV268" i="66"/>
  <c r="AN268" i="66" s="1"/>
  <c r="AU268" i="66"/>
  <c r="AM268" i="66" s="1"/>
  <c r="AT268" i="66"/>
  <c r="AL268" i="66" s="1"/>
  <c r="AS268" i="66"/>
  <c r="AK268" i="66" s="1"/>
  <c r="AR268" i="66"/>
  <c r="AJ268" i="66" s="1"/>
  <c r="AQ268" i="66"/>
  <c r="AI268" i="66" s="1"/>
  <c r="AP268" i="66"/>
  <c r="AH268" i="66" s="1"/>
  <c r="AV267" i="66"/>
  <c r="AN267" i="66" s="1"/>
  <c r="AU267" i="66"/>
  <c r="AM267" i="66" s="1"/>
  <c r="AT267" i="66"/>
  <c r="AL267" i="66" s="1"/>
  <c r="AS267" i="66"/>
  <c r="AK267" i="66" s="1"/>
  <c r="AR267" i="66"/>
  <c r="AJ267" i="66" s="1"/>
  <c r="AQ267" i="66"/>
  <c r="AI267" i="66" s="1"/>
  <c r="AP267" i="66"/>
  <c r="AH267" i="66" s="1"/>
  <c r="AV266" i="66"/>
  <c r="AN266" i="66" s="1"/>
  <c r="AU266" i="66"/>
  <c r="AM266" i="66" s="1"/>
  <c r="AT266" i="66"/>
  <c r="AL266" i="66" s="1"/>
  <c r="AS266" i="66"/>
  <c r="AK266" i="66" s="1"/>
  <c r="AR266" i="66"/>
  <c r="AJ266" i="66" s="1"/>
  <c r="AQ266" i="66"/>
  <c r="AI266" i="66" s="1"/>
  <c r="AP266" i="66"/>
  <c r="AH266" i="66" s="1"/>
  <c r="AV265" i="66"/>
  <c r="AN265" i="66" s="1"/>
  <c r="AU265" i="66"/>
  <c r="AM265" i="66" s="1"/>
  <c r="AT265" i="66"/>
  <c r="AL265" i="66" s="1"/>
  <c r="AS265" i="66"/>
  <c r="AK265" i="66" s="1"/>
  <c r="AR265" i="66"/>
  <c r="AJ265" i="66" s="1"/>
  <c r="AQ265" i="66"/>
  <c r="AI265" i="66" s="1"/>
  <c r="AP265" i="66"/>
  <c r="AH265" i="66" s="1"/>
  <c r="AV264" i="66"/>
  <c r="AN264" i="66" s="1"/>
  <c r="AU264" i="66"/>
  <c r="AM264" i="66" s="1"/>
  <c r="AT264" i="66"/>
  <c r="AL264" i="66" s="1"/>
  <c r="AS264" i="66"/>
  <c r="AK264" i="66" s="1"/>
  <c r="AR264" i="66"/>
  <c r="AJ264" i="66" s="1"/>
  <c r="AQ264" i="66"/>
  <c r="AI264" i="66" s="1"/>
  <c r="AP264" i="66"/>
  <c r="AH264" i="66" s="1"/>
  <c r="AV263" i="66"/>
  <c r="AN263" i="66" s="1"/>
  <c r="AU263" i="66"/>
  <c r="AM263" i="66" s="1"/>
  <c r="AT263" i="66"/>
  <c r="AL263" i="66" s="1"/>
  <c r="AS263" i="66"/>
  <c r="AK263" i="66" s="1"/>
  <c r="AR263" i="66"/>
  <c r="AJ263" i="66" s="1"/>
  <c r="AQ263" i="66"/>
  <c r="AI263" i="66" s="1"/>
  <c r="AP263" i="66"/>
  <c r="AH263" i="66" s="1"/>
  <c r="AV262" i="66"/>
  <c r="AN262" i="66" s="1"/>
  <c r="AU262" i="66"/>
  <c r="AM262" i="66" s="1"/>
  <c r="AT262" i="66"/>
  <c r="AL262" i="66" s="1"/>
  <c r="AS262" i="66"/>
  <c r="AK262" i="66" s="1"/>
  <c r="AR262" i="66"/>
  <c r="AJ262" i="66" s="1"/>
  <c r="AQ262" i="66"/>
  <c r="AI262" i="66" s="1"/>
  <c r="AP262" i="66"/>
  <c r="AH262" i="66" s="1"/>
  <c r="AV261" i="66"/>
  <c r="AN261" i="66" s="1"/>
  <c r="AU261" i="66"/>
  <c r="AM261" i="66" s="1"/>
  <c r="AT261" i="66"/>
  <c r="AL261" i="66" s="1"/>
  <c r="AS261" i="66"/>
  <c r="AK261" i="66" s="1"/>
  <c r="AR261" i="66"/>
  <c r="AJ261" i="66" s="1"/>
  <c r="AQ261" i="66"/>
  <c r="AI261" i="66" s="1"/>
  <c r="AP261" i="66"/>
  <c r="AH261" i="66" s="1"/>
  <c r="AV260" i="66"/>
  <c r="AN260" i="66" s="1"/>
  <c r="AU260" i="66"/>
  <c r="AM260" i="66" s="1"/>
  <c r="AT260" i="66"/>
  <c r="AL260" i="66" s="1"/>
  <c r="AS260" i="66"/>
  <c r="AK260" i="66" s="1"/>
  <c r="AR260" i="66"/>
  <c r="AJ260" i="66" s="1"/>
  <c r="AQ260" i="66"/>
  <c r="AI260" i="66" s="1"/>
  <c r="AP260" i="66"/>
  <c r="AH260" i="66" s="1"/>
  <c r="AV259" i="66"/>
  <c r="AN259" i="66" s="1"/>
  <c r="AU259" i="66"/>
  <c r="AM259" i="66" s="1"/>
  <c r="AT259" i="66"/>
  <c r="AL259" i="66" s="1"/>
  <c r="AS259" i="66"/>
  <c r="AK259" i="66" s="1"/>
  <c r="AR259" i="66"/>
  <c r="AJ259" i="66" s="1"/>
  <c r="AQ259" i="66"/>
  <c r="AI259" i="66" s="1"/>
  <c r="AP259" i="66"/>
  <c r="AH259" i="66" s="1"/>
  <c r="AV258" i="66"/>
  <c r="AN258" i="66" s="1"/>
  <c r="AU258" i="66"/>
  <c r="AM258" i="66" s="1"/>
  <c r="AT258" i="66"/>
  <c r="AL258" i="66" s="1"/>
  <c r="AS258" i="66"/>
  <c r="AK258" i="66" s="1"/>
  <c r="AR258" i="66"/>
  <c r="AJ258" i="66" s="1"/>
  <c r="AQ258" i="66"/>
  <c r="AI258" i="66" s="1"/>
  <c r="AP258" i="66"/>
  <c r="AH258" i="66" s="1"/>
  <c r="AV257" i="66"/>
  <c r="AN257" i="66" s="1"/>
  <c r="AU257" i="66"/>
  <c r="AM257" i="66" s="1"/>
  <c r="AT257" i="66"/>
  <c r="AL257" i="66" s="1"/>
  <c r="AS257" i="66"/>
  <c r="AK257" i="66" s="1"/>
  <c r="AR257" i="66"/>
  <c r="AJ257" i="66" s="1"/>
  <c r="AQ257" i="66"/>
  <c r="AI257" i="66" s="1"/>
  <c r="AP257" i="66"/>
  <c r="AH257" i="66" s="1"/>
  <c r="AV256" i="66"/>
  <c r="AN256" i="66" s="1"/>
  <c r="AU256" i="66"/>
  <c r="AM256" i="66" s="1"/>
  <c r="AT256" i="66"/>
  <c r="AL256" i="66" s="1"/>
  <c r="AS256" i="66"/>
  <c r="AK256" i="66" s="1"/>
  <c r="AR256" i="66"/>
  <c r="AJ256" i="66" s="1"/>
  <c r="AQ256" i="66"/>
  <c r="AI256" i="66" s="1"/>
  <c r="AP256" i="66"/>
  <c r="AH256" i="66" s="1"/>
  <c r="AV255" i="66"/>
  <c r="AN255" i="66" s="1"/>
  <c r="AU255" i="66"/>
  <c r="AM255" i="66" s="1"/>
  <c r="AT255" i="66"/>
  <c r="AL255" i="66" s="1"/>
  <c r="AS255" i="66"/>
  <c r="AK255" i="66" s="1"/>
  <c r="AR255" i="66"/>
  <c r="AJ255" i="66" s="1"/>
  <c r="AQ255" i="66"/>
  <c r="AI255" i="66" s="1"/>
  <c r="AP255" i="66"/>
  <c r="AH255" i="66" s="1"/>
  <c r="AV254" i="66"/>
  <c r="AN254" i="66" s="1"/>
  <c r="AU254" i="66"/>
  <c r="AM254" i="66" s="1"/>
  <c r="AT254" i="66"/>
  <c r="AL254" i="66" s="1"/>
  <c r="AS254" i="66"/>
  <c r="AK254" i="66" s="1"/>
  <c r="AR254" i="66"/>
  <c r="AJ254" i="66" s="1"/>
  <c r="AQ254" i="66"/>
  <c r="AI254" i="66" s="1"/>
  <c r="AP254" i="66"/>
  <c r="AH254" i="66" s="1"/>
  <c r="AV253" i="66"/>
  <c r="AN253" i="66" s="1"/>
  <c r="AU253" i="66"/>
  <c r="AM253" i="66" s="1"/>
  <c r="AT253" i="66"/>
  <c r="AL253" i="66" s="1"/>
  <c r="AS253" i="66"/>
  <c r="AK253" i="66" s="1"/>
  <c r="AR253" i="66"/>
  <c r="AJ253" i="66" s="1"/>
  <c r="AQ253" i="66"/>
  <c r="AI253" i="66" s="1"/>
  <c r="AP253" i="66"/>
  <c r="AH253" i="66" s="1"/>
  <c r="AV252" i="66"/>
  <c r="AN252" i="66" s="1"/>
  <c r="AU252" i="66"/>
  <c r="AM252" i="66" s="1"/>
  <c r="AT252" i="66"/>
  <c r="AL252" i="66" s="1"/>
  <c r="AS252" i="66"/>
  <c r="AK252" i="66" s="1"/>
  <c r="AR252" i="66"/>
  <c r="AJ252" i="66" s="1"/>
  <c r="AQ252" i="66"/>
  <c r="AI252" i="66" s="1"/>
  <c r="AP252" i="66"/>
  <c r="AH252" i="66" s="1"/>
  <c r="AV251" i="66"/>
  <c r="AN251" i="66" s="1"/>
  <c r="AU251" i="66"/>
  <c r="AM251" i="66" s="1"/>
  <c r="AT251" i="66"/>
  <c r="AL251" i="66" s="1"/>
  <c r="AS251" i="66"/>
  <c r="AK251" i="66" s="1"/>
  <c r="AR251" i="66"/>
  <c r="AJ251" i="66" s="1"/>
  <c r="AQ251" i="66"/>
  <c r="AI251" i="66" s="1"/>
  <c r="AP251" i="66"/>
  <c r="AH251" i="66" s="1"/>
  <c r="AV250" i="66"/>
  <c r="AN250" i="66" s="1"/>
  <c r="AU250" i="66"/>
  <c r="AM250" i="66" s="1"/>
  <c r="AT250" i="66"/>
  <c r="AL250" i="66" s="1"/>
  <c r="AS250" i="66"/>
  <c r="AK250" i="66" s="1"/>
  <c r="AR250" i="66"/>
  <c r="AJ250" i="66" s="1"/>
  <c r="AQ250" i="66"/>
  <c r="AI250" i="66" s="1"/>
  <c r="AP250" i="66"/>
  <c r="AH250" i="66" s="1"/>
  <c r="AV249" i="66"/>
  <c r="AN249" i="66" s="1"/>
  <c r="AU249" i="66"/>
  <c r="AM249" i="66" s="1"/>
  <c r="AT249" i="66"/>
  <c r="AL249" i="66" s="1"/>
  <c r="AS249" i="66"/>
  <c r="AK249" i="66" s="1"/>
  <c r="AR249" i="66"/>
  <c r="AJ249" i="66" s="1"/>
  <c r="AQ249" i="66"/>
  <c r="AI249" i="66" s="1"/>
  <c r="AP249" i="66"/>
  <c r="AH249" i="66" s="1"/>
  <c r="AV248" i="66"/>
  <c r="AN248" i="66" s="1"/>
  <c r="AU248" i="66"/>
  <c r="AM248" i="66" s="1"/>
  <c r="AT248" i="66"/>
  <c r="AL248" i="66" s="1"/>
  <c r="AS248" i="66"/>
  <c r="AK248" i="66" s="1"/>
  <c r="AR248" i="66"/>
  <c r="AJ248" i="66" s="1"/>
  <c r="AQ248" i="66"/>
  <c r="AI248" i="66" s="1"/>
  <c r="AP248" i="66"/>
  <c r="AH248" i="66" s="1"/>
  <c r="AV247" i="66"/>
  <c r="AN247" i="66" s="1"/>
  <c r="AU247" i="66"/>
  <c r="AM247" i="66" s="1"/>
  <c r="AT247" i="66"/>
  <c r="AL247" i="66" s="1"/>
  <c r="AS247" i="66"/>
  <c r="AK247" i="66" s="1"/>
  <c r="AR247" i="66"/>
  <c r="AJ247" i="66" s="1"/>
  <c r="AQ247" i="66"/>
  <c r="AI247" i="66" s="1"/>
  <c r="AP247" i="66"/>
  <c r="AH247" i="66" s="1"/>
  <c r="AV246" i="66"/>
  <c r="AN246" i="66" s="1"/>
  <c r="AU246" i="66"/>
  <c r="AM246" i="66" s="1"/>
  <c r="AT246" i="66"/>
  <c r="AL246" i="66" s="1"/>
  <c r="AS246" i="66"/>
  <c r="AK246" i="66" s="1"/>
  <c r="AR246" i="66"/>
  <c r="AJ246" i="66" s="1"/>
  <c r="AQ246" i="66"/>
  <c r="AI246" i="66" s="1"/>
  <c r="AP246" i="66"/>
  <c r="AH246" i="66" s="1"/>
  <c r="AV245" i="66"/>
  <c r="AN245" i="66" s="1"/>
  <c r="AU245" i="66"/>
  <c r="AM245" i="66" s="1"/>
  <c r="AT245" i="66"/>
  <c r="AL245" i="66" s="1"/>
  <c r="AS245" i="66"/>
  <c r="AK245" i="66" s="1"/>
  <c r="AR245" i="66"/>
  <c r="AJ245" i="66" s="1"/>
  <c r="AQ245" i="66"/>
  <c r="AI245" i="66" s="1"/>
  <c r="AP245" i="66"/>
  <c r="AH245" i="66" s="1"/>
  <c r="AV244" i="66"/>
  <c r="AN244" i="66" s="1"/>
  <c r="AU244" i="66"/>
  <c r="AM244" i="66" s="1"/>
  <c r="AT244" i="66"/>
  <c r="AL244" i="66" s="1"/>
  <c r="AS244" i="66"/>
  <c r="AK244" i="66" s="1"/>
  <c r="AR244" i="66"/>
  <c r="AJ244" i="66" s="1"/>
  <c r="AQ244" i="66"/>
  <c r="AI244" i="66" s="1"/>
  <c r="AP244" i="66"/>
  <c r="AH244" i="66" s="1"/>
  <c r="AV243" i="66"/>
  <c r="AN243" i="66" s="1"/>
  <c r="AU243" i="66"/>
  <c r="AM243" i="66" s="1"/>
  <c r="AT243" i="66"/>
  <c r="AL243" i="66" s="1"/>
  <c r="AS243" i="66"/>
  <c r="AK243" i="66" s="1"/>
  <c r="AR243" i="66"/>
  <c r="AJ243" i="66" s="1"/>
  <c r="AQ243" i="66"/>
  <c r="AI243" i="66" s="1"/>
  <c r="AP243" i="66"/>
  <c r="AH243" i="66" s="1"/>
  <c r="AV242" i="66"/>
  <c r="AN242" i="66" s="1"/>
  <c r="AU242" i="66"/>
  <c r="AM242" i="66" s="1"/>
  <c r="AT242" i="66"/>
  <c r="AL242" i="66" s="1"/>
  <c r="AS242" i="66"/>
  <c r="AK242" i="66" s="1"/>
  <c r="AR242" i="66"/>
  <c r="AJ242" i="66" s="1"/>
  <c r="AQ242" i="66"/>
  <c r="AI242" i="66" s="1"/>
  <c r="AP242" i="66"/>
  <c r="AH242" i="66" s="1"/>
  <c r="AV240" i="66"/>
  <c r="AN240" i="66" s="1"/>
  <c r="AU240" i="66"/>
  <c r="AM240" i="66" s="1"/>
  <c r="AT240" i="66"/>
  <c r="AL240" i="66" s="1"/>
  <c r="AS240" i="66"/>
  <c r="AK240" i="66" s="1"/>
  <c r="AR240" i="66"/>
  <c r="AJ240" i="66" s="1"/>
  <c r="AQ240" i="66"/>
  <c r="AI240" i="66" s="1"/>
  <c r="AP240" i="66"/>
  <c r="AH240" i="66" s="1"/>
  <c r="AV239" i="66"/>
  <c r="AN239" i="66" s="1"/>
  <c r="AU239" i="66"/>
  <c r="AM239" i="66" s="1"/>
  <c r="AT239" i="66"/>
  <c r="AL239" i="66" s="1"/>
  <c r="AS239" i="66"/>
  <c r="AK239" i="66" s="1"/>
  <c r="AR239" i="66"/>
  <c r="AJ239" i="66" s="1"/>
  <c r="AQ239" i="66"/>
  <c r="AI239" i="66" s="1"/>
  <c r="AP239" i="66"/>
  <c r="AH239" i="66" s="1"/>
  <c r="AV238" i="66"/>
  <c r="AN238" i="66" s="1"/>
  <c r="AU238" i="66"/>
  <c r="AM238" i="66" s="1"/>
  <c r="AT238" i="66"/>
  <c r="AL238" i="66" s="1"/>
  <c r="AS238" i="66"/>
  <c r="AK238" i="66" s="1"/>
  <c r="AR238" i="66"/>
  <c r="AJ238" i="66" s="1"/>
  <c r="AQ238" i="66"/>
  <c r="AI238" i="66" s="1"/>
  <c r="AP238" i="66"/>
  <c r="AH238" i="66" s="1"/>
  <c r="AV237" i="66"/>
  <c r="AN237" i="66" s="1"/>
  <c r="AU237" i="66"/>
  <c r="AM237" i="66" s="1"/>
  <c r="AT237" i="66"/>
  <c r="AL237" i="66" s="1"/>
  <c r="AS237" i="66"/>
  <c r="AK237" i="66" s="1"/>
  <c r="AR237" i="66"/>
  <c r="AJ237" i="66" s="1"/>
  <c r="AQ237" i="66"/>
  <c r="AI237" i="66" s="1"/>
  <c r="AP237" i="66"/>
  <c r="AH237" i="66" s="1"/>
  <c r="AV236" i="66"/>
  <c r="AN236" i="66" s="1"/>
  <c r="AU236" i="66"/>
  <c r="AM236" i="66" s="1"/>
  <c r="AT236" i="66"/>
  <c r="AL236" i="66" s="1"/>
  <c r="AS236" i="66"/>
  <c r="AK236" i="66" s="1"/>
  <c r="AR236" i="66"/>
  <c r="AJ236" i="66" s="1"/>
  <c r="AQ236" i="66"/>
  <c r="AI236" i="66" s="1"/>
  <c r="AP236" i="66"/>
  <c r="AH236" i="66" s="1"/>
  <c r="AV235" i="66"/>
  <c r="AN235" i="66" s="1"/>
  <c r="AU235" i="66"/>
  <c r="AM235" i="66" s="1"/>
  <c r="AT235" i="66"/>
  <c r="AL235" i="66" s="1"/>
  <c r="AS235" i="66"/>
  <c r="AK235" i="66" s="1"/>
  <c r="AR235" i="66"/>
  <c r="AJ235" i="66" s="1"/>
  <c r="AQ235" i="66"/>
  <c r="AI235" i="66" s="1"/>
  <c r="AP235" i="66"/>
  <c r="AH235" i="66" s="1"/>
  <c r="AV234" i="66"/>
  <c r="AN234" i="66" s="1"/>
  <c r="AU234" i="66"/>
  <c r="AM234" i="66" s="1"/>
  <c r="AT234" i="66"/>
  <c r="AL234" i="66" s="1"/>
  <c r="AS234" i="66"/>
  <c r="AK234" i="66" s="1"/>
  <c r="AR234" i="66"/>
  <c r="AJ234" i="66" s="1"/>
  <c r="AQ234" i="66"/>
  <c r="AI234" i="66" s="1"/>
  <c r="AP234" i="66"/>
  <c r="AH234" i="66" s="1"/>
  <c r="AV233" i="66"/>
  <c r="AN233" i="66" s="1"/>
  <c r="AU233" i="66"/>
  <c r="AM233" i="66" s="1"/>
  <c r="AT233" i="66"/>
  <c r="AL233" i="66" s="1"/>
  <c r="AS233" i="66"/>
  <c r="AK233" i="66" s="1"/>
  <c r="AR233" i="66"/>
  <c r="AJ233" i="66" s="1"/>
  <c r="AQ233" i="66"/>
  <c r="AI233" i="66" s="1"/>
  <c r="AP233" i="66"/>
  <c r="AH233" i="66" s="1"/>
  <c r="AV232" i="66"/>
  <c r="AN232" i="66" s="1"/>
  <c r="AU232" i="66"/>
  <c r="AM232" i="66" s="1"/>
  <c r="AT232" i="66"/>
  <c r="AL232" i="66" s="1"/>
  <c r="AS232" i="66"/>
  <c r="AK232" i="66" s="1"/>
  <c r="AR232" i="66"/>
  <c r="AJ232" i="66" s="1"/>
  <c r="AQ232" i="66"/>
  <c r="AI232" i="66" s="1"/>
  <c r="AP232" i="66"/>
  <c r="AH232" i="66" s="1"/>
  <c r="AV231" i="66"/>
  <c r="AN231" i="66" s="1"/>
  <c r="AU231" i="66"/>
  <c r="AM231" i="66" s="1"/>
  <c r="AT231" i="66"/>
  <c r="AL231" i="66" s="1"/>
  <c r="AS231" i="66"/>
  <c r="AK231" i="66" s="1"/>
  <c r="AR231" i="66"/>
  <c r="AJ231" i="66" s="1"/>
  <c r="AQ231" i="66"/>
  <c r="AI231" i="66" s="1"/>
  <c r="AP231" i="66"/>
  <c r="AH231" i="66" s="1"/>
  <c r="AV230" i="66"/>
  <c r="AN230" i="66" s="1"/>
  <c r="AU230" i="66"/>
  <c r="AM230" i="66" s="1"/>
  <c r="AT230" i="66"/>
  <c r="AL230" i="66" s="1"/>
  <c r="AS230" i="66"/>
  <c r="AK230" i="66" s="1"/>
  <c r="AR230" i="66"/>
  <c r="AJ230" i="66" s="1"/>
  <c r="AQ230" i="66"/>
  <c r="AI230" i="66" s="1"/>
  <c r="AP230" i="66"/>
  <c r="AH230" i="66" s="1"/>
  <c r="AV229" i="66"/>
  <c r="AN229" i="66" s="1"/>
  <c r="AU229" i="66"/>
  <c r="AM229" i="66" s="1"/>
  <c r="AT229" i="66"/>
  <c r="AL229" i="66" s="1"/>
  <c r="AS229" i="66"/>
  <c r="AK229" i="66" s="1"/>
  <c r="AR229" i="66"/>
  <c r="AJ229" i="66" s="1"/>
  <c r="AQ229" i="66"/>
  <c r="AI229" i="66" s="1"/>
  <c r="AP229" i="66"/>
  <c r="AH229" i="66" s="1"/>
  <c r="AV228" i="66"/>
  <c r="AN228" i="66" s="1"/>
  <c r="AU228" i="66"/>
  <c r="AM228" i="66" s="1"/>
  <c r="AT228" i="66"/>
  <c r="AL228" i="66" s="1"/>
  <c r="AS228" i="66"/>
  <c r="AK228" i="66" s="1"/>
  <c r="AR228" i="66"/>
  <c r="AJ228" i="66" s="1"/>
  <c r="AQ228" i="66"/>
  <c r="AI228" i="66" s="1"/>
  <c r="AP228" i="66"/>
  <c r="AH228" i="66" s="1"/>
  <c r="AV227" i="66"/>
  <c r="AN227" i="66" s="1"/>
  <c r="AU227" i="66"/>
  <c r="AM227" i="66" s="1"/>
  <c r="AT227" i="66"/>
  <c r="AL227" i="66" s="1"/>
  <c r="AS227" i="66"/>
  <c r="AK227" i="66" s="1"/>
  <c r="AR227" i="66"/>
  <c r="AJ227" i="66" s="1"/>
  <c r="AQ227" i="66"/>
  <c r="AI227" i="66" s="1"/>
  <c r="AP227" i="66"/>
  <c r="AH227" i="66" s="1"/>
  <c r="AV226" i="66"/>
  <c r="AN226" i="66" s="1"/>
  <c r="AU226" i="66"/>
  <c r="AM226" i="66" s="1"/>
  <c r="AT226" i="66"/>
  <c r="AL226" i="66" s="1"/>
  <c r="AS226" i="66"/>
  <c r="AK226" i="66" s="1"/>
  <c r="AR226" i="66"/>
  <c r="AJ226" i="66" s="1"/>
  <c r="AQ226" i="66"/>
  <c r="AI226" i="66" s="1"/>
  <c r="AP226" i="66"/>
  <c r="AH226" i="66" s="1"/>
  <c r="AV225" i="66"/>
  <c r="AN225" i="66" s="1"/>
  <c r="AU225" i="66"/>
  <c r="AM225" i="66" s="1"/>
  <c r="AT225" i="66"/>
  <c r="AL225" i="66" s="1"/>
  <c r="AS225" i="66"/>
  <c r="AK225" i="66" s="1"/>
  <c r="AR225" i="66"/>
  <c r="AJ225" i="66" s="1"/>
  <c r="AQ225" i="66"/>
  <c r="AI225" i="66" s="1"/>
  <c r="AP225" i="66"/>
  <c r="AH225" i="66" s="1"/>
  <c r="AV224" i="66"/>
  <c r="AN224" i="66" s="1"/>
  <c r="AU224" i="66"/>
  <c r="AM224" i="66" s="1"/>
  <c r="AT224" i="66"/>
  <c r="AL224" i="66" s="1"/>
  <c r="AS224" i="66"/>
  <c r="AK224" i="66" s="1"/>
  <c r="AR224" i="66"/>
  <c r="AJ224" i="66" s="1"/>
  <c r="AQ224" i="66"/>
  <c r="AI224" i="66" s="1"/>
  <c r="AP224" i="66"/>
  <c r="AH224" i="66" s="1"/>
  <c r="AV223" i="66"/>
  <c r="AN223" i="66" s="1"/>
  <c r="AU223" i="66"/>
  <c r="AM223" i="66" s="1"/>
  <c r="AT223" i="66"/>
  <c r="AL223" i="66" s="1"/>
  <c r="AS223" i="66"/>
  <c r="AK223" i="66" s="1"/>
  <c r="AR223" i="66"/>
  <c r="AJ223" i="66" s="1"/>
  <c r="AQ223" i="66"/>
  <c r="AI223" i="66" s="1"/>
  <c r="AP223" i="66"/>
  <c r="AH223" i="66" s="1"/>
  <c r="AV222" i="66"/>
  <c r="AN222" i="66" s="1"/>
  <c r="AU222" i="66"/>
  <c r="AM222" i="66" s="1"/>
  <c r="AT222" i="66"/>
  <c r="AL222" i="66" s="1"/>
  <c r="AS222" i="66"/>
  <c r="AK222" i="66" s="1"/>
  <c r="AR222" i="66"/>
  <c r="AJ222" i="66" s="1"/>
  <c r="AQ222" i="66"/>
  <c r="AI222" i="66" s="1"/>
  <c r="AP222" i="66"/>
  <c r="AH222" i="66" s="1"/>
  <c r="AV221" i="66"/>
  <c r="AN221" i="66" s="1"/>
  <c r="AU221" i="66"/>
  <c r="AM221" i="66" s="1"/>
  <c r="AT221" i="66"/>
  <c r="AL221" i="66" s="1"/>
  <c r="AS221" i="66"/>
  <c r="AK221" i="66" s="1"/>
  <c r="AR221" i="66"/>
  <c r="AJ221" i="66" s="1"/>
  <c r="AQ221" i="66"/>
  <c r="AI221" i="66" s="1"/>
  <c r="AP221" i="66"/>
  <c r="AH221" i="66" s="1"/>
  <c r="AV220" i="66"/>
  <c r="AN220" i="66" s="1"/>
  <c r="AU220" i="66"/>
  <c r="AM220" i="66" s="1"/>
  <c r="AT220" i="66"/>
  <c r="AL220" i="66" s="1"/>
  <c r="AS220" i="66"/>
  <c r="AK220" i="66" s="1"/>
  <c r="AR220" i="66"/>
  <c r="AJ220" i="66" s="1"/>
  <c r="AQ220" i="66"/>
  <c r="AI220" i="66" s="1"/>
  <c r="AP220" i="66"/>
  <c r="AH220" i="66" s="1"/>
  <c r="AV219" i="66"/>
  <c r="AN219" i="66" s="1"/>
  <c r="AU219" i="66"/>
  <c r="AM219" i="66" s="1"/>
  <c r="AT219" i="66"/>
  <c r="AL219" i="66" s="1"/>
  <c r="AS219" i="66"/>
  <c r="AK219" i="66" s="1"/>
  <c r="AR219" i="66"/>
  <c r="AJ219" i="66" s="1"/>
  <c r="AQ219" i="66"/>
  <c r="AI219" i="66" s="1"/>
  <c r="AP219" i="66"/>
  <c r="AH219" i="66" s="1"/>
  <c r="AV218" i="66"/>
  <c r="AN218" i="66" s="1"/>
  <c r="AU218" i="66"/>
  <c r="AM218" i="66" s="1"/>
  <c r="AT218" i="66"/>
  <c r="AL218" i="66" s="1"/>
  <c r="AS218" i="66"/>
  <c r="AK218" i="66" s="1"/>
  <c r="AR218" i="66"/>
  <c r="AJ218" i="66" s="1"/>
  <c r="AQ218" i="66"/>
  <c r="AI218" i="66" s="1"/>
  <c r="AP218" i="66"/>
  <c r="AH218" i="66" s="1"/>
  <c r="AV217" i="66"/>
  <c r="AN217" i="66" s="1"/>
  <c r="AU217" i="66"/>
  <c r="AM217" i="66" s="1"/>
  <c r="AT217" i="66"/>
  <c r="AL217" i="66" s="1"/>
  <c r="AS217" i="66"/>
  <c r="AK217" i="66" s="1"/>
  <c r="AR217" i="66"/>
  <c r="AJ217" i="66" s="1"/>
  <c r="AQ217" i="66"/>
  <c r="AI217" i="66" s="1"/>
  <c r="AP217" i="66"/>
  <c r="AH217" i="66" s="1"/>
  <c r="AV216" i="66"/>
  <c r="AN216" i="66" s="1"/>
  <c r="AU216" i="66"/>
  <c r="AM216" i="66" s="1"/>
  <c r="AT216" i="66"/>
  <c r="AL216" i="66" s="1"/>
  <c r="AS216" i="66"/>
  <c r="AK216" i="66" s="1"/>
  <c r="AR216" i="66"/>
  <c r="AJ216" i="66" s="1"/>
  <c r="AQ216" i="66"/>
  <c r="AI216" i="66" s="1"/>
  <c r="AP216" i="66"/>
  <c r="AH216" i="66" s="1"/>
  <c r="AV215" i="66"/>
  <c r="AN215" i="66" s="1"/>
  <c r="AU215" i="66"/>
  <c r="AM215" i="66" s="1"/>
  <c r="AT215" i="66"/>
  <c r="AL215" i="66" s="1"/>
  <c r="AS215" i="66"/>
  <c r="AK215" i="66" s="1"/>
  <c r="AR215" i="66"/>
  <c r="AJ215" i="66" s="1"/>
  <c r="AQ215" i="66"/>
  <c r="AI215" i="66" s="1"/>
  <c r="AP215" i="66"/>
  <c r="AH215" i="66" s="1"/>
  <c r="AV214" i="66"/>
  <c r="AN214" i="66" s="1"/>
  <c r="AU214" i="66"/>
  <c r="AM214" i="66" s="1"/>
  <c r="AT214" i="66"/>
  <c r="AL214" i="66" s="1"/>
  <c r="AS214" i="66"/>
  <c r="AK214" i="66" s="1"/>
  <c r="AR214" i="66"/>
  <c r="AJ214" i="66" s="1"/>
  <c r="AQ214" i="66"/>
  <c r="AI214" i="66" s="1"/>
  <c r="AP214" i="66"/>
  <c r="AH214" i="66" s="1"/>
  <c r="AV213" i="66"/>
  <c r="AN213" i="66" s="1"/>
  <c r="AU213" i="66"/>
  <c r="AM213" i="66" s="1"/>
  <c r="AT213" i="66"/>
  <c r="AL213" i="66" s="1"/>
  <c r="AS213" i="66"/>
  <c r="AK213" i="66" s="1"/>
  <c r="AR213" i="66"/>
  <c r="AJ213" i="66" s="1"/>
  <c r="AQ213" i="66"/>
  <c r="AI213" i="66" s="1"/>
  <c r="AP213" i="66"/>
  <c r="AH213" i="66" s="1"/>
  <c r="AV212" i="66"/>
  <c r="AN212" i="66" s="1"/>
  <c r="AU212" i="66"/>
  <c r="AM212" i="66" s="1"/>
  <c r="AT212" i="66"/>
  <c r="AL212" i="66" s="1"/>
  <c r="AS212" i="66"/>
  <c r="AK212" i="66" s="1"/>
  <c r="AR212" i="66"/>
  <c r="AJ212" i="66" s="1"/>
  <c r="AQ212" i="66"/>
  <c r="AI212" i="66" s="1"/>
  <c r="AP212" i="66"/>
  <c r="AH212" i="66" s="1"/>
  <c r="AV211" i="66"/>
  <c r="AN211" i="66" s="1"/>
  <c r="AU211" i="66"/>
  <c r="AM211" i="66" s="1"/>
  <c r="AT211" i="66"/>
  <c r="AL211" i="66" s="1"/>
  <c r="AS211" i="66"/>
  <c r="AK211" i="66" s="1"/>
  <c r="AR211" i="66"/>
  <c r="AJ211" i="66" s="1"/>
  <c r="AQ211" i="66"/>
  <c r="AI211" i="66" s="1"/>
  <c r="AP211" i="66"/>
  <c r="AH211" i="66" s="1"/>
  <c r="AV210" i="66"/>
  <c r="AN210" i="66" s="1"/>
  <c r="AU210" i="66"/>
  <c r="AM210" i="66" s="1"/>
  <c r="AT210" i="66"/>
  <c r="AL210" i="66" s="1"/>
  <c r="AS210" i="66"/>
  <c r="AK210" i="66" s="1"/>
  <c r="AR210" i="66"/>
  <c r="AJ210" i="66" s="1"/>
  <c r="AQ210" i="66"/>
  <c r="AI210" i="66" s="1"/>
  <c r="AP210" i="66"/>
  <c r="AH210" i="66" s="1"/>
  <c r="AV209" i="66"/>
  <c r="AN209" i="66" s="1"/>
  <c r="AU209" i="66"/>
  <c r="AM209" i="66" s="1"/>
  <c r="AT209" i="66"/>
  <c r="AL209" i="66" s="1"/>
  <c r="AS209" i="66"/>
  <c r="AK209" i="66" s="1"/>
  <c r="AR209" i="66"/>
  <c r="AJ209" i="66" s="1"/>
  <c r="AQ209" i="66"/>
  <c r="AI209" i="66" s="1"/>
  <c r="AP209" i="66"/>
  <c r="AH209" i="66" s="1"/>
  <c r="AV208" i="66"/>
  <c r="AN208" i="66" s="1"/>
  <c r="AU208" i="66"/>
  <c r="AM208" i="66" s="1"/>
  <c r="AT208" i="66"/>
  <c r="AL208" i="66" s="1"/>
  <c r="AS208" i="66"/>
  <c r="AK208" i="66" s="1"/>
  <c r="AR208" i="66"/>
  <c r="AJ208" i="66" s="1"/>
  <c r="AQ208" i="66"/>
  <c r="AI208" i="66" s="1"/>
  <c r="AP208" i="66"/>
  <c r="AH208" i="66" s="1"/>
  <c r="AV207" i="66"/>
  <c r="AN207" i="66" s="1"/>
  <c r="AU207" i="66"/>
  <c r="AM207" i="66" s="1"/>
  <c r="AT207" i="66"/>
  <c r="AL207" i="66" s="1"/>
  <c r="AS207" i="66"/>
  <c r="AK207" i="66" s="1"/>
  <c r="AR207" i="66"/>
  <c r="AJ207" i="66" s="1"/>
  <c r="AQ207" i="66"/>
  <c r="AI207" i="66" s="1"/>
  <c r="AP207" i="66"/>
  <c r="AH207" i="66" s="1"/>
  <c r="AV206" i="66"/>
  <c r="AN206" i="66" s="1"/>
  <c r="AU206" i="66"/>
  <c r="AM206" i="66" s="1"/>
  <c r="AT206" i="66"/>
  <c r="AL206" i="66" s="1"/>
  <c r="AS206" i="66"/>
  <c r="AK206" i="66" s="1"/>
  <c r="AR206" i="66"/>
  <c r="AJ206" i="66" s="1"/>
  <c r="AQ206" i="66"/>
  <c r="AI206" i="66" s="1"/>
  <c r="AP206" i="66"/>
  <c r="AH206" i="66" s="1"/>
  <c r="AV205" i="66"/>
  <c r="AN205" i="66" s="1"/>
  <c r="AU205" i="66"/>
  <c r="AM205" i="66" s="1"/>
  <c r="AT205" i="66"/>
  <c r="AL205" i="66" s="1"/>
  <c r="AS205" i="66"/>
  <c r="AK205" i="66" s="1"/>
  <c r="AR205" i="66"/>
  <c r="AJ205" i="66" s="1"/>
  <c r="AQ205" i="66"/>
  <c r="AI205" i="66" s="1"/>
  <c r="AP205" i="66"/>
  <c r="AH205" i="66" s="1"/>
  <c r="AV204" i="66"/>
  <c r="AN204" i="66" s="1"/>
  <c r="AU204" i="66"/>
  <c r="AM204" i="66" s="1"/>
  <c r="AT204" i="66"/>
  <c r="AL204" i="66" s="1"/>
  <c r="AS204" i="66"/>
  <c r="AK204" i="66" s="1"/>
  <c r="AR204" i="66"/>
  <c r="AJ204" i="66" s="1"/>
  <c r="AQ204" i="66"/>
  <c r="AI204" i="66" s="1"/>
  <c r="AP204" i="66"/>
  <c r="AH204" i="66" s="1"/>
  <c r="AV203" i="66"/>
  <c r="AN203" i="66" s="1"/>
  <c r="AU203" i="66"/>
  <c r="AM203" i="66" s="1"/>
  <c r="AT203" i="66"/>
  <c r="AL203" i="66" s="1"/>
  <c r="AS203" i="66"/>
  <c r="AK203" i="66" s="1"/>
  <c r="AR203" i="66"/>
  <c r="AJ203" i="66" s="1"/>
  <c r="AQ203" i="66"/>
  <c r="AI203" i="66" s="1"/>
  <c r="AP203" i="66"/>
  <c r="AH203" i="66" s="1"/>
  <c r="AV202" i="66"/>
  <c r="AN202" i="66" s="1"/>
  <c r="AU202" i="66"/>
  <c r="AM202" i="66" s="1"/>
  <c r="AT202" i="66"/>
  <c r="AL202" i="66" s="1"/>
  <c r="AS202" i="66"/>
  <c r="AK202" i="66" s="1"/>
  <c r="AR202" i="66"/>
  <c r="AJ202" i="66" s="1"/>
  <c r="AQ202" i="66"/>
  <c r="AI202" i="66" s="1"/>
  <c r="AP202" i="66"/>
  <c r="AH202" i="66" s="1"/>
  <c r="AV201" i="66"/>
  <c r="AN201" i="66" s="1"/>
  <c r="AU201" i="66"/>
  <c r="AM201" i="66" s="1"/>
  <c r="AT201" i="66"/>
  <c r="AL201" i="66" s="1"/>
  <c r="AS201" i="66"/>
  <c r="AK201" i="66" s="1"/>
  <c r="AR201" i="66"/>
  <c r="AJ201" i="66" s="1"/>
  <c r="AQ201" i="66"/>
  <c r="AI201" i="66" s="1"/>
  <c r="AP201" i="66"/>
  <c r="AH201" i="66" s="1"/>
  <c r="AV200" i="66"/>
  <c r="AN200" i="66" s="1"/>
  <c r="AU200" i="66"/>
  <c r="AM200" i="66" s="1"/>
  <c r="AT200" i="66"/>
  <c r="AL200" i="66" s="1"/>
  <c r="AS200" i="66"/>
  <c r="AK200" i="66" s="1"/>
  <c r="AR200" i="66"/>
  <c r="AJ200" i="66" s="1"/>
  <c r="AQ200" i="66"/>
  <c r="AI200" i="66" s="1"/>
  <c r="AP200" i="66"/>
  <c r="AH200" i="66" s="1"/>
  <c r="AV199" i="66"/>
  <c r="AN199" i="66" s="1"/>
  <c r="AU199" i="66"/>
  <c r="AM199" i="66" s="1"/>
  <c r="AT199" i="66"/>
  <c r="AL199" i="66" s="1"/>
  <c r="AS199" i="66"/>
  <c r="AK199" i="66" s="1"/>
  <c r="AR199" i="66"/>
  <c r="AJ199" i="66" s="1"/>
  <c r="AQ199" i="66"/>
  <c r="AI199" i="66" s="1"/>
  <c r="AP199" i="66"/>
  <c r="AH199" i="66" s="1"/>
  <c r="AV198" i="66"/>
  <c r="AN198" i="66" s="1"/>
  <c r="AU198" i="66"/>
  <c r="AM198" i="66" s="1"/>
  <c r="AT198" i="66"/>
  <c r="AL198" i="66" s="1"/>
  <c r="AS198" i="66"/>
  <c r="AK198" i="66" s="1"/>
  <c r="AR198" i="66"/>
  <c r="AJ198" i="66" s="1"/>
  <c r="AQ198" i="66"/>
  <c r="AI198" i="66" s="1"/>
  <c r="AP198" i="66"/>
  <c r="AH198" i="66" s="1"/>
  <c r="AV197" i="66"/>
  <c r="AN197" i="66" s="1"/>
  <c r="AU197" i="66"/>
  <c r="AM197" i="66" s="1"/>
  <c r="AT197" i="66"/>
  <c r="AL197" i="66" s="1"/>
  <c r="AS197" i="66"/>
  <c r="AK197" i="66" s="1"/>
  <c r="AR197" i="66"/>
  <c r="AJ197" i="66" s="1"/>
  <c r="AQ197" i="66"/>
  <c r="AI197" i="66" s="1"/>
  <c r="AP197" i="66"/>
  <c r="AH197" i="66" s="1"/>
  <c r="AV196" i="66"/>
  <c r="AN196" i="66" s="1"/>
  <c r="AU196" i="66"/>
  <c r="AM196" i="66" s="1"/>
  <c r="AT196" i="66"/>
  <c r="AL196" i="66" s="1"/>
  <c r="AS196" i="66"/>
  <c r="AK196" i="66" s="1"/>
  <c r="AR196" i="66"/>
  <c r="AJ196" i="66" s="1"/>
  <c r="AQ196" i="66"/>
  <c r="AI196" i="66" s="1"/>
  <c r="AP196" i="66"/>
  <c r="AH196" i="66" s="1"/>
  <c r="AV195" i="66"/>
  <c r="AN195" i="66" s="1"/>
  <c r="AU195" i="66"/>
  <c r="AM195" i="66" s="1"/>
  <c r="AT195" i="66"/>
  <c r="AL195" i="66" s="1"/>
  <c r="AS195" i="66"/>
  <c r="AK195" i="66" s="1"/>
  <c r="AR195" i="66"/>
  <c r="AJ195" i="66" s="1"/>
  <c r="AQ195" i="66"/>
  <c r="AI195" i="66" s="1"/>
  <c r="AP195" i="66"/>
  <c r="AH195" i="66" s="1"/>
  <c r="AV194" i="66"/>
  <c r="AN194" i="66" s="1"/>
  <c r="AU194" i="66"/>
  <c r="AM194" i="66" s="1"/>
  <c r="AT194" i="66"/>
  <c r="AL194" i="66" s="1"/>
  <c r="AS194" i="66"/>
  <c r="AK194" i="66" s="1"/>
  <c r="AR194" i="66"/>
  <c r="AJ194" i="66" s="1"/>
  <c r="AQ194" i="66"/>
  <c r="AI194" i="66" s="1"/>
  <c r="AP194" i="66"/>
  <c r="AH194" i="66" s="1"/>
  <c r="AV193" i="66"/>
  <c r="AN193" i="66" s="1"/>
  <c r="AU193" i="66"/>
  <c r="AM193" i="66" s="1"/>
  <c r="AT193" i="66"/>
  <c r="AL193" i="66" s="1"/>
  <c r="AS193" i="66"/>
  <c r="AK193" i="66" s="1"/>
  <c r="AR193" i="66"/>
  <c r="AJ193" i="66" s="1"/>
  <c r="AQ193" i="66"/>
  <c r="AI193" i="66" s="1"/>
  <c r="AP193" i="66"/>
  <c r="AH193" i="66" s="1"/>
  <c r="AV192" i="66"/>
  <c r="AN192" i="66" s="1"/>
  <c r="AU192" i="66"/>
  <c r="AM192" i="66" s="1"/>
  <c r="AT192" i="66"/>
  <c r="AL192" i="66" s="1"/>
  <c r="AS192" i="66"/>
  <c r="AK192" i="66" s="1"/>
  <c r="AR192" i="66"/>
  <c r="AJ192" i="66" s="1"/>
  <c r="AQ192" i="66"/>
  <c r="AI192" i="66" s="1"/>
  <c r="AP192" i="66"/>
  <c r="AH192" i="66" s="1"/>
  <c r="AV191" i="66"/>
  <c r="AN191" i="66" s="1"/>
  <c r="AU191" i="66"/>
  <c r="AM191" i="66" s="1"/>
  <c r="AT191" i="66"/>
  <c r="AL191" i="66" s="1"/>
  <c r="AS191" i="66"/>
  <c r="AK191" i="66" s="1"/>
  <c r="AR191" i="66"/>
  <c r="AJ191" i="66" s="1"/>
  <c r="AQ191" i="66"/>
  <c r="AI191" i="66" s="1"/>
  <c r="AP191" i="66"/>
  <c r="AH191" i="66" s="1"/>
  <c r="AV190" i="66"/>
  <c r="AN190" i="66" s="1"/>
  <c r="AU190" i="66"/>
  <c r="AM190" i="66" s="1"/>
  <c r="AT190" i="66"/>
  <c r="AL190" i="66" s="1"/>
  <c r="AS190" i="66"/>
  <c r="AK190" i="66" s="1"/>
  <c r="AR190" i="66"/>
  <c r="AJ190" i="66" s="1"/>
  <c r="AQ190" i="66"/>
  <c r="AI190" i="66" s="1"/>
  <c r="AP190" i="66"/>
  <c r="AH190" i="66" s="1"/>
  <c r="AV189" i="66"/>
  <c r="AN189" i="66" s="1"/>
  <c r="AU189" i="66"/>
  <c r="AM189" i="66" s="1"/>
  <c r="AT189" i="66"/>
  <c r="AL189" i="66" s="1"/>
  <c r="AS189" i="66"/>
  <c r="AK189" i="66" s="1"/>
  <c r="AR189" i="66"/>
  <c r="AJ189" i="66" s="1"/>
  <c r="AQ189" i="66"/>
  <c r="AI189" i="66" s="1"/>
  <c r="AP189" i="66"/>
  <c r="AH189" i="66" s="1"/>
  <c r="AV188" i="66"/>
  <c r="AN188" i="66" s="1"/>
  <c r="AU188" i="66"/>
  <c r="AM188" i="66" s="1"/>
  <c r="AT188" i="66"/>
  <c r="AL188" i="66" s="1"/>
  <c r="AS188" i="66"/>
  <c r="AK188" i="66" s="1"/>
  <c r="AR188" i="66"/>
  <c r="AJ188" i="66" s="1"/>
  <c r="AQ188" i="66"/>
  <c r="AI188" i="66" s="1"/>
  <c r="AP188" i="66"/>
  <c r="AH188" i="66" s="1"/>
  <c r="AV187" i="66"/>
  <c r="AN187" i="66" s="1"/>
  <c r="AU187" i="66"/>
  <c r="AM187" i="66" s="1"/>
  <c r="AT187" i="66"/>
  <c r="AL187" i="66" s="1"/>
  <c r="AS187" i="66"/>
  <c r="AK187" i="66" s="1"/>
  <c r="AR187" i="66"/>
  <c r="AJ187" i="66" s="1"/>
  <c r="AQ187" i="66"/>
  <c r="AI187" i="66" s="1"/>
  <c r="AP187" i="66"/>
  <c r="AH187" i="66" s="1"/>
  <c r="AV186" i="66"/>
  <c r="AN186" i="66" s="1"/>
  <c r="AU186" i="66"/>
  <c r="AM186" i="66" s="1"/>
  <c r="AT186" i="66"/>
  <c r="AL186" i="66" s="1"/>
  <c r="AS186" i="66"/>
  <c r="AK186" i="66" s="1"/>
  <c r="AR186" i="66"/>
  <c r="AJ186" i="66" s="1"/>
  <c r="AQ186" i="66"/>
  <c r="AI186" i="66" s="1"/>
  <c r="AP186" i="66"/>
  <c r="AH186" i="66" s="1"/>
  <c r="AV185" i="66"/>
  <c r="AN185" i="66" s="1"/>
  <c r="AU185" i="66"/>
  <c r="AM185" i="66" s="1"/>
  <c r="AT185" i="66"/>
  <c r="AL185" i="66" s="1"/>
  <c r="AS185" i="66"/>
  <c r="AK185" i="66" s="1"/>
  <c r="AR185" i="66"/>
  <c r="AJ185" i="66" s="1"/>
  <c r="AQ185" i="66"/>
  <c r="AI185" i="66" s="1"/>
  <c r="AP185" i="66"/>
  <c r="AH185" i="66" s="1"/>
  <c r="AV184" i="66"/>
  <c r="AN184" i="66" s="1"/>
  <c r="AU184" i="66"/>
  <c r="AM184" i="66" s="1"/>
  <c r="AT184" i="66"/>
  <c r="AL184" i="66" s="1"/>
  <c r="AS184" i="66"/>
  <c r="AK184" i="66" s="1"/>
  <c r="AR184" i="66"/>
  <c r="AJ184" i="66" s="1"/>
  <c r="AQ184" i="66"/>
  <c r="AI184" i="66" s="1"/>
  <c r="AP184" i="66"/>
  <c r="AH184" i="66" s="1"/>
  <c r="AV182" i="66"/>
  <c r="AN182" i="66" s="1"/>
  <c r="AU182" i="66"/>
  <c r="AM182" i="66" s="1"/>
  <c r="AT182" i="66"/>
  <c r="AL182" i="66" s="1"/>
  <c r="AS182" i="66"/>
  <c r="AK182" i="66" s="1"/>
  <c r="AR182" i="66"/>
  <c r="AJ182" i="66" s="1"/>
  <c r="AQ182" i="66"/>
  <c r="AI182" i="66" s="1"/>
  <c r="AP182" i="66"/>
  <c r="AH182" i="66" s="1"/>
  <c r="AV181" i="66"/>
  <c r="AN181" i="66" s="1"/>
  <c r="AU181" i="66"/>
  <c r="AM181" i="66" s="1"/>
  <c r="AT181" i="66"/>
  <c r="AL181" i="66" s="1"/>
  <c r="AS181" i="66"/>
  <c r="AK181" i="66" s="1"/>
  <c r="AR181" i="66"/>
  <c r="AJ181" i="66" s="1"/>
  <c r="AQ181" i="66"/>
  <c r="AI181" i="66" s="1"/>
  <c r="AP181" i="66"/>
  <c r="AH181" i="66" s="1"/>
  <c r="AV180" i="66"/>
  <c r="AN180" i="66" s="1"/>
  <c r="AU180" i="66"/>
  <c r="AM180" i="66" s="1"/>
  <c r="AT180" i="66"/>
  <c r="AL180" i="66" s="1"/>
  <c r="AS180" i="66"/>
  <c r="AK180" i="66" s="1"/>
  <c r="AR180" i="66"/>
  <c r="AJ180" i="66" s="1"/>
  <c r="AQ180" i="66"/>
  <c r="AI180" i="66" s="1"/>
  <c r="AP180" i="66"/>
  <c r="AH180" i="66" s="1"/>
  <c r="AV179" i="66"/>
  <c r="AN179" i="66" s="1"/>
  <c r="AU179" i="66"/>
  <c r="AM179" i="66" s="1"/>
  <c r="AT179" i="66"/>
  <c r="AL179" i="66" s="1"/>
  <c r="AS179" i="66"/>
  <c r="AK179" i="66" s="1"/>
  <c r="AR179" i="66"/>
  <c r="AJ179" i="66" s="1"/>
  <c r="AQ179" i="66"/>
  <c r="AI179" i="66" s="1"/>
  <c r="AP179" i="66"/>
  <c r="AH179" i="66" s="1"/>
  <c r="AV178" i="66"/>
  <c r="AN178" i="66" s="1"/>
  <c r="AU178" i="66"/>
  <c r="AM178" i="66" s="1"/>
  <c r="AT178" i="66"/>
  <c r="AL178" i="66" s="1"/>
  <c r="AS178" i="66"/>
  <c r="AK178" i="66" s="1"/>
  <c r="AR178" i="66"/>
  <c r="AJ178" i="66" s="1"/>
  <c r="AQ178" i="66"/>
  <c r="AI178" i="66" s="1"/>
  <c r="AP178" i="66"/>
  <c r="AH178" i="66" s="1"/>
  <c r="AV177" i="66"/>
  <c r="AN177" i="66" s="1"/>
  <c r="AU177" i="66"/>
  <c r="AM177" i="66" s="1"/>
  <c r="AT177" i="66"/>
  <c r="AL177" i="66" s="1"/>
  <c r="AS177" i="66"/>
  <c r="AK177" i="66" s="1"/>
  <c r="AR177" i="66"/>
  <c r="AJ177" i="66" s="1"/>
  <c r="AQ177" i="66"/>
  <c r="AI177" i="66" s="1"/>
  <c r="AP177" i="66"/>
  <c r="AH177" i="66" s="1"/>
  <c r="AV176" i="66"/>
  <c r="AN176" i="66" s="1"/>
  <c r="AU176" i="66"/>
  <c r="AM176" i="66" s="1"/>
  <c r="AT176" i="66"/>
  <c r="AL176" i="66" s="1"/>
  <c r="AS176" i="66"/>
  <c r="AK176" i="66" s="1"/>
  <c r="AR176" i="66"/>
  <c r="AJ176" i="66" s="1"/>
  <c r="AQ176" i="66"/>
  <c r="AI176" i="66" s="1"/>
  <c r="AP176" i="66"/>
  <c r="AH176" i="66" s="1"/>
  <c r="AV175" i="66"/>
  <c r="AN175" i="66" s="1"/>
  <c r="AU175" i="66"/>
  <c r="AM175" i="66" s="1"/>
  <c r="AT175" i="66"/>
  <c r="AL175" i="66" s="1"/>
  <c r="AS175" i="66"/>
  <c r="AK175" i="66" s="1"/>
  <c r="AR175" i="66"/>
  <c r="AJ175" i="66" s="1"/>
  <c r="AQ175" i="66"/>
  <c r="AI175" i="66" s="1"/>
  <c r="AP175" i="66"/>
  <c r="AH175" i="66" s="1"/>
  <c r="AV174" i="66"/>
  <c r="AN174" i="66" s="1"/>
  <c r="AU174" i="66"/>
  <c r="AM174" i="66" s="1"/>
  <c r="AT174" i="66"/>
  <c r="AL174" i="66" s="1"/>
  <c r="AS174" i="66"/>
  <c r="AK174" i="66" s="1"/>
  <c r="AR174" i="66"/>
  <c r="AJ174" i="66" s="1"/>
  <c r="AQ174" i="66"/>
  <c r="AI174" i="66" s="1"/>
  <c r="AP174" i="66"/>
  <c r="AH174" i="66" s="1"/>
  <c r="AV173" i="66"/>
  <c r="AN173" i="66" s="1"/>
  <c r="AU173" i="66"/>
  <c r="AM173" i="66" s="1"/>
  <c r="AT173" i="66"/>
  <c r="AL173" i="66" s="1"/>
  <c r="AS173" i="66"/>
  <c r="AK173" i="66" s="1"/>
  <c r="AR173" i="66"/>
  <c r="AJ173" i="66" s="1"/>
  <c r="AQ173" i="66"/>
  <c r="AI173" i="66" s="1"/>
  <c r="AP173" i="66"/>
  <c r="AH173" i="66" s="1"/>
  <c r="AV172" i="66"/>
  <c r="AN172" i="66" s="1"/>
  <c r="AU172" i="66"/>
  <c r="AM172" i="66" s="1"/>
  <c r="AT172" i="66"/>
  <c r="AL172" i="66" s="1"/>
  <c r="AS172" i="66"/>
  <c r="AK172" i="66" s="1"/>
  <c r="AR172" i="66"/>
  <c r="AJ172" i="66" s="1"/>
  <c r="AQ172" i="66"/>
  <c r="AI172" i="66" s="1"/>
  <c r="AP172" i="66"/>
  <c r="AH172" i="66" s="1"/>
  <c r="AV171" i="66"/>
  <c r="AN171" i="66" s="1"/>
  <c r="AU171" i="66"/>
  <c r="AM171" i="66" s="1"/>
  <c r="AT171" i="66"/>
  <c r="AL171" i="66" s="1"/>
  <c r="AS171" i="66"/>
  <c r="AK171" i="66" s="1"/>
  <c r="AR171" i="66"/>
  <c r="AJ171" i="66" s="1"/>
  <c r="AQ171" i="66"/>
  <c r="AI171" i="66" s="1"/>
  <c r="AP171" i="66"/>
  <c r="AH171" i="66" s="1"/>
  <c r="AV170" i="66"/>
  <c r="AN170" i="66" s="1"/>
  <c r="AU170" i="66"/>
  <c r="AM170" i="66" s="1"/>
  <c r="AT170" i="66"/>
  <c r="AL170" i="66" s="1"/>
  <c r="AS170" i="66"/>
  <c r="AK170" i="66" s="1"/>
  <c r="AR170" i="66"/>
  <c r="AJ170" i="66" s="1"/>
  <c r="AQ170" i="66"/>
  <c r="AI170" i="66" s="1"/>
  <c r="AP170" i="66"/>
  <c r="AH170" i="66" s="1"/>
  <c r="AV169" i="66"/>
  <c r="AN169" i="66" s="1"/>
  <c r="AU169" i="66"/>
  <c r="AM169" i="66" s="1"/>
  <c r="AT169" i="66"/>
  <c r="AL169" i="66" s="1"/>
  <c r="AS169" i="66"/>
  <c r="AK169" i="66" s="1"/>
  <c r="AR169" i="66"/>
  <c r="AJ169" i="66" s="1"/>
  <c r="AQ169" i="66"/>
  <c r="AI169" i="66" s="1"/>
  <c r="AP169" i="66"/>
  <c r="AH169" i="66" s="1"/>
  <c r="AV168" i="66"/>
  <c r="AN168" i="66" s="1"/>
  <c r="AU168" i="66"/>
  <c r="AM168" i="66" s="1"/>
  <c r="AT168" i="66"/>
  <c r="AL168" i="66" s="1"/>
  <c r="AS168" i="66"/>
  <c r="AK168" i="66" s="1"/>
  <c r="AR168" i="66"/>
  <c r="AJ168" i="66" s="1"/>
  <c r="AQ168" i="66"/>
  <c r="AI168" i="66" s="1"/>
  <c r="AP168" i="66"/>
  <c r="AH168" i="66" s="1"/>
  <c r="AV167" i="66"/>
  <c r="AN167" i="66" s="1"/>
  <c r="AU167" i="66"/>
  <c r="AM167" i="66" s="1"/>
  <c r="AT167" i="66"/>
  <c r="AL167" i="66" s="1"/>
  <c r="AS167" i="66"/>
  <c r="AK167" i="66" s="1"/>
  <c r="AR167" i="66"/>
  <c r="AJ167" i="66" s="1"/>
  <c r="AQ167" i="66"/>
  <c r="AI167" i="66" s="1"/>
  <c r="AP167" i="66"/>
  <c r="AH167" i="66" s="1"/>
  <c r="AV166" i="66"/>
  <c r="AN166" i="66" s="1"/>
  <c r="AU166" i="66"/>
  <c r="AM166" i="66" s="1"/>
  <c r="AT166" i="66"/>
  <c r="AL166" i="66" s="1"/>
  <c r="AS166" i="66"/>
  <c r="AK166" i="66" s="1"/>
  <c r="AR166" i="66"/>
  <c r="AJ166" i="66" s="1"/>
  <c r="AQ166" i="66"/>
  <c r="AI166" i="66" s="1"/>
  <c r="AP166" i="66"/>
  <c r="AH166" i="66" s="1"/>
  <c r="AV165" i="66"/>
  <c r="AN165" i="66" s="1"/>
  <c r="AU165" i="66"/>
  <c r="AM165" i="66" s="1"/>
  <c r="AT165" i="66"/>
  <c r="AL165" i="66" s="1"/>
  <c r="AS165" i="66"/>
  <c r="AK165" i="66" s="1"/>
  <c r="AR165" i="66"/>
  <c r="AJ165" i="66" s="1"/>
  <c r="AQ165" i="66"/>
  <c r="AI165" i="66" s="1"/>
  <c r="AP165" i="66"/>
  <c r="AH165" i="66" s="1"/>
  <c r="AV164" i="66"/>
  <c r="AN164" i="66" s="1"/>
  <c r="AU164" i="66"/>
  <c r="AM164" i="66" s="1"/>
  <c r="AT164" i="66"/>
  <c r="AL164" i="66" s="1"/>
  <c r="AS164" i="66"/>
  <c r="AK164" i="66" s="1"/>
  <c r="AR164" i="66"/>
  <c r="AJ164" i="66" s="1"/>
  <c r="AQ164" i="66"/>
  <c r="AI164" i="66" s="1"/>
  <c r="AP164" i="66"/>
  <c r="AH164" i="66" s="1"/>
  <c r="AV163" i="66"/>
  <c r="AN163" i="66" s="1"/>
  <c r="AU163" i="66"/>
  <c r="AM163" i="66" s="1"/>
  <c r="AT163" i="66"/>
  <c r="AL163" i="66" s="1"/>
  <c r="AS163" i="66"/>
  <c r="AK163" i="66" s="1"/>
  <c r="AR163" i="66"/>
  <c r="AJ163" i="66" s="1"/>
  <c r="AQ163" i="66"/>
  <c r="AI163" i="66" s="1"/>
  <c r="AP163" i="66"/>
  <c r="AH163" i="66" s="1"/>
  <c r="AV162" i="66"/>
  <c r="AN162" i="66" s="1"/>
  <c r="AU162" i="66"/>
  <c r="AM162" i="66" s="1"/>
  <c r="AT162" i="66"/>
  <c r="AL162" i="66" s="1"/>
  <c r="AS162" i="66"/>
  <c r="AK162" i="66" s="1"/>
  <c r="AR162" i="66"/>
  <c r="AJ162" i="66" s="1"/>
  <c r="AQ162" i="66"/>
  <c r="AI162" i="66" s="1"/>
  <c r="AP162" i="66"/>
  <c r="AH162" i="66" s="1"/>
  <c r="AV161" i="66"/>
  <c r="AN161" i="66" s="1"/>
  <c r="AU161" i="66"/>
  <c r="AM161" i="66" s="1"/>
  <c r="AT161" i="66"/>
  <c r="AL161" i="66" s="1"/>
  <c r="AS161" i="66"/>
  <c r="AK161" i="66" s="1"/>
  <c r="AR161" i="66"/>
  <c r="AJ161" i="66" s="1"/>
  <c r="AQ161" i="66"/>
  <c r="AI161" i="66" s="1"/>
  <c r="AP161" i="66"/>
  <c r="AH161" i="66" s="1"/>
  <c r="AV160" i="66"/>
  <c r="AN160" i="66" s="1"/>
  <c r="AU160" i="66"/>
  <c r="AM160" i="66" s="1"/>
  <c r="AT160" i="66"/>
  <c r="AL160" i="66" s="1"/>
  <c r="AS160" i="66"/>
  <c r="AK160" i="66" s="1"/>
  <c r="AR160" i="66"/>
  <c r="AJ160" i="66" s="1"/>
  <c r="AQ160" i="66"/>
  <c r="AI160" i="66" s="1"/>
  <c r="AP160" i="66"/>
  <c r="AH160" i="66" s="1"/>
  <c r="AV159" i="66"/>
  <c r="AN159" i="66" s="1"/>
  <c r="AU159" i="66"/>
  <c r="AM159" i="66" s="1"/>
  <c r="AT159" i="66"/>
  <c r="AL159" i="66" s="1"/>
  <c r="AS159" i="66"/>
  <c r="AK159" i="66" s="1"/>
  <c r="AR159" i="66"/>
  <c r="AJ159" i="66" s="1"/>
  <c r="AQ159" i="66"/>
  <c r="AI159" i="66" s="1"/>
  <c r="AP159" i="66"/>
  <c r="AH159" i="66" s="1"/>
  <c r="AV158" i="66"/>
  <c r="AN158" i="66" s="1"/>
  <c r="AU158" i="66"/>
  <c r="AM158" i="66" s="1"/>
  <c r="AT158" i="66"/>
  <c r="AL158" i="66" s="1"/>
  <c r="AS158" i="66"/>
  <c r="AK158" i="66" s="1"/>
  <c r="AR158" i="66"/>
  <c r="AJ158" i="66" s="1"/>
  <c r="AQ158" i="66"/>
  <c r="AI158" i="66" s="1"/>
  <c r="AP158" i="66"/>
  <c r="AH158" i="66" s="1"/>
  <c r="AV157" i="66"/>
  <c r="AN157" i="66" s="1"/>
  <c r="AU157" i="66"/>
  <c r="AM157" i="66" s="1"/>
  <c r="AT157" i="66"/>
  <c r="AL157" i="66" s="1"/>
  <c r="AS157" i="66"/>
  <c r="AK157" i="66" s="1"/>
  <c r="AR157" i="66"/>
  <c r="AJ157" i="66" s="1"/>
  <c r="AQ157" i="66"/>
  <c r="AI157" i="66" s="1"/>
  <c r="AP157" i="66"/>
  <c r="AH157" i="66" s="1"/>
  <c r="AV156" i="66"/>
  <c r="AN156" i="66" s="1"/>
  <c r="AU156" i="66"/>
  <c r="AM156" i="66" s="1"/>
  <c r="AT156" i="66"/>
  <c r="AL156" i="66" s="1"/>
  <c r="AS156" i="66"/>
  <c r="AK156" i="66" s="1"/>
  <c r="AR156" i="66"/>
  <c r="AJ156" i="66" s="1"/>
  <c r="AQ156" i="66"/>
  <c r="AI156" i="66" s="1"/>
  <c r="AP156" i="66"/>
  <c r="AH156" i="66" s="1"/>
  <c r="AV155" i="66"/>
  <c r="AN155" i="66" s="1"/>
  <c r="AU155" i="66"/>
  <c r="AM155" i="66" s="1"/>
  <c r="AT155" i="66"/>
  <c r="AL155" i="66" s="1"/>
  <c r="AS155" i="66"/>
  <c r="AK155" i="66" s="1"/>
  <c r="AR155" i="66"/>
  <c r="AJ155" i="66" s="1"/>
  <c r="AQ155" i="66"/>
  <c r="AI155" i="66" s="1"/>
  <c r="AP155" i="66"/>
  <c r="AH155" i="66" s="1"/>
  <c r="AV154" i="66"/>
  <c r="AN154" i="66" s="1"/>
  <c r="AU154" i="66"/>
  <c r="AM154" i="66" s="1"/>
  <c r="AT154" i="66"/>
  <c r="AL154" i="66" s="1"/>
  <c r="AS154" i="66"/>
  <c r="AK154" i="66" s="1"/>
  <c r="AR154" i="66"/>
  <c r="AJ154" i="66" s="1"/>
  <c r="AQ154" i="66"/>
  <c r="AI154" i="66" s="1"/>
  <c r="AP154" i="66"/>
  <c r="AH154" i="66" s="1"/>
  <c r="AV153" i="66"/>
  <c r="AN153" i="66" s="1"/>
  <c r="AU153" i="66"/>
  <c r="AM153" i="66" s="1"/>
  <c r="AT153" i="66"/>
  <c r="AL153" i="66" s="1"/>
  <c r="AS153" i="66"/>
  <c r="AK153" i="66" s="1"/>
  <c r="AR153" i="66"/>
  <c r="AJ153" i="66" s="1"/>
  <c r="AQ153" i="66"/>
  <c r="AI153" i="66" s="1"/>
  <c r="AP153" i="66"/>
  <c r="AH153" i="66" s="1"/>
  <c r="AV152" i="66"/>
  <c r="AN152" i="66" s="1"/>
  <c r="AU152" i="66"/>
  <c r="AM152" i="66" s="1"/>
  <c r="AT152" i="66"/>
  <c r="AL152" i="66" s="1"/>
  <c r="AS152" i="66"/>
  <c r="AK152" i="66" s="1"/>
  <c r="AR152" i="66"/>
  <c r="AJ152" i="66" s="1"/>
  <c r="AQ152" i="66"/>
  <c r="AI152" i="66" s="1"/>
  <c r="AP152" i="66"/>
  <c r="AH152" i="66" s="1"/>
  <c r="AV151" i="66"/>
  <c r="AN151" i="66" s="1"/>
  <c r="AU151" i="66"/>
  <c r="AM151" i="66" s="1"/>
  <c r="AT151" i="66"/>
  <c r="AL151" i="66" s="1"/>
  <c r="AS151" i="66"/>
  <c r="AK151" i="66" s="1"/>
  <c r="AR151" i="66"/>
  <c r="AJ151" i="66" s="1"/>
  <c r="AQ151" i="66"/>
  <c r="AI151" i="66" s="1"/>
  <c r="AP151" i="66"/>
  <c r="AH151" i="66" s="1"/>
  <c r="AV150" i="66"/>
  <c r="AN150" i="66" s="1"/>
  <c r="AU150" i="66"/>
  <c r="AM150" i="66" s="1"/>
  <c r="AT150" i="66"/>
  <c r="AL150" i="66" s="1"/>
  <c r="AS150" i="66"/>
  <c r="AK150" i="66" s="1"/>
  <c r="AR150" i="66"/>
  <c r="AJ150" i="66" s="1"/>
  <c r="AQ150" i="66"/>
  <c r="AI150" i="66" s="1"/>
  <c r="AP150" i="66"/>
  <c r="AH150" i="66" s="1"/>
  <c r="AV149" i="66"/>
  <c r="AN149" i="66" s="1"/>
  <c r="AU149" i="66"/>
  <c r="AM149" i="66" s="1"/>
  <c r="AT149" i="66"/>
  <c r="AL149" i="66" s="1"/>
  <c r="AS149" i="66"/>
  <c r="AK149" i="66" s="1"/>
  <c r="AR149" i="66"/>
  <c r="AJ149" i="66" s="1"/>
  <c r="AQ149" i="66"/>
  <c r="AI149" i="66" s="1"/>
  <c r="AP149" i="66"/>
  <c r="AH149" i="66" s="1"/>
  <c r="AV148" i="66"/>
  <c r="AN148" i="66" s="1"/>
  <c r="AU148" i="66"/>
  <c r="AM148" i="66" s="1"/>
  <c r="AT148" i="66"/>
  <c r="AL148" i="66" s="1"/>
  <c r="AS148" i="66"/>
  <c r="AK148" i="66" s="1"/>
  <c r="AR148" i="66"/>
  <c r="AJ148" i="66" s="1"/>
  <c r="AQ148" i="66"/>
  <c r="AI148" i="66" s="1"/>
  <c r="AP148" i="66"/>
  <c r="AH148" i="66" s="1"/>
  <c r="AV147" i="66"/>
  <c r="AN147" i="66" s="1"/>
  <c r="AU147" i="66"/>
  <c r="AM147" i="66" s="1"/>
  <c r="AT147" i="66"/>
  <c r="AL147" i="66" s="1"/>
  <c r="AS147" i="66"/>
  <c r="AK147" i="66" s="1"/>
  <c r="AR147" i="66"/>
  <c r="AJ147" i="66" s="1"/>
  <c r="AQ147" i="66"/>
  <c r="AI147" i="66" s="1"/>
  <c r="AP147" i="66"/>
  <c r="AH147" i="66" s="1"/>
  <c r="AV146" i="66"/>
  <c r="AN146" i="66" s="1"/>
  <c r="AU146" i="66"/>
  <c r="AM146" i="66" s="1"/>
  <c r="AT146" i="66"/>
  <c r="AL146" i="66" s="1"/>
  <c r="AS146" i="66"/>
  <c r="AK146" i="66" s="1"/>
  <c r="AR146" i="66"/>
  <c r="AJ146" i="66" s="1"/>
  <c r="AQ146" i="66"/>
  <c r="AI146" i="66" s="1"/>
  <c r="AP146" i="66"/>
  <c r="AH146" i="66" s="1"/>
  <c r="AV145" i="66"/>
  <c r="AN145" i="66" s="1"/>
  <c r="AU145" i="66"/>
  <c r="AM145" i="66" s="1"/>
  <c r="AT145" i="66"/>
  <c r="AL145" i="66" s="1"/>
  <c r="AS145" i="66"/>
  <c r="AK145" i="66" s="1"/>
  <c r="AR145" i="66"/>
  <c r="AJ145" i="66" s="1"/>
  <c r="AQ145" i="66"/>
  <c r="AI145" i="66" s="1"/>
  <c r="AP145" i="66"/>
  <c r="AH145" i="66" s="1"/>
  <c r="AV144" i="66"/>
  <c r="AN144" i="66" s="1"/>
  <c r="AU144" i="66"/>
  <c r="AM144" i="66" s="1"/>
  <c r="AT144" i="66"/>
  <c r="AL144" i="66" s="1"/>
  <c r="AS144" i="66"/>
  <c r="AK144" i="66" s="1"/>
  <c r="AR144" i="66"/>
  <c r="AJ144" i="66" s="1"/>
  <c r="AQ144" i="66"/>
  <c r="AI144" i="66" s="1"/>
  <c r="AP144" i="66"/>
  <c r="AH144" i="66" s="1"/>
  <c r="AV143" i="66"/>
  <c r="AN143" i="66" s="1"/>
  <c r="AU143" i="66"/>
  <c r="AM143" i="66" s="1"/>
  <c r="AT143" i="66"/>
  <c r="AL143" i="66" s="1"/>
  <c r="AS143" i="66"/>
  <c r="AK143" i="66" s="1"/>
  <c r="AR143" i="66"/>
  <c r="AJ143" i="66" s="1"/>
  <c r="AQ143" i="66"/>
  <c r="AI143" i="66" s="1"/>
  <c r="AP143" i="66"/>
  <c r="AH143" i="66" s="1"/>
  <c r="AV142" i="66"/>
  <c r="AN142" i="66" s="1"/>
  <c r="AU142" i="66"/>
  <c r="AM142" i="66" s="1"/>
  <c r="AT142" i="66"/>
  <c r="AL142" i="66" s="1"/>
  <c r="AS142" i="66"/>
  <c r="AK142" i="66" s="1"/>
  <c r="AR142" i="66"/>
  <c r="AJ142" i="66" s="1"/>
  <c r="AQ142" i="66"/>
  <c r="AI142" i="66" s="1"/>
  <c r="AP142" i="66"/>
  <c r="AH142" i="66" s="1"/>
  <c r="AV141" i="66"/>
  <c r="AN141" i="66" s="1"/>
  <c r="AU141" i="66"/>
  <c r="AM141" i="66" s="1"/>
  <c r="AT141" i="66"/>
  <c r="AL141" i="66" s="1"/>
  <c r="AS141" i="66"/>
  <c r="AK141" i="66" s="1"/>
  <c r="AR141" i="66"/>
  <c r="AJ141" i="66" s="1"/>
  <c r="AQ141" i="66"/>
  <c r="AI141" i="66" s="1"/>
  <c r="AP141" i="66"/>
  <c r="AH141" i="66" s="1"/>
  <c r="AV140" i="66"/>
  <c r="AN140" i="66" s="1"/>
  <c r="AU140" i="66"/>
  <c r="AM140" i="66" s="1"/>
  <c r="AT140" i="66"/>
  <c r="AL140" i="66" s="1"/>
  <c r="AS140" i="66"/>
  <c r="AK140" i="66" s="1"/>
  <c r="AR140" i="66"/>
  <c r="AJ140" i="66" s="1"/>
  <c r="AQ140" i="66"/>
  <c r="AI140" i="66" s="1"/>
  <c r="AP140" i="66"/>
  <c r="AH140" i="66" s="1"/>
  <c r="AV139" i="66"/>
  <c r="AN139" i="66" s="1"/>
  <c r="AU139" i="66"/>
  <c r="AM139" i="66" s="1"/>
  <c r="AT139" i="66"/>
  <c r="AL139" i="66" s="1"/>
  <c r="AS139" i="66"/>
  <c r="AK139" i="66" s="1"/>
  <c r="AR139" i="66"/>
  <c r="AJ139" i="66" s="1"/>
  <c r="AQ139" i="66"/>
  <c r="AI139" i="66" s="1"/>
  <c r="AP139" i="66"/>
  <c r="AH139" i="66" s="1"/>
  <c r="AV138" i="66"/>
  <c r="AN138" i="66" s="1"/>
  <c r="AU138" i="66"/>
  <c r="AM138" i="66" s="1"/>
  <c r="AT138" i="66"/>
  <c r="AL138" i="66" s="1"/>
  <c r="AS138" i="66"/>
  <c r="AK138" i="66" s="1"/>
  <c r="AR138" i="66"/>
  <c r="AJ138" i="66" s="1"/>
  <c r="AQ138" i="66"/>
  <c r="AI138" i="66" s="1"/>
  <c r="AP138" i="66"/>
  <c r="AH138" i="66" s="1"/>
  <c r="AV137" i="66"/>
  <c r="AN137" i="66" s="1"/>
  <c r="AU137" i="66"/>
  <c r="AM137" i="66" s="1"/>
  <c r="AT137" i="66"/>
  <c r="AL137" i="66" s="1"/>
  <c r="AS137" i="66"/>
  <c r="AK137" i="66" s="1"/>
  <c r="AR137" i="66"/>
  <c r="AJ137" i="66" s="1"/>
  <c r="AQ137" i="66"/>
  <c r="AI137" i="66" s="1"/>
  <c r="AP137" i="66"/>
  <c r="AH137" i="66" s="1"/>
  <c r="AV136" i="66"/>
  <c r="AN136" i="66" s="1"/>
  <c r="AU136" i="66"/>
  <c r="AM136" i="66" s="1"/>
  <c r="AT136" i="66"/>
  <c r="AL136" i="66" s="1"/>
  <c r="AS136" i="66"/>
  <c r="AK136" i="66" s="1"/>
  <c r="AR136" i="66"/>
  <c r="AJ136" i="66" s="1"/>
  <c r="AQ136" i="66"/>
  <c r="AI136" i="66" s="1"/>
  <c r="AP136" i="66"/>
  <c r="AH136" i="66" s="1"/>
  <c r="AV135" i="66"/>
  <c r="AN135" i="66" s="1"/>
  <c r="AU135" i="66"/>
  <c r="AM135" i="66" s="1"/>
  <c r="AT135" i="66"/>
  <c r="AL135" i="66" s="1"/>
  <c r="AS135" i="66"/>
  <c r="AK135" i="66" s="1"/>
  <c r="AR135" i="66"/>
  <c r="AJ135" i="66" s="1"/>
  <c r="AQ135" i="66"/>
  <c r="AI135" i="66" s="1"/>
  <c r="AP135" i="66"/>
  <c r="AH135" i="66" s="1"/>
  <c r="AV134" i="66"/>
  <c r="AN134" i="66" s="1"/>
  <c r="AU134" i="66"/>
  <c r="AM134" i="66" s="1"/>
  <c r="AT134" i="66"/>
  <c r="AL134" i="66" s="1"/>
  <c r="AS134" i="66"/>
  <c r="AK134" i="66" s="1"/>
  <c r="AR134" i="66"/>
  <c r="AJ134" i="66" s="1"/>
  <c r="AQ134" i="66"/>
  <c r="AI134" i="66" s="1"/>
  <c r="AP134" i="66"/>
  <c r="AH134" i="66" s="1"/>
  <c r="AV133" i="66"/>
  <c r="AN133" i="66" s="1"/>
  <c r="AU133" i="66"/>
  <c r="AM133" i="66" s="1"/>
  <c r="AT133" i="66"/>
  <c r="AL133" i="66" s="1"/>
  <c r="AS133" i="66"/>
  <c r="AK133" i="66" s="1"/>
  <c r="AR133" i="66"/>
  <c r="AJ133" i="66" s="1"/>
  <c r="AQ133" i="66"/>
  <c r="AI133" i="66" s="1"/>
  <c r="AP133" i="66"/>
  <c r="AH133" i="66" s="1"/>
  <c r="AV132" i="66"/>
  <c r="AN132" i="66" s="1"/>
  <c r="AU132" i="66"/>
  <c r="AM132" i="66" s="1"/>
  <c r="AT132" i="66"/>
  <c r="AL132" i="66" s="1"/>
  <c r="AS132" i="66"/>
  <c r="AK132" i="66" s="1"/>
  <c r="AR132" i="66"/>
  <c r="AJ132" i="66" s="1"/>
  <c r="AQ132" i="66"/>
  <c r="AI132" i="66" s="1"/>
  <c r="AP132" i="66"/>
  <c r="AH132" i="66" s="1"/>
  <c r="AV131" i="66"/>
  <c r="AN131" i="66" s="1"/>
  <c r="AU131" i="66"/>
  <c r="AM131" i="66" s="1"/>
  <c r="AT131" i="66"/>
  <c r="AL131" i="66" s="1"/>
  <c r="AS131" i="66"/>
  <c r="AK131" i="66" s="1"/>
  <c r="AR131" i="66"/>
  <c r="AJ131" i="66" s="1"/>
  <c r="AQ131" i="66"/>
  <c r="AI131" i="66" s="1"/>
  <c r="AP131" i="66"/>
  <c r="AH131" i="66" s="1"/>
  <c r="AV130" i="66"/>
  <c r="AN130" i="66" s="1"/>
  <c r="AU130" i="66"/>
  <c r="AM130" i="66" s="1"/>
  <c r="AT130" i="66"/>
  <c r="AL130" i="66" s="1"/>
  <c r="AS130" i="66"/>
  <c r="AK130" i="66" s="1"/>
  <c r="AR130" i="66"/>
  <c r="AJ130" i="66" s="1"/>
  <c r="AQ130" i="66"/>
  <c r="AI130" i="66" s="1"/>
  <c r="AP130" i="66"/>
  <c r="AH130" i="66" s="1"/>
  <c r="AV129" i="66"/>
  <c r="AN129" i="66" s="1"/>
  <c r="AU129" i="66"/>
  <c r="AM129" i="66" s="1"/>
  <c r="AT129" i="66"/>
  <c r="AL129" i="66" s="1"/>
  <c r="AS129" i="66"/>
  <c r="AK129" i="66" s="1"/>
  <c r="AR129" i="66"/>
  <c r="AJ129" i="66" s="1"/>
  <c r="AQ129" i="66"/>
  <c r="AI129" i="66" s="1"/>
  <c r="AP129" i="66"/>
  <c r="AH129" i="66" s="1"/>
  <c r="AV128" i="66"/>
  <c r="AN128" i="66" s="1"/>
  <c r="AU128" i="66"/>
  <c r="AM128" i="66" s="1"/>
  <c r="AT128" i="66"/>
  <c r="AL128" i="66" s="1"/>
  <c r="AS128" i="66"/>
  <c r="AK128" i="66" s="1"/>
  <c r="AR128" i="66"/>
  <c r="AJ128" i="66" s="1"/>
  <c r="AQ128" i="66"/>
  <c r="AI128" i="66" s="1"/>
  <c r="AP128" i="66"/>
  <c r="AH128" i="66" s="1"/>
  <c r="AV127" i="66"/>
  <c r="AN127" i="66" s="1"/>
  <c r="AU127" i="66"/>
  <c r="AM127" i="66" s="1"/>
  <c r="AT127" i="66"/>
  <c r="AL127" i="66" s="1"/>
  <c r="AS127" i="66"/>
  <c r="AK127" i="66" s="1"/>
  <c r="AR127" i="66"/>
  <c r="AJ127" i="66" s="1"/>
  <c r="AQ127" i="66"/>
  <c r="AI127" i="66" s="1"/>
  <c r="AP127" i="66"/>
  <c r="AH127" i="66" s="1"/>
  <c r="AV126" i="66"/>
  <c r="AN126" i="66" s="1"/>
  <c r="AU126" i="66"/>
  <c r="AM126" i="66" s="1"/>
  <c r="AT126" i="66"/>
  <c r="AL126" i="66" s="1"/>
  <c r="AS126" i="66"/>
  <c r="AK126" i="66" s="1"/>
  <c r="AR126" i="66"/>
  <c r="AJ126" i="66" s="1"/>
  <c r="AQ126" i="66"/>
  <c r="AI126" i="66" s="1"/>
  <c r="AP126" i="66"/>
  <c r="AH126" i="66" s="1"/>
  <c r="AV125" i="66"/>
  <c r="AN125" i="66" s="1"/>
  <c r="AU125" i="66"/>
  <c r="AM125" i="66" s="1"/>
  <c r="AT125" i="66"/>
  <c r="AL125" i="66" s="1"/>
  <c r="AS125" i="66"/>
  <c r="AK125" i="66" s="1"/>
  <c r="AR125" i="66"/>
  <c r="AJ125" i="66" s="1"/>
  <c r="AQ125" i="66"/>
  <c r="AI125" i="66" s="1"/>
  <c r="AP125" i="66"/>
  <c r="AH125" i="66" s="1"/>
  <c r="AV124" i="66"/>
  <c r="AN124" i="66" s="1"/>
  <c r="AU124" i="66"/>
  <c r="AM124" i="66" s="1"/>
  <c r="AT124" i="66"/>
  <c r="AL124" i="66" s="1"/>
  <c r="AS124" i="66"/>
  <c r="AK124" i="66" s="1"/>
  <c r="AR124" i="66"/>
  <c r="AJ124" i="66" s="1"/>
  <c r="AQ124" i="66"/>
  <c r="AI124" i="66" s="1"/>
  <c r="AP124" i="66"/>
  <c r="AH124" i="66" s="1"/>
  <c r="AV123" i="66"/>
  <c r="AN123" i="66" s="1"/>
  <c r="AU123" i="66"/>
  <c r="AM123" i="66" s="1"/>
  <c r="AT123" i="66"/>
  <c r="AL123" i="66" s="1"/>
  <c r="AS123" i="66"/>
  <c r="AK123" i="66" s="1"/>
  <c r="AR123" i="66"/>
  <c r="AJ123" i="66" s="1"/>
  <c r="AQ123" i="66"/>
  <c r="AI123" i="66" s="1"/>
  <c r="AP123" i="66"/>
  <c r="AH123" i="66" s="1"/>
  <c r="AV122" i="66"/>
  <c r="AN122" i="66" s="1"/>
  <c r="AU122" i="66"/>
  <c r="AM122" i="66" s="1"/>
  <c r="AT122" i="66"/>
  <c r="AL122" i="66" s="1"/>
  <c r="AS122" i="66"/>
  <c r="AK122" i="66" s="1"/>
  <c r="AR122" i="66"/>
  <c r="AJ122" i="66" s="1"/>
  <c r="AQ122" i="66"/>
  <c r="AI122" i="66" s="1"/>
  <c r="AP122" i="66"/>
  <c r="AH122" i="66" s="1"/>
  <c r="AV120" i="66"/>
  <c r="AN120" i="66" s="1"/>
  <c r="AU120" i="66"/>
  <c r="AM120" i="66" s="1"/>
  <c r="AT120" i="66"/>
  <c r="AL120" i="66" s="1"/>
  <c r="AS120" i="66"/>
  <c r="AK120" i="66" s="1"/>
  <c r="AR120" i="66"/>
  <c r="AJ120" i="66" s="1"/>
  <c r="AQ120" i="66"/>
  <c r="AI120" i="66" s="1"/>
  <c r="AP120" i="66"/>
  <c r="AH120" i="66" s="1"/>
  <c r="AV119" i="66"/>
  <c r="AN119" i="66" s="1"/>
  <c r="AU119" i="66"/>
  <c r="AM119" i="66" s="1"/>
  <c r="AT119" i="66"/>
  <c r="AL119" i="66" s="1"/>
  <c r="AS119" i="66"/>
  <c r="AK119" i="66" s="1"/>
  <c r="AR119" i="66"/>
  <c r="AJ119" i="66" s="1"/>
  <c r="AQ119" i="66"/>
  <c r="AI119" i="66" s="1"/>
  <c r="AP119" i="66"/>
  <c r="AH119" i="66" s="1"/>
  <c r="AV118" i="66"/>
  <c r="AN118" i="66" s="1"/>
  <c r="AU118" i="66"/>
  <c r="AM118" i="66" s="1"/>
  <c r="AT118" i="66"/>
  <c r="AL118" i="66" s="1"/>
  <c r="AS118" i="66"/>
  <c r="AK118" i="66" s="1"/>
  <c r="AR118" i="66"/>
  <c r="AJ118" i="66" s="1"/>
  <c r="AQ118" i="66"/>
  <c r="AI118" i="66" s="1"/>
  <c r="AP118" i="66"/>
  <c r="AH118" i="66" s="1"/>
  <c r="AV117" i="66"/>
  <c r="AN117" i="66" s="1"/>
  <c r="AU117" i="66"/>
  <c r="AM117" i="66" s="1"/>
  <c r="AT117" i="66"/>
  <c r="AL117" i="66" s="1"/>
  <c r="AS117" i="66"/>
  <c r="AK117" i="66" s="1"/>
  <c r="AR117" i="66"/>
  <c r="AJ117" i="66" s="1"/>
  <c r="AQ117" i="66"/>
  <c r="AI117" i="66" s="1"/>
  <c r="AP117" i="66"/>
  <c r="AH117" i="66" s="1"/>
  <c r="AV116" i="66"/>
  <c r="AN116" i="66" s="1"/>
  <c r="AU116" i="66"/>
  <c r="AM116" i="66" s="1"/>
  <c r="AT116" i="66"/>
  <c r="AL116" i="66" s="1"/>
  <c r="AS116" i="66"/>
  <c r="AK116" i="66" s="1"/>
  <c r="AR116" i="66"/>
  <c r="AJ116" i="66" s="1"/>
  <c r="AQ116" i="66"/>
  <c r="AI116" i="66" s="1"/>
  <c r="AP116" i="66"/>
  <c r="AH116" i="66" s="1"/>
  <c r="AV115" i="66"/>
  <c r="AN115" i="66" s="1"/>
  <c r="AU115" i="66"/>
  <c r="AM115" i="66" s="1"/>
  <c r="AT115" i="66"/>
  <c r="AL115" i="66" s="1"/>
  <c r="AS115" i="66"/>
  <c r="AK115" i="66" s="1"/>
  <c r="AR115" i="66"/>
  <c r="AJ115" i="66" s="1"/>
  <c r="AQ115" i="66"/>
  <c r="AI115" i="66" s="1"/>
  <c r="AP115" i="66"/>
  <c r="AH115" i="66" s="1"/>
  <c r="AV114" i="66"/>
  <c r="AN114" i="66" s="1"/>
  <c r="AU114" i="66"/>
  <c r="AM114" i="66" s="1"/>
  <c r="AT114" i="66"/>
  <c r="AL114" i="66" s="1"/>
  <c r="AS114" i="66"/>
  <c r="AK114" i="66" s="1"/>
  <c r="AR114" i="66"/>
  <c r="AJ114" i="66" s="1"/>
  <c r="AQ114" i="66"/>
  <c r="AI114" i="66" s="1"/>
  <c r="AP114" i="66"/>
  <c r="AH114" i="66" s="1"/>
  <c r="AV113" i="66"/>
  <c r="AN113" i="66" s="1"/>
  <c r="AU113" i="66"/>
  <c r="AM113" i="66" s="1"/>
  <c r="AT113" i="66"/>
  <c r="AL113" i="66" s="1"/>
  <c r="AS113" i="66"/>
  <c r="AK113" i="66" s="1"/>
  <c r="AR113" i="66"/>
  <c r="AJ113" i="66" s="1"/>
  <c r="AQ113" i="66"/>
  <c r="AI113" i="66" s="1"/>
  <c r="AP113" i="66"/>
  <c r="AH113" i="66" s="1"/>
  <c r="AV112" i="66"/>
  <c r="AN112" i="66" s="1"/>
  <c r="AU112" i="66"/>
  <c r="AM112" i="66" s="1"/>
  <c r="AT112" i="66"/>
  <c r="AL112" i="66" s="1"/>
  <c r="AS112" i="66"/>
  <c r="AK112" i="66" s="1"/>
  <c r="AR112" i="66"/>
  <c r="AJ112" i="66" s="1"/>
  <c r="AQ112" i="66"/>
  <c r="AI112" i="66" s="1"/>
  <c r="AP112" i="66"/>
  <c r="AH112" i="66" s="1"/>
  <c r="AV111" i="66"/>
  <c r="AN111" i="66" s="1"/>
  <c r="AU111" i="66"/>
  <c r="AM111" i="66" s="1"/>
  <c r="AT111" i="66"/>
  <c r="AL111" i="66" s="1"/>
  <c r="AS111" i="66"/>
  <c r="AK111" i="66" s="1"/>
  <c r="AR111" i="66"/>
  <c r="AJ111" i="66" s="1"/>
  <c r="AQ111" i="66"/>
  <c r="AI111" i="66" s="1"/>
  <c r="AP111" i="66"/>
  <c r="AH111" i="66" s="1"/>
  <c r="AV110" i="66"/>
  <c r="AN110" i="66" s="1"/>
  <c r="AU110" i="66"/>
  <c r="AM110" i="66" s="1"/>
  <c r="AT110" i="66"/>
  <c r="AL110" i="66" s="1"/>
  <c r="AS110" i="66"/>
  <c r="AK110" i="66" s="1"/>
  <c r="AR110" i="66"/>
  <c r="AJ110" i="66" s="1"/>
  <c r="AQ110" i="66"/>
  <c r="AI110" i="66" s="1"/>
  <c r="AP110" i="66"/>
  <c r="AH110" i="66" s="1"/>
  <c r="AV109" i="66"/>
  <c r="AN109" i="66" s="1"/>
  <c r="AU109" i="66"/>
  <c r="AM109" i="66" s="1"/>
  <c r="AT109" i="66"/>
  <c r="AL109" i="66" s="1"/>
  <c r="AS109" i="66"/>
  <c r="AK109" i="66" s="1"/>
  <c r="AR109" i="66"/>
  <c r="AJ109" i="66" s="1"/>
  <c r="AQ109" i="66"/>
  <c r="AI109" i="66" s="1"/>
  <c r="AP109" i="66"/>
  <c r="AH109" i="66" s="1"/>
  <c r="AV108" i="66"/>
  <c r="AN108" i="66" s="1"/>
  <c r="AU108" i="66"/>
  <c r="AM108" i="66" s="1"/>
  <c r="AT108" i="66"/>
  <c r="AL108" i="66" s="1"/>
  <c r="AS108" i="66"/>
  <c r="AK108" i="66" s="1"/>
  <c r="AR108" i="66"/>
  <c r="AJ108" i="66" s="1"/>
  <c r="AQ108" i="66"/>
  <c r="AI108" i="66" s="1"/>
  <c r="AP108" i="66"/>
  <c r="AH108" i="66" s="1"/>
  <c r="AV107" i="66"/>
  <c r="AN107" i="66" s="1"/>
  <c r="AU107" i="66"/>
  <c r="AM107" i="66" s="1"/>
  <c r="AT107" i="66"/>
  <c r="AL107" i="66" s="1"/>
  <c r="AS107" i="66"/>
  <c r="AK107" i="66" s="1"/>
  <c r="AR107" i="66"/>
  <c r="AJ107" i="66" s="1"/>
  <c r="AQ107" i="66"/>
  <c r="AI107" i="66" s="1"/>
  <c r="AP107" i="66"/>
  <c r="AH107" i="66" s="1"/>
  <c r="AV106" i="66"/>
  <c r="AN106" i="66" s="1"/>
  <c r="AU106" i="66"/>
  <c r="AM106" i="66" s="1"/>
  <c r="AT106" i="66"/>
  <c r="AL106" i="66" s="1"/>
  <c r="AS106" i="66"/>
  <c r="AK106" i="66" s="1"/>
  <c r="AR106" i="66"/>
  <c r="AJ106" i="66" s="1"/>
  <c r="AQ106" i="66"/>
  <c r="AI106" i="66" s="1"/>
  <c r="AP106" i="66"/>
  <c r="AH106" i="66" s="1"/>
  <c r="AV105" i="66"/>
  <c r="AN105" i="66" s="1"/>
  <c r="AU105" i="66"/>
  <c r="AM105" i="66" s="1"/>
  <c r="AT105" i="66"/>
  <c r="AL105" i="66" s="1"/>
  <c r="AS105" i="66"/>
  <c r="AK105" i="66" s="1"/>
  <c r="AR105" i="66"/>
  <c r="AJ105" i="66" s="1"/>
  <c r="AQ105" i="66"/>
  <c r="AI105" i="66" s="1"/>
  <c r="AP105" i="66"/>
  <c r="AH105" i="66" s="1"/>
  <c r="AV104" i="66"/>
  <c r="AN104" i="66" s="1"/>
  <c r="AU104" i="66"/>
  <c r="AM104" i="66" s="1"/>
  <c r="AT104" i="66"/>
  <c r="AL104" i="66" s="1"/>
  <c r="AS104" i="66"/>
  <c r="AK104" i="66" s="1"/>
  <c r="AR104" i="66"/>
  <c r="AJ104" i="66" s="1"/>
  <c r="AQ104" i="66"/>
  <c r="AI104" i="66" s="1"/>
  <c r="AP104" i="66"/>
  <c r="AH104" i="66" s="1"/>
  <c r="AV103" i="66"/>
  <c r="AN103" i="66" s="1"/>
  <c r="AU103" i="66"/>
  <c r="AM103" i="66" s="1"/>
  <c r="AT103" i="66"/>
  <c r="AL103" i="66" s="1"/>
  <c r="AS103" i="66"/>
  <c r="AK103" i="66" s="1"/>
  <c r="AR103" i="66"/>
  <c r="AJ103" i="66" s="1"/>
  <c r="AQ103" i="66"/>
  <c r="AI103" i="66" s="1"/>
  <c r="AP103" i="66"/>
  <c r="AH103" i="66" s="1"/>
  <c r="AV102" i="66"/>
  <c r="AN102" i="66" s="1"/>
  <c r="AU102" i="66"/>
  <c r="AM102" i="66" s="1"/>
  <c r="AT102" i="66"/>
  <c r="AL102" i="66" s="1"/>
  <c r="AS102" i="66"/>
  <c r="AK102" i="66" s="1"/>
  <c r="AR102" i="66"/>
  <c r="AJ102" i="66" s="1"/>
  <c r="AQ102" i="66"/>
  <c r="AI102" i="66" s="1"/>
  <c r="AP102" i="66"/>
  <c r="AH102" i="66" s="1"/>
  <c r="AV101" i="66"/>
  <c r="AN101" i="66" s="1"/>
  <c r="AU101" i="66"/>
  <c r="AM101" i="66" s="1"/>
  <c r="AT101" i="66"/>
  <c r="AL101" i="66" s="1"/>
  <c r="AS101" i="66"/>
  <c r="AK101" i="66" s="1"/>
  <c r="AR101" i="66"/>
  <c r="AJ101" i="66" s="1"/>
  <c r="AQ101" i="66"/>
  <c r="AI101" i="66" s="1"/>
  <c r="AP101" i="66"/>
  <c r="AH101" i="66" s="1"/>
  <c r="AV100" i="66"/>
  <c r="AN100" i="66" s="1"/>
  <c r="AU100" i="66"/>
  <c r="AM100" i="66" s="1"/>
  <c r="AT100" i="66"/>
  <c r="AL100" i="66" s="1"/>
  <c r="AS100" i="66"/>
  <c r="AK100" i="66" s="1"/>
  <c r="AR100" i="66"/>
  <c r="AJ100" i="66" s="1"/>
  <c r="AQ100" i="66"/>
  <c r="AI100" i="66" s="1"/>
  <c r="AP100" i="66"/>
  <c r="AH100" i="66" s="1"/>
  <c r="AV99" i="66"/>
  <c r="AN99" i="66" s="1"/>
  <c r="AU99" i="66"/>
  <c r="AM99" i="66" s="1"/>
  <c r="AT99" i="66"/>
  <c r="AL99" i="66" s="1"/>
  <c r="AS99" i="66"/>
  <c r="AK99" i="66" s="1"/>
  <c r="AR99" i="66"/>
  <c r="AJ99" i="66" s="1"/>
  <c r="AQ99" i="66"/>
  <c r="AI99" i="66" s="1"/>
  <c r="AP99" i="66"/>
  <c r="AH99" i="66" s="1"/>
  <c r="AV98" i="66"/>
  <c r="AN98" i="66" s="1"/>
  <c r="AU98" i="66"/>
  <c r="AM98" i="66" s="1"/>
  <c r="AT98" i="66"/>
  <c r="AL98" i="66" s="1"/>
  <c r="AS98" i="66"/>
  <c r="AK98" i="66" s="1"/>
  <c r="AR98" i="66"/>
  <c r="AJ98" i="66" s="1"/>
  <c r="AQ98" i="66"/>
  <c r="AI98" i="66" s="1"/>
  <c r="AP98" i="66"/>
  <c r="AH98" i="66" s="1"/>
  <c r="AV97" i="66"/>
  <c r="AN97" i="66" s="1"/>
  <c r="AU97" i="66"/>
  <c r="AM97" i="66" s="1"/>
  <c r="AT97" i="66"/>
  <c r="AL97" i="66" s="1"/>
  <c r="AS97" i="66"/>
  <c r="AK97" i="66" s="1"/>
  <c r="AR97" i="66"/>
  <c r="AJ97" i="66" s="1"/>
  <c r="AQ97" i="66"/>
  <c r="AI97" i="66" s="1"/>
  <c r="AP97" i="66"/>
  <c r="AH97" i="66" s="1"/>
  <c r="AV96" i="66"/>
  <c r="AN96" i="66" s="1"/>
  <c r="AU96" i="66"/>
  <c r="AM96" i="66" s="1"/>
  <c r="AT96" i="66"/>
  <c r="AL96" i="66" s="1"/>
  <c r="AS96" i="66"/>
  <c r="AK96" i="66" s="1"/>
  <c r="AR96" i="66"/>
  <c r="AJ96" i="66" s="1"/>
  <c r="AQ96" i="66"/>
  <c r="AI96" i="66" s="1"/>
  <c r="AP96" i="66"/>
  <c r="AH96" i="66" s="1"/>
  <c r="AV95" i="66"/>
  <c r="AN95" i="66" s="1"/>
  <c r="AU95" i="66"/>
  <c r="AM95" i="66" s="1"/>
  <c r="AT95" i="66"/>
  <c r="AL95" i="66" s="1"/>
  <c r="AS95" i="66"/>
  <c r="AK95" i="66" s="1"/>
  <c r="AR95" i="66"/>
  <c r="AJ95" i="66" s="1"/>
  <c r="AQ95" i="66"/>
  <c r="AI95" i="66" s="1"/>
  <c r="AP95" i="66"/>
  <c r="AH95" i="66" s="1"/>
  <c r="AV94" i="66"/>
  <c r="AN94" i="66" s="1"/>
  <c r="AU94" i="66"/>
  <c r="AM94" i="66" s="1"/>
  <c r="AT94" i="66"/>
  <c r="AL94" i="66" s="1"/>
  <c r="AS94" i="66"/>
  <c r="AK94" i="66" s="1"/>
  <c r="AR94" i="66"/>
  <c r="AJ94" i="66" s="1"/>
  <c r="AQ94" i="66"/>
  <c r="AI94" i="66" s="1"/>
  <c r="AP94" i="66"/>
  <c r="AH94" i="66" s="1"/>
  <c r="AV93" i="66"/>
  <c r="AN93" i="66" s="1"/>
  <c r="AU93" i="66"/>
  <c r="AM93" i="66" s="1"/>
  <c r="AT93" i="66"/>
  <c r="AL93" i="66" s="1"/>
  <c r="AS93" i="66"/>
  <c r="AK93" i="66" s="1"/>
  <c r="AR93" i="66"/>
  <c r="AJ93" i="66" s="1"/>
  <c r="AQ93" i="66"/>
  <c r="AI93" i="66" s="1"/>
  <c r="AP93" i="66"/>
  <c r="AH93" i="66" s="1"/>
  <c r="AV92" i="66"/>
  <c r="AN92" i="66" s="1"/>
  <c r="AU92" i="66"/>
  <c r="AM92" i="66" s="1"/>
  <c r="AT92" i="66"/>
  <c r="AL92" i="66" s="1"/>
  <c r="AS92" i="66"/>
  <c r="AK92" i="66" s="1"/>
  <c r="AR92" i="66"/>
  <c r="AJ92" i="66" s="1"/>
  <c r="AQ92" i="66"/>
  <c r="AI92" i="66" s="1"/>
  <c r="AP92" i="66"/>
  <c r="AH92" i="66" s="1"/>
  <c r="AV91" i="66"/>
  <c r="AN91" i="66" s="1"/>
  <c r="AU91" i="66"/>
  <c r="AM91" i="66" s="1"/>
  <c r="AT91" i="66"/>
  <c r="AL91" i="66" s="1"/>
  <c r="AS91" i="66"/>
  <c r="AK91" i="66" s="1"/>
  <c r="AR91" i="66"/>
  <c r="AJ91" i="66" s="1"/>
  <c r="AQ91" i="66"/>
  <c r="AI91" i="66" s="1"/>
  <c r="AP91" i="66"/>
  <c r="AH91" i="66" s="1"/>
  <c r="AV90" i="66"/>
  <c r="AN90" i="66" s="1"/>
  <c r="AU90" i="66"/>
  <c r="AM90" i="66" s="1"/>
  <c r="AT90" i="66"/>
  <c r="AL90" i="66" s="1"/>
  <c r="AS90" i="66"/>
  <c r="AK90" i="66" s="1"/>
  <c r="AR90" i="66"/>
  <c r="AJ90" i="66" s="1"/>
  <c r="AQ90" i="66"/>
  <c r="AI90" i="66" s="1"/>
  <c r="AP90" i="66"/>
  <c r="AH90" i="66" s="1"/>
  <c r="AV89" i="66"/>
  <c r="AN89" i="66" s="1"/>
  <c r="AU89" i="66"/>
  <c r="AM89" i="66" s="1"/>
  <c r="AT89" i="66"/>
  <c r="AL89" i="66" s="1"/>
  <c r="AS89" i="66"/>
  <c r="AK89" i="66" s="1"/>
  <c r="AR89" i="66"/>
  <c r="AJ89" i="66" s="1"/>
  <c r="AQ89" i="66"/>
  <c r="AI89" i="66" s="1"/>
  <c r="AP89" i="66"/>
  <c r="AH89" i="66" s="1"/>
  <c r="AV88" i="66"/>
  <c r="AN88" i="66" s="1"/>
  <c r="AU88" i="66"/>
  <c r="AM88" i="66" s="1"/>
  <c r="AT88" i="66"/>
  <c r="AL88" i="66" s="1"/>
  <c r="AS88" i="66"/>
  <c r="AK88" i="66" s="1"/>
  <c r="AR88" i="66"/>
  <c r="AJ88" i="66" s="1"/>
  <c r="AQ88" i="66"/>
  <c r="AI88" i="66" s="1"/>
  <c r="AP88" i="66"/>
  <c r="AH88" i="66" s="1"/>
  <c r="AV87" i="66"/>
  <c r="AN87" i="66" s="1"/>
  <c r="AU87" i="66"/>
  <c r="AM87" i="66" s="1"/>
  <c r="AT87" i="66"/>
  <c r="AL87" i="66" s="1"/>
  <c r="AS87" i="66"/>
  <c r="AK87" i="66" s="1"/>
  <c r="AR87" i="66"/>
  <c r="AJ87" i="66" s="1"/>
  <c r="AQ87" i="66"/>
  <c r="AI87" i="66" s="1"/>
  <c r="AP87" i="66"/>
  <c r="AH87" i="66" s="1"/>
  <c r="AV86" i="66"/>
  <c r="AN86" i="66" s="1"/>
  <c r="AU86" i="66"/>
  <c r="AM86" i="66" s="1"/>
  <c r="AT86" i="66"/>
  <c r="AL86" i="66" s="1"/>
  <c r="AS86" i="66"/>
  <c r="AK86" i="66" s="1"/>
  <c r="AR86" i="66"/>
  <c r="AJ86" i="66" s="1"/>
  <c r="AQ86" i="66"/>
  <c r="AI86" i="66" s="1"/>
  <c r="AP86" i="66"/>
  <c r="AH86" i="66" s="1"/>
  <c r="AV85" i="66"/>
  <c r="AN85" i="66" s="1"/>
  <c r="AU85" i="66"/>
  <c r="AM85" i="66" s="1"/>
  <c r="AT85" i="66"/>
  <c r="AL85" i="66" s="1"/>
  <c r="AS85" i="66"/>
  <c r="AK85" i="66" s="1"/>
  <c r="AR85" i="66"/>
  <c r="AJ85" i="66" s="1"/>
  <c r="AQ85" i="66"/>
  <c r="AI85" i="66" s="1"/>
  <c r="AP85" i="66"/>
  <c r="AH85" i="66" s="1"/>
  <c r="AV84" i="66"/>
  <c r="AN84" i="66" s="1"/>
  <c r="AU84" i="66"/>
  <c r="AM84" i="66" s="1"/>
  <c r="AT84" i="66"/>
  <c r="AL84" i="66" s="1"/>
  <c r="AS84" i="66"/>
  <c r="AK84" i="66" s="1"/>
  <c r="AR84" i="66"/>
  <c r="AJ84" i="66" s="1"/>
  <c r="AQ84" i="66"/>
  <c r="AI84" i="66" s="1"/>
  <c r="AP84" i="66"/>
  <c r="AH84" i="66" s="1"/>
  <c r="AV83" i="66"/>
  <c r="AN83" i="66" s="1"/>
  <c r="AU83" i="66"/>
  <c r="AM83" i="66" s="1"/>
  <c r="AT83" i="66"/>
  <c r="AL83" i="66" s="1"/>
  <c r="AS83" i="66"/>
  <c r="AK83" i="66" s="1"/>
  <c r="AR83" i="66"/>
  <c r="AJ83" i="66" s="1"/>
  <c r="AQ83" i="66"/>
  <c r="AI83" i="66" s="1"/>
  <c r="AP83" i="66"/>
  <c r="AH83" i="66" s="1"/>
  <c r="AV82" i="66"/>
  <c r="AN82" i="66" s="1"/>
  <c r="AU82" i="66"/>
  <c r="AM82" i="66" s="1"/>
  <c r="AT82" i="66"/>
  <c r="AL82" i="66" s="1"/>
  <c r="AS82" i="66"/>
  <c r="AK82" i="66" s="1"/>
  <c r="AR82" i="66"/>
  <c r="AJ82" i="66" s="1"/>
  <c r="AQ82" i="66"/>
  <c r="AI82" i="66" s="1"/>
  <c r="AP82" i="66"/>
  <c r="AH82" i="66" s="1"/>
  <c r="AV81" i="66"/>
  <c r="AN81" i="66" s="1"/>
  <c r="AU81" i="66"/>
  <c r="AM81" i="66" s="1"/>
  <c r="AT81" i="66"/>
  <c r="AL81" i="66" s="1"/>
  <c r="AS81" i="66"/>
  <c r="AK81" i="66" s="1"/>
  <c r="AR81" i="66"/>
  <c r="AJ81" i="66" s="1"/>
  <c r="AQ81" i="66"/>
  <c r="AI81" i="66" s="1"/>
  <c r="AP81" i="66"/>
  <c r="AH81" i="66" s="1"/>
  <c r="AV80" i="66"/>
  <c r="AN80" i="66" s="1"/>
  <c r="AU80" i="66"/>
  <c r="AM80" i="66" s="1"/>
  <c r="AT80" i="66"/>
  <c r="AL80" i="66" s="1"/>
  <c r="AS80" i="66"/>
  <c r="AK80" i="66" s="1"/>
  <c r="AR80" i="66"/>
  <c r="AJ80" i="66" s="1"/>
  <c r="AQ80" i="66"/>
  <c r="AI80" i="66" s="1"/>
  <c r="AP80" i="66"/>
  <c r="AH80" i="66" s="1"/>
  <c r="AV79" i="66"/>
  <c r="AN79" i="66" s="1"/>
  <c r="AU79" i="66"/>
  <c r="AM79" i="66" s="1"/>
  <c r="AT79" i="66"/>
  <c r="AL79" i="66" s="1"/>
  <c r="AS79" i="66"/>
  <c r="AK79" i="66" s="1"/>
  <c r="AR79" i="66"/>
  <c r="AJ79" i="66" s="1"/>
  <c r="AQ79" i="66"/>
  <c r="AI79" i="66" s="1"/>
  <c r="AP79" i="66"/>
  <c r="AH79" i="66" s="1"/>
  <c r="AV78" i="66"/>
  <c r="AN78" i="66" s="1"/>
  <c r="AU78" i="66"/>
  <c r="AM78" i="66" s="1"/>
  <c r="AT78" i="66"/>
  <c r="AL78" i="66" s="1"/>
  <c r="AS78" i="66"/>
  <c r="AK78" i="66" s="1"/>
  <c r="AR78" i="66"/>
  <c r="AJ78" i="66" s="1"/>
  <c r="AQ78" i="66"/>
  <c r="AI78" i="66" s="1"/>
  <c r="AP78" i="66"/>
  <c r="AH78" i="66" s="1"/>
  <c r="AV77" i="66"/>
  <c r="AN77" i="66" s="1"/>
  <c r="AU77" i="66"/>
  <c r="AM77" i="66" s="1"/>
  <c r="AT77" i="66"/>
  <c r="AL77" i="66" s="1"/>
  <c r="AS77" i="66"/>
  <c r="AK77" i="66" s="1"/>
  <c r="AR77" i="66"/>
  <c r="AJ77" i="66" s="1"/>
  <c r="AQ77" i="66"/>
  <c r="AI77" i="66" s="1"/>
  <c r="AP77" i="66"/>
  <c r="AH77" i="66" s="1"/>
  <c r="AV76" i="66"/>
  <c r="AN76" i="66" s="1"/>
  <c r="AU76" i="66"/>
  <c r="AM76" i="66" s="1"/>
  <c r="AT76" i="66"/>
  <c r="AL76" i="66" s="1"/>
  <c r="AS76" i="66"/>
  <c r="AK76" i="66" s="1"/>
  <c r="AR76" i="66"/>
  <c r="AJ76" i="66" s="1"/>
  <c r="AQ76" i="66"/>
  <c r="AI76" i="66" s="1"/>
  <c r="AP76" i="66"/>
  <c r="AH76" i="66" s="1"/>
  <c r="AV75" i="66"/>
  <c r="AN75" i="66" s="1"/>
  <c r="AU75" i="66"/>
  <c r="AM75" i="66" s="1"/>
  <c r="AT75" i="66"/>
  <c r="AL75" i="66" s="1"/>
  <c r="AS75" i="66"/>
  <c r="AK75" i="66" s="1"/>
  <c r="AR75" i="66"/>
  <c r="AJ75" i="66" s="1"/>
  <c r="AQ75" i="66"/>
  <c r="AI75" i="66" s="1"/>
  <c r="AP75" i="66"/>
  <c r="AH75" i="66" s="1"/>
  <c r="AV74" i="66"/>
  <c r="AN74" i="66" s="1"/>
  <c r="AU74" i="66"/>
  <c r="AM74" i="66" s="1"/>
  <c r="AT74" i="66"/>
  <c r="AL74" i="66" s="1"/>
  <c r="AS74" i="66"/>
  <c r="AK74" i="66" s="1"/>
  <c r="AR74" i="66"/>
  <c r="AJ74" i="66" s="1"/>
  <c r="AQ74" i="66"/>
  <c r="AI74" i="66" s="1"/>
  <c r="AP74" i="66"/>
  <c r="AH74" i="66" s="1"/>
  <c r="AV73" i="66"/>
  <c r="AN73" i="66" s="1"/>
  <c r="AU73" i="66"/>
  <c r="AM73" i="66" s="1"/>
  <c r="AT73" i="66"/>
  <c r="AL73" i="66" s="1"/>
  <c r="AS73" i="66"/>
  <c r="AK73" i="66" s="1"/>
  <c r="AR73" i="66"/>
  <c r="AJ73" i="66" s="1"/>
  <c r="AQ73" i="66"/>
  <c r="AI73" i="66" s="1"/>
  <c r="AP73" i="66"/>
  <c r="AH73" i="66" s="1"/>
  <c r="AV72" i="66"/>
  <c r="AN72" i="66" s="1"/>
  <c r="AU72" i="66"/>
  <c r="AM72" i="66" s="1"/>
  <c r="AT72" i="66"/>
  <c r="AL72" i="66" s="1"/>
  <c r="AS72" i="66"/>
  <c r="AK72" i="66" s="1"/>
  <c r="AR72" i="66"/>
  <c r="AJ72" i="66" s="1"/>
  <c r="AQ72" i="66"/>
  <c r="AI72" i="66" s="1"/>
  <c r="AP72" i="66"/>
  <c r="AH72" i="66" s="1"/>
  <c r="AV71" i="66"/>
  <c r="AN71" i="66" s="1"/>
  <c r="AU71" i="66"/>
  <c r="AM71" i="66" s="1"/>
  <c r="AT71" i="66"/>
  <c r="AL71" i="66" s="1"/>
  <c r="AS71" i="66"/>
  <c r="AK71" i="66" s="1"/>
  <c r="AR71" i="66"/>
  <c r="AJ71" i="66" s="1"/>
  <c r="AQ71" i="66"/>
  <c r="AI71" i="66" s="1"/>
  <c r="AP71" i="66"/>
  <c r="AH71" i="66" s="1"/>
  <c r="AV70" i="66"/>
  <c r="AN70" i="66" s="1"/>
  <c r="AU70" i="66"/>
  <c r="AM70" i="66" s="1"/>
  <c r="AT70" i="66"/>
  <c r="AL70" i="66" s="1"/>
  <c r="AS70" i="66"/>
  <c r="AK70" i="66" s="1"/>
  <c r="AR70" i="66"/>
  <c r="AJ70" i="66" s="1"/>
  <c r="AQ70" i="66"/>
  <c r="AI70" i="66" s="1"/>
  <c r="AP70" i="66"/>
  <c r="AH70" i="66" s="1"/>
  <c r="AV69" i="66"/>
  <c r="AN69" i="66" s="1"/>
  <c r="AU69" i="66"/>
  <c r="AM69" i="66" s="1"/>
  <c r="AT69" i="66"/>
  <c r="AL69" i="66" s="1"/>
  <c r="AS69" i="66"/>
  <c r="AK69" i="66" s="1"/>
  <c r="AR69" i="66"/>
  <c r="AJ69" i="66" s="1"/>
  <c r="AQ69" i="66"/>
  <c r="AI69" i="66" s="1"/>
  <c r="AP69" i="66"/>
  <c r="AH69" i="66" s="1"/>
  <c r="AV68" i="66"/>
  <c r="AN68" i="66" s="1"/>
  <c r="AU68" i="66"/>
  <c r="AM68" i="66" s="1"/>
  <c r="AT68" i="66"/>
  <c r="AL68" i="66" s="1"/>
  <c r="AS68" i="66"/>
  <c r="AK68" i="66" s="1"/>
  <c r="AR68" i="66"/>
  <c r="AJ68" i="66" s="1"/>
  <c r="AQ68" i="66"/>
  <c r="AI68" i="66" s="1"/>
  <c r="AP68" i="66"/>
  <c r="AH68" i="66" s="1"/>
  <c r="AV67" i="66"/>
  <c r="AN67" i="66" s="1"/>
  <c r="AU67" i="66"/>
  <c r="AM67" i="66" s="1"/>
  <c r="AT67" i="66"/>
  <c r="AL67" i="66" s="1"/>
  <c r="AS67" i="66"/>
  <c r="AK67" i="66" s="1"/>
  <c r="AR67" i="66"/>
  <c r="AJ67" i="66" s="1"/>
  <c r="AQ67" i="66"/>
  <c r="AI67" i="66" s="1"/>
  <c r="AP67" i="66"/>
  <c r="AH67" i="66" s="1"/>
  <c r="AV66" i="66"/>
  <c r="AN66" i="66" s="1"/>
  <c r="AU66" i="66"/>
  <c r="AM66" i="66" s="1"/>
  <c r="AT66" i="66"/>
  <c r="AL66" i="66" s="1"/>
  <c r="AS66" i="66"/>
  <c r="AK66" i="66" s="1"/>
  <c r="AR66" i="66"/>
  <c r="AJ66" i="66" s="1"/>
  <c r="AQ66" i="66"/>
  <c r="AI66" i="66" s="1"/>
  <c r="AP66" i="66"/>
  <c r="AH66" i="66" s="1"/>
  <c r="AV65" i="66"/>
  <c r="AN65" i="66" s="1"/>
  <c r="AU65" i="66"/>
  <c r="AM65" i="66" s="1"/>
  <c r="AT65" i="66"/>
  <c r="AL65" i="66" s="1"/>
  <c r="AS65" i="66"/>
  <c r="AK65" i="66" s="1"/>
  <c r="AR65" i="66"/>
  <c r="AJ65" i="66" s="1"/>
  <c r="AQ65" i="66"/>
  <c r="AI65" i="66" s="1"/>
  <c r="AP65" i="66"/>
  <c r="AH65" i="66" s="1"/>
  <c r="AV64" i="66"/>
  <c r="AN64" i="66" s="1"/>
  <c r="AU64" i="66"/>
  <c r="AM64" i="66" s="1"/>
  <c r="AT64" i="66"/>
  <c r="AL64" i="66" s="1"/>
  <c r="AS64" i="66"/>
  <c r="AK64" i="66" s="1"/>
  <c r="AR64" i="66"/>
  <c r="AJ64" i="66" s="1"/>
  <c r="AQ64" i="66"/>
  <c r="AI64" i="66" s="1"/>
  <c r="AP64" i="66"/>
  <c r="AH64" i="66" s="1"/>
  <c r="AV62" i="66"/>
  <c r="AN62" i="66" s="1"/>
  <c r="AU62" i="66"/>
  <c r="AM62" i="66" s="1"/>
  <c r="AT62" i="66"/>
  <c r="AL62" i="66" s="1"/>
  <c r="AS62" i="66"/>
  <c r="AK62" i="66" s="1"/>
  <c r="AR62" i="66"/>
  <c r="AJ62" i="66" s="1"/>
  <c r="AQ62" i="66"/>
  <c r="AI62" i="66" s="1"/>
  <c r="AP62" i="66"/>
  <c r="AH62" i="66" s="1"/>
  <c r="AV61" i="66"/>
  <c r="AN61" i="66" s="1"/>
  <c r="AU61" i="66"/>
  <c r="AM61" i="66" s="1"/>
  <c r="AT61" i="66"/>
  <c r="AL61" i="66" s="1"/>
  <c r="AS61" i="66"/>
  <c r="AK61" i="66" s="1"/>
  <c r="AR61" i="66"/>
  <c r="AJ61" i="66" s="1"/>
  <c r="AQ61" i="66"/>
  <c r="AI61" i="66" s="1"/>
  <c r="AP61" i="66"/>
  <c r="AH61" i="66" s="1"/>
  <c r="AV60" i="66"/>
  <c r="AN60" i="66" s="1"/>
  <c r="AU60" i="66"/>
  <c r="AM60" i="66" s="1"/>
  <c r="AT60" i="66"/>
  <c r="AL60" i="66" s="1"/>
  <c r="AS60" i="66"/>
  <c r="AK60" i="66" s="1"/>
  <c r="AR60" i="66"/>
  <c r="AJ60" i="66" s="1"/>
  <c r="AQ60" i="66"/>
  <c r="AI60" i="66" s="1"/>
  <c r="AP60" i="66"/>
  <c r="AH60" i="66" s="1"/>
  <c r="AV59" i="66"/>
  <c r="AN59" i="66" s="1"/>
  <c r="AU59" i="66"/>
  <c r="AM59" i="66" s="1"/>
  <c r="AT59" i="66"/>
  <c r="AL59" i="66" s="1"/>
  <c r="AS59" i="66"/>
  <c r="AK59" i="66" s="1"/>
  <c r="AR59" i="66"/>
  <c r="AJ59" i="66" s="1"/>
  <c r="AQ59" i="66"/>
  <c r="AI59" i="66" s="1"/>
  <c r="AP59" i="66"/>
  <c r="AH59" i="66" s="1"/>
  <c r="AV58" i="66"/>
  <c r="AN58" i="66" s="1"/>
  <c r="AU58" i="66"/>
  <c r="AM58" i="66" s="1"/>
  <c r="AT58" i="66"/>
  <c r="AL58" i="66" s="1"/>
  <c r="AS58" i="66"/>
  <c r="AK58" i="66" s="1"/>
  <c r="AR58" i="66"/>
  <c r="AJ58" i="66" s="1"/>
  <c r="AQ58" i="66"/>
  <c r="AI58" i="66" s="1"/>
  <c r="AP58" i="66"/>
  <c r="AH58" i="66" s="1"/>
  <c r="AV57" i="66"/>
  <c r="AN57" i="66" s="1"/>
  <c r="AU57" i="66"/>
  <c r="AM57" i="66" s="1"/>
  <c r="AT57" i="66"/>
  <c r="AL57" i="66" s="1"/>
  <c r="AS57" i="66"/>
  <c r="AK57" i="66" s="1"/>
  <c r="AR57" i="66"/>
  <c r="AJ57" i="66" s="1"/>
  <c r="AQ57" i="66"/>
  <c r="AI57" i="66" s="1"/>
  <c r="AP57" i="66"/>
  <c r="AH57" i="66" s="1"/>
  <c r="AV56" i="66"/>
  <c r="AN56" i="66" s="1"/>
  <c r="AU56" i="66"/>
  <c r="AM56" i="66" s="1"/>
  <c r="AT56" i="66"/>
  <c r="AL56" i="66" s="1"/>
  <c r="AS56" i="66"/>
  <c r="AK56" i="66" s="1"/>
  <c r="AR56" i="66"/>
  <c r="AJ56" i="66" s="1"/>
  <c r="AQ56" i="66"/>
  <c r="AI56" i="66" s="1"/>
  <c r="AP56" i="66"/>
  <c r="AH56" i="66" s="1"/>
  <c r="AV55" i="66"/>
  <c r="AN55" i="66" s="1"/>
  <c r="AU55" i="66"/>
  <c r="AM55" i="66" s="1"/>
  <c r="AT55" i="66"/>
  <c r="AL55" i="66" s="1"/>
  <c r="AS55" i="66"/>
  <c r="AK55" i="66" s="1"/>
  <c r="AR55" i="66"/>
  <c r="AJ55" i="66" s="1"/>
  <c r="AQ55" i="66"/>
  <c r="AI55" i="66" s="1"/>
  <c r="AP55" i="66"/>
  <c r="AH55" i="66" s="1"/>
  <c r="AV54" i="66"/>
  <c r="AN54" i="66" s="1"/>
  <c r="AU54" i="66"/>
  <c r="AM54" i="66" s="1"/>
  <c r="AT54" i="66"/>
  <c r="AL54" i="66" s="1"/>
  <c r="AS54" i="66"/>
  <c r="AK54" i="66" s="1"/>
  <c r="AR54" i="66"/>
  <c r="AJ54" i="66" s="1"/>
  <c r="AQ54" i="66"/>
  <c r="AI54" i="66" s="1"/>
  <c r="AP54" i="66"/>
  <c r="AH54" i="66" s="1"/>
  <c r="AV53" i="66"/>
  <c r="AN53" i="66" s="1"/>
  <c r="AU53" i="66"/>
  <c r="AM53" i="66" s="1"/>
  <c r="AT53" i="66"/>
  <c r="AL53" i="66" s="1"/>
  <c r="AS53" i="66"/>
  <c r="AK53" i="66" s="1"/>
  <c r="AR53" i="66"/>
  <c r="AJ53" i="66" s="1"/>
  <c r="AQ53" i="66"/>
  <c r="AI53" i="66" s="1"/>
  <c r="AP53" i="66"/>
  <c r="AH53" i="66" s="1"/>
  <c r="AV52" i="66"/>
  <c r="AN52" i="66" s="1"/>
  <c r="AU52" i="66"/>
  <c r="AM52" i="66" s="1"/>
  <c r="AT52" i="66"/>
  <c r="AL52" i="66" s="1"/>
  <c r="AS52" i="66"/>
  <c r="AK52" i="66" s="1"/>
  <c r="AR52" i="66"/>
  <c r="AJ52" i="66" s="1"/>
  <c r="AQ52" i="66"/>
  <c r="AI52" i="66" s="1"/>
  <c r="AP52" i="66"/>
  <c r="AH52" i="66" s="1"/>
  <c r="AV51" i="66"/>
  <c r="AN51" i="66" s="1"/>
  <c r="AU51" i="66"/>
  <c r="AM51" i="66" s="1"/>
  <c r="AT51" i="66"/>
  <c r="AL51" i="66" s="1"/>
  <c r="AS51" i="66"/>
  <c r="AK51" i="66" s="1"/>
  <c r="AR51" i="66"/>
  <c r="AJ51" i="66" s="1"/>
  <c r="AQ51" i="66"/>
  <c r="AI51" i="66" s="1"/>
  <c r="AP51" i="66"/>
  <c r="AH51" i="66" s="1"/>
  <c r="AV50" i="66"/>
  <c r="AN50" i="66" s="1"/>
  <c r="AU50" i="66"/>
  <c r="AM50" i="66" s="1"/>
  <c r="AT50" i="66"/>
  <c r="AL50" i="66" s="1"/>
  <c r="AS50" i="66"/>
  <c r="AK50" i="66" s="1"/>
  <c r="AR50" i="66"/>
  <c r="AJ50" i="66" s="1"/>
  <c r="AQ50" i="66"/>
  <c r="AI50" i="66" s="1"/>
  <c r="AP50" i="66"/>
  <c r="AH50" i="66" s="1"/>
  <c r="AV49" i="66"/>
  <c r="AN49" i="66" s="1"/>
  <c r="AU49" i="66"/>
  <c r="AM49" i="66" s="1"/>
  <c r="AT49" i="66"/>
  <c r="AL49" i="66" s="1"/>
  <c r="AS49" i="66"/>
  <c r="AK49" i="66" s="1"/>
  <c r="AR49" i="66"/>
  <c r="AJ49" i="66" s="1"/>
  <c r="AQ49" i="66"/>
  <c r="AI49" i="66" s="1"/>
  <c r="AP49" i="66"/>
  <c r="AH49" i="66" s="1"/>
  <c r="AV48" i="66"/>
  <c r="AN48" i="66" s="1"/>
  <c r="AU48" i="66"/>
  <c r="AM48" i="66" s="1"/>
  <c r="AT48" i="66"/>
  <c r="AL48" i="66" s="1"/>
  <c r="AS48" i="66"/>
  <c r="AK48" i="66" s="1"/>
  <c r="AR48" i="66"/>
  <c r="AJ48" i="66" s="1"/>
  <c r="AQ48" i="66"/>
  <c r="AI48" i="66" s="1"/>
  <c r="AP48" i="66"/>
  <c r="AH48" i="66" s="1"/>
  <c r="AV47" i="66"/>
  <c r="AN47" i="66" s="1"/>
  <c r="AU47" i="66"/>
  <c r="AM47" i="66" s="1"/>
  <c r="AT47" i="66"/>
  <c r="AL47" i="66" s="1"/>
  <c r="AS47" i="66"/>
  <c r="AK47" i="66" s="1"/>
  <c r="AR47" i="66"/>
  <c r="AJ47" i="66" s="1"/>
  <c r="AQ47" i="66"/>
  <c r="AI47" i="66" s="1"/>
  <c r="AP47" i="66"/>
  <c r="AH47" i="66" s="1"/>
  <c r="AV46" i="66"/>
  <c r="AN46" i="66" s="1"/>
  <c r="AU46" i="66"/>
  <c r="AM46" i="66" s="1"/>
  <c r="AT46" i="66"/>
  <c r="AL46" i="66" s="1"/>
  <c r="AS46" i="66"/>
  <c r="AK46" i="66" s="1"/>
  <c r="AR46" i="66"/>
  <c r="AJ46" i="66" s="1"/>
  <c r="AQ46" i="66"/>
  <c r="AI46" i="66" s="1"/>
  <c r="AP46" i="66"/>
  <c r="AH46" i="66" s="1"/>
  <c r="AV45" i="66"/>
  <c r="AN45" i="66" s="1"/>
  <c r="AU45" i="66"/>
  <c r="AM45" i="66" s="1"/>
  <c r="AT45" i="66"/>
  <c r="AL45" i="66" s="1"/>
  <c r="AS45" i="66"/>
  <c r="AK45" i="66" s="1"/>
  <c r="AR45" i="66"/>
  <c r="AJ45" i="66" s="1"/>
  <c r="AQ45" i="66"/>
  <c r="AI45" i="66" s="1"/>
  <c r="AP45" i="66"/>
  <c r="AH45" i="66" s="1"/>
  <c r="AV44" i="66"/>
  <c r="AN44" i="66" s="1"/>
  <c r="AU44" i="66"/>
  <c r="AM44" i="66" s="1"/>
  <c r="AT44" i="66"/>
  <c r="AL44" i="66" s="1"/>
  <c r="AS44" i="66"/>
  <c r="AK44" i="66" s="1"/>
  <c r="AR44" i="66"/>
  <c r="AJ44" i="66" s="1"/>
  <c r="AQ44" i="66"/>
  <c r="AI44" i="66" s="1"/>
  <c r="AP44" i="66"/>
  <c r="AH44" i="66" s="1"/>
  <c r="AV43" i="66"/>
  <c r="AN43" i="66" s="1"/>
  <c r="AU43" i="66"/>
  <c r="AM43" i="66" s="1"/>
  <c r="AT43" i="66"/>
  <c r="AL43" i="66" s="1"/>
  <c r="AS43" i="66"/>
  <c r="AK43" i="66" s="1"/>
  <c r="AR43" i="66"/>
  <c r="AJ43" i="66" s="1"/>
  <c r="AQ43" i="66"/>
  <c r="AI43" i="66" s="1"/>
  <c r="AP43" i="66"/>
  <c r="AH43" i="66" s="1"/>
  <c r="AV42" i="66"/>
  <c r="AN42" i="66" s="1"/>
  <c r="AU42" i="66"/>
  <c r="AM42" i="66" s="1"/>
  <c r="AT42" i="66"/>
  <c r="AL42" i="66" s="1"/>
  <c r="AS42" i="66"/>
  <c r="AK42" i="66" s="1"/>
  <c r="AR42" i="66"/>
  <c r="AJ42" i="66" s="1"/>
  <c r="AQ42" i="66"/>
  <c r="AI42" i="66" s="1"/>
  <c r="AP42" i="66"/>
  <c r="AH42" i="66" s="1"/>
  <c r="AV41" i="66"/>
  <c r="AN41" i="66" s="1"/>
  <c r="AU41" i="66"/>
  <c r="AM41" i="66" s="1"/>
  <c r="AT41" i="66"/>
  <c r="AL41" i="66" s="1"/>
  <c r="AS41" i="66"/>
  <c r="AK41" i="66" s="1"/>
  <c r="AR41" i="66"/>
  <c r="AJ41" i="66" s="1"/>
  <c r="AQ41" i="66"/>
  <c r="AI41" i="66" s="1"/>
  <c r="AP41" i="66"/>
  <c r="AH41" i="66" s="1"/>
  <c r="AV40" i="66"/>
  <c r="AN40" i="66" s="1"/>
  <c r="AU40" i="66"/>
  <c r="AM40" i="66" s="1"/>
  <c r="AT40" i="66"/>
  <c r="AL40" i="66" s="1"/>
  <c r="AS40" i="66"/>
  <c r="AK40" i="66" s="1"/>
  <c r="AR40" i="66"/>
  <c r="AJ40" i="66" s="1"/>
  <c r="AQ40" i="66"/>
  <c r="AI40" i="66" s="1"/>
  <c r="AP40" i="66"/>
  <c r="AH40" i="66" s="1"/>
  <c r="AV39" i="66"/>
  <c r="AN39" i="66" s="1"/>
  <c r="AU39" i="66"/>
  <c r="AM39" i="66" s="1"/>
  <c r="AT39" i="66"/>
  <c r="AL39" i="66" s="1"/>
  <c r="AS39" i="66"/>
  <c r="AK39" i="66" s="1"/>
  <c r="AR39" i="66"/>
  <c r="AJ39" i="66" s="1"/>
  <c r="AQ39" i="66"/>
  <c r="AI39" i="66" s="1"/>
  <c r="AP39" i="66"/>
  <c r="AH39" i="66" s="1"/>
  <c r="AV38" i="66"/>
  <c r="AN38" i="66" s="1"/>
  <c r="AU38" i="66"/>
  <c r="AM38" i="66" s="1"/>
  <c r="AT38" i="66"/>
  <c r="AL38" i="66" s="1"/>
  <c r="AS38" i="66"/>
  <c r="AK38" i="66" s="1"/>
  <c r="AR38" i="66"/>
  <c r="AJ38" i="66" s="1"/>
  <c r="AQ38" i="66"/>
  <c r="AI38" i="66" s="1"/>
  <c r="AP38" i="66"/>
  <c r="AH38" i="66" s="1"/>
  <c r="AV37" i="66"/>
  <c r="AN37" i="66" s="1"/>
  <c r="AU37" i="66"/>
  <c r="AM37" i="66" s="1"/>
  <c r="AT37" i="66"/>
  <c r="AL37" i="66" s="1"/>
  <c r="AS37" i="66"/>
  <c r="AK37" i="66" s="1"/>
  <c r="AR37" i="66"/>
  <c r="AJ37" i="66" s="1"/>
  <c r="AQ37" i="66"/>
  <c r="AI37" i="66" s="1"/>
  <c r="AP37" i="66"/>
  <c r="AH37" i="66" s="1"/>
  <c r="AV36" i="66"/>
  <c r="AN36" i="66" s="1"/>
  <c r="AU36" i="66"/>
  <c r="AM36" i="66" s="1"/>
  <c r="AT36" i="66"/>
  <c r="AL36" i="66" s="1"/>
  <c r="AS36" i="66"/>
  <c r="AK36" i="66" s="1"/>
  <c r="AR36" i="66"/>
  <c r="AJ36" i="66" s="1"/>
  <c r="AQ36" i="66"/>
  <c r="AI36" i="66" s="1"/>
  <c r="AP36" i="66"/>
  <c r="AH36" i="66" s="1"/>
  <c r="AV35" i="66"/>
  <c r="AN35" i="66" s="1"/>
  <c r="AU35" i="66"/>
  <c r="AM35" i="66" s="1"/>
  <c r="AT35" i="66"/>
  <c r="AL35" i="66" s="1"/>
  <c r="AS35" i="66"/>
  <c r="AK35" i="66" s="1"/>
  <c r="AR35" i="66"/>
  <c r="AJ35" i="66" s="1"/>
  <c r="AQ35" i="66"/>
  <c r="AI35" i="66" s="1"/>
  <c r="AP35" i="66"/>
  <c r="AH35" i="66" s="1"/>
  <c r="AV34" i="66"/>
  <c r="AN34" i="66" s="1"/>
  <c r="AU34" i="66"/>
  <c r="AM34" i="66" s="1"/>
  <c r="AT34" i="66"/>
  <c r="AL34" i="66" s="1"/>
  <c r="AS34" i="66"/>
  <c r="AK34" i="66" s="1"/>
  <c r="AR34" i="66"/>
  <c r="AJ34" i="66" s="1"/>
  <c r="AQ34" i="66"/>
  <c r="AI34" i="66" s="1"/>
  <c r="AP34" i="66"/>
  <c r="AH34" i="66" s="1"/>
  <c r="AV33" i="66"/>
  <c r="AN33" i="66" s="1"/>
  <c r="AU33" i="66"/>
  <c r="AM33" i="66" s="1"/>
  <c r="AT33" i="66"/>
  <c r="AL33" i="66" s="1"/>
  <c r="AS33" i="66"/>
  <c r="AK33" i="66" s="1"/>
  <c r="AR33" i="66"/>
  <c r="AJ33" i="66" s="1"/>
  <c r="AQ33" i="66"/>
  <c r="AI33" i="66" s="1"/>
  <c r="AP33" i="66"/>
  <c r="AH33" i="66" s="1"/>
  <c r="AV32" i="66"/>
  <c r="AN32" i="66" s="1"/>
  <c r="AU32" i="66"/>
  <c r="AM32" i="66" s="1"/>
  <c r="AT32" i="66"/>
  <c r="AL32" i="66" s="1"/>
  <c r="AS32" i="66"/>
  <c r="AK32" i="66" s="1"/>
  <c r="AR32" i="66"/>
  <c r="AJ32" i="66" s="1"/>
  <c r="AQ32" i="66"/>
  <c r="AI32" i="66" s="1"/>
  <c r="AP32" i="66"/>
  <c r="AH32" i="66" s="1"/>
  <c r="AV31" i="66"/>
  <c r="AN31" i="66" s="1"/>
  <c r="AU31" i="66"/>
  <c r="AM31" i="66" s="1"/>
  <c r="AT31" i="66"/>
  <c r="AL31" i="66" s="1"/>
  <c r="AS31" i="66"/>
  <c r="AK31" i="66" s="1"/>
  <c r="AR31" i="66"/>
  <c r="AJ31" i="66" s="1"/>
  <c r="AQ31" i="66"/>
  <c r="AI31" i="66" s="1"/>
  <c r="AP31" i="66"/>
  <c r="AH31" i="66" s="1"/>
  <c r="AV30" i="66"/>
  <c r="AN30" i="66" s="1"/>
  <c r="AU30" i="66"/>
  <c r="AM30" i="66" s="1"/>
  <c r="AT30" i="66"/>
  <c r="AL30" i="66" s="1"/>
  <c r="AS30" i="66"/>
  <c r="AK30" i="66" s="1"/>
  <c r="AR30" i="66"/>
  <c r="AJ30" i="66" s="1"/>
  <c r="AQ30" i="66"/>
  <c r="AI30" i="66" s="1"/>
  <c r="AP30" i="66"/>
  <c r="AH30" i="66" s="1"/>
  <c r="AV29" i="66"/>
  <c r="AN29" i="66" s="1"/>
  <c r="AU29" i="66"/>
  <c r="AM29" i="66" s="1"/>
  <c r="AT29" i="66"/>
  <c r="AL29" i="66" s="1"/>
  <c r="AS29" i="66"/>
  <c r="AK29" i="66" s="1"/>
  <c r="AR29" i="66"/>
  <c r="AJ29" i="66" s="1"/>
  <c r="AQ29" i="66"/>
  <c r="AI29" i="66" s="1"/>
  <c r="AP29" i="66"/>
  <c r="AH29" i="66" s="1"/>
  <c r="AV28" i="66"/>
  <c r="AN28" i="66" s="1"/>
  <c r="AU28" i="66"/>
  <c r="AM28" i="66" s="1"/>
  <c r="AT28" i="66"/>
  <c r="AL28" i="66" s="1"/>
  <c r="AS28" i="66"/>
  <c r="AK28" i="66" s="1"/>
  <c r="AR28" i="66"/>
  <c r="AJ28" i="66" s="1"/>
  <c r="AQ28" i="66"/>
  <c r="AI28" i="66" s="1"/>
  <c r="AP28" i="66"/>
  <c r="AH28" i="66" s="1"/>
  <c r="AV27" i="66"/>
  <c r="AN27" i="66" s="1"/>
  <c r="AU27" i="66"/>
  <c r="AM27" i="66" s="1"/>
  <c r="AT27" i="66"/>
  <c r="AL27" i="66" s="1"/>
  <c r="AS27" i="66"/>
  <c r="AK27" i="66" s="1"/>
  <c r="AR27" i="66"/>
  <c r="AJ27" i="66" s="1"/>
  <c r="AQ27" i="66"/>
  <c r="AI27" i="66" s="1"/>
  <c r="AP27" i="66"/>
  <c r="AH27" i="66" s="1"/>
  <c r="AV26" i="66"/>
  <c r="AN26" i="66" s="1"/>
  <c r="AU26" i="66"/>
  <c r="AM26" i="66" s="1"/>
  <c r="AT26" i="66"/>
  <c r="AL26" i="66" s="1"/>
  <c r="AS26" i="66"/>
  <c r="AK26" i="66" s="1"/>
  <c r="AR26" i="66"/>
  <c r="AJ26" i="66" s="1"/>
  <c r="AQ26" i="66"/>
  <c r="AI26" i="66" s="1"/>
  <c r="AP26" i="66"/>
  <c r="AH26" i="66" s="1"/>
  <c r="AV25" i="66"/>
  <c r="AN25" i="66" s="1"/>
  <c r="AU25" i="66"/>
  <c r="AM25" i="66" s="1"/>
  <c r="AT25" i="66"/>
  <c r="AL25" i="66" s="1"/>
  <c r="AS25" i="66"/>
  <c r="AK25" i="66" s="1"/>
  <c r="AR25" i="66"/>
  <c r="AJ25" i="66" s="1"/>
  <c r="AQ25" i="66"/>
  <c r="AI25" i="66" s="1"/>
  <c r="AP25" i="66"/>
  <c r="AH25" i="66" s="1"/>
  <c r="AV24" i="66"/>
  <c r="AN24" i="66" s="1"/>
  <c r="AU24" i="66"/>
  <c r="AM24" i="66" s="1"/>
  <c r="AT24" i="66"/>
  <c r="AL24" i="66" s="1"/>
  <c r="AS24" i="66"/>
  <c r="AK24" i="66" s="1"/>
  <c r="AR24" i="66"/>
  <c r="AJ24" i="66" s="1"/>
  <c r="AQ24" i="66"/>
  <c r="AI24" i="66" s="1"/>
  <c r="AP24" i="66"/>
  <c r="AH24" i="66" s="1"/>
  <c r="AV23" i="66"/>
  <c r="AN23" i="66" s="1"/>
  <c r="AU23" i="66"/>
  <c r="AM23" i="66" s="1"/>
  <c r="AT23" i="66"/>
  <c r="AL23" i="66" s="1"/>
  <c r="AS23" i="66"/>
  <c r="AK23" i="66" s="1"/>
  <c r="AR23" i="66"/>
  <c r="AJ23" i="66" s="1"/>
  <c r="AQ23" i="66"/>
  <c r="AI23" i="66" s="1"/>
  <c r="AP23" i="66"/>
  <c r="AH23" i="66" s="1"/>
  <c r="AV22" i="66"/>
  <c r="AN22" i="66" s="1"/>
  <c r="AU22" i="66"/>
  <c r="AM22" i="66" s="1"/>
  <c r="AT22" i="66"/>
  <c r="AL22" i="66" s="1"/>
  <c r="AS22" i="66"/>
  <c r="AK22" i="66" s="1"/>
  <c r="AR22" i="66"/>
  <c r="AJ22" i="66" s="1"/>
  <c r="AQ22" i="66"/>
  <c r="AI22" i="66" s="1"/>
  <c r="AP22" i="66"/>
  <c r="AH22" i="66" s="1"/>
  <c r="AV21" i="66"/>
  <c r="AN21" i="66" s="1"/>
  <c r="AU21" i="66"/>
  <c r="AM21" i="66" s="1"/>
  <c r="AT21" i="66"/>
  <c r="AL21" i="66" s="1"/>
  <c r="AS21" i="66"/>
  <c r="AK21" i="66" s="1"/>
  <c r="AR21" i="66"/>
  <c r="AJ21" i="66" s="1"/>
  <c r="AQ21" i="66"/>
  <c r="AI21" i="66" s="1"/>
  <c r="AP21" i="66"/>
  <c r="AH21" i="66" s="1"/>
  <c r="AV20" i="66"/>
  <c r="AN20" i="66" s="1"/>
  <c r="AU20" i="66"/>
  <c r="AM20" i="66" s="1"/>
  <c r="AT20" i="66"/>
  <c r="AL20" i="66" s="1"/>
  <c r="AS20" i="66"/>
  <c r="AK20" i="66" s="1"/>
  <c r="AR20" i="66"/>
  <c r="AJ20" i="66" s="1"/>
  <c r="AQ20" i="66"/>
  <c r="AI20" i="66" s="1"/>
  <c r="AP20" i="66"/>
  <c r="AH20" i="66" s="1"/>
  <c r="AV19" i="66"/>
  <c r="AN19" i="66" s="1"/>
  <c r="AU19" i="66"/>
  <c r="AM19" i="66" s="1"/>
  <c r="AT19" i="66"/>
  <c r="AL19" i="66" s="1"/>
  <c r="AS19" i="66"/>
  <c r="AK19" i="66" s="1"/>
  <c r="AR19" i="66"/>
  <c r="AJ19" i="66" s="1"/>
  <c r="AQ19" i="66"/>
  <c r="AI19" i="66" s="1"/>
  <c r="AP19" i="66"/>
  <c r="AH19" i="66" s="1"/>
  <c r="AV18" i="66"/>
  <c r="AN18" i="66" s="1"/>
  <c r="AU18" i="66"/>
  <c r="AM18" i="66" s="1"/>
  <c r="AT18" i="66"/>
  <c r="AL18" i="66" s="1"/>
  <c r="AS18" i="66"/>
  <c r="AK18" i="66" s="1"/>
  <c r="AR18" i="66"/>
  <c r="AJ18" i="66" s="1"/>
  <c r="AQ18" i="66"/>
  <c r="AI18" i="66" s="1"/>
  <c r="AP18" i="66"/>
  <c r="AH18" i="66" s="1"/>
  <c r="AV17" i="66"/>
  <c r="AN17" i="66" s="1"/>
  <c r="AU17" i="66"/>
  <c r="AM17" i="66" s="1"/>
  <c r="AT17" i="66"/>
  <c r="AL17" i="66" s="1"/>
  <c r="AS17" i="66"/>
  <c r="AK17" i="66" s="1"/>
  <c r="AR17" i="66"/>
  <c r="AJ17" i="66" s="1"/>
  <c r="AQ17" i="66"/>
  <c r="AI17" i="66" s="1"/>
  <c r="AP17" i="66"/>
  <c r="AH17" i="66" s="1"/>
  <c r="AV16" i="66"/>
  <c r="AN16" i="66" s="1"/>
  <c r="AU16" i="66"/>
  <c r="AM16" i="66" s="1"/>
  <c r="AT16" i="66"/>
  <c r="AL16" i="66" s="1"/>
  <c r="AS16" i="66"/>
  <c r="AK16" i="66" s="1"/>
  <c r="AR16" i="66"/>
  <c r="AJ16" i="66" s="1"/>
  <c r="AQ16" i="66"/>
  <c r="AI16" i="66" s="1"/>
  <c r="AP16" i="66"/>
  <c r="AH16" i="66" s="1"/>
  <c r="AV15" i="66"/>
  <c r="AN15" i="66" s="1"/>
  <c r="AU15" i="66"/>
  <c r="AM15" i="66" s="1"/>
  <c r="AT15" i="66"/>
  <c r="AL15" i="66" s="1"/>
  <c r="AS15" i="66"/>
  <c r="AK15" i="66" s="1"/>
  <c r="AR15" i="66"/>
  <c r="AJ15" i="66" s="1"/>
  <c r="AQ15" i="66"/>
  <c r="AI15" i="66" s="1"/>
  <c r="AP15" i="66"/>
  <c r="AH15" i="66" s="1"/>
  <c r="AV14" i="66"/>
  <c r="AN14" i="66" s="1"/>
  <c r="AU14" i="66"/>
  <c r="AM14" i="66" s="1"/>
  <c r="AT14" i="66"/>
  <c r="AL14" i="66" s="1"/>
  <c r="AS14" i="66"/>
  <c r="AK14" i="66" s="1"/>
  <c r="AR14" i="66"/>
  <c r="AJ14" i="66" s="1"/>
  <c r="AQ14" i="66"/>
  <c r="AI14" i="66" s="1"/>
  <c r="AP14" i="66"/>
  <c r="AH14" i="66" s="1"/>
  <c r="AV13" i="66"/>
  <c r="AN13" i="66" s="1"/>
  <c r="AU13" i="66"/>
  <c r="AM13" i="66" s="1"/>
  <c r="AT13" i="66"/>
  <c r="AL13" i="66" s="1"/>
  <c r="AS13" i="66"/>
  <c r="AK13" i="66" s="1"/>
  <c r="AR13" i="66"/>
  <c r="AJ13" i="66" s="1"/>
  <c r="AQ13" i="66"/>
  <c r="AI13" i="66" s="1"/>
  <c r="AP13" i="66"/>
  <c r="AH13" i="66" s="1"/>
  <c r="AV12" i="66"/>
  <c r="AN12" i="66" s="1"/>
  <c r="AU12" i="66"/>
  <c r="AM12" i="66" s="1"/>
  <c r="AT12" i="66"/>
  <c r="AL12" i="66" s="1"/>
  <c r="AS12" i="66"/>
  <c r="AK12" i="66" s="1"/>
  <c r="AR12" i="66"/>
  <c r="AJ12" i="66" s="1"/>
  <c r="AQ12" i="66"/>
  <c r="AI12" i="66" s="1"/>
  <c r="AP12" i="66"/>
  <c r="AH12" i="66" s="1"/>
  <c r="AV11" i="66"/>
  <c r="AN11" i="66" s="1"/>
  <c r="AU11" i="66"/>
  <c r="AM11" i="66" s="1"/>
  <c r="AT11" i="66"/>
  <c r="AL11" i="66" s="1"/>
  <c r="AS11" i="66"/>
  <c r="AK11" i="66" s="1"/>
  <c r="AR11" i="66"/>
  <c r="AJ11" i="66" s="1"/>
  <c r="AQ11" i="66"/>
  <c r="AI11" i="66" s="1"/>
  <c r="AP11" i="66"/>
  <c r="AH11" i="66" s="1"/>
  <c r="AV10" i="66"/>
  <c r="AN10" i="66" s="1"/>
  <c r="AU10" i="66"/>
  <c r="AM10" i="66" s="1"/>
  <c r="AT10" i="66"/>
  <c r="AL10" i="66" s="1"/>
  <c r="AS10" i="66"/>
  <c r="AK10" i="66" s="1"/>
  <c r="AR10" i="66"/>
  <c r="AJ10" i="66" s="1"/>
  <c r="AQ10" i="66"/>
  <c r="AI10" i="66" s="1"/>
  <c r="AP10" i="66"/>
  <c r="AH10" i="66" s="1"/>
  <c r="AV9" i="66"/>
  <c r="AN9" i="66" s="1"/>
  <c r="AU9" i="66"/>
  <c r="AM9" i="66" s="1"/>
  <c r="AT9" i="66"/>
  <c r="AL9" i="66" s="1"/>
  <c r="AS9" i="66"/>
  <c r="AK9" i="66" s="1"/>
  <c r="AR9" i="66"/>
  <c r="AJ9" i="66" s="1"/>
  <c r="AQ9" i="66"/>
  <c r="AI9" i="66" s="1"/>
  <c r="AP9" i="66"/>
  <c r="AH9" i="66" s="1"/>
  <c r="AV8" i="66"/>
  <c r="AN8" i="66" s="1"/>
  <c r="AU8" i="66"/>
  <c r="AM8" i="66" s="1"/>
  <c r="AT8" i="66"/>
  <c r="AL8" i="66" s="1"/>
  <c r="AS8" i="66"/>
  <c r="AK8" i="66" s="1"/>
  <c r="AR8" i="66"/>
  <c r="AJ8" i="66" s="1"/>
  <c r="AQ8" i="66"/>
  <c r="AI8" i="66" s="1"/>
  <c r="AP8" i="66"/>
  <c r="AH8" i="66" s="1"/>
  <c r="AV7" i="66"/>
  <c r="AN7" i="66" s="1"/>
  <c r="AU7" i="66"/>
  <c r="AM7" i="66" s="1"/>
  <c r="AT7" i="66"/>
  <c r="AL7" i="66" s="1"/>
  <c r="AS7" i="66"/>
  <c r="AK7" i="66" s="1"/>
  <c r="AR7" i="66"/>
  <c r="AJ7" i="66" s="1"/>
  <c r="AQ7" i="66"/>
  <c r="AI7" i="66" s="1"/>
  <c r="AP7" i="66"/>
  <c r="AH7" i="66" s="1"/>
  <c r="AV6" i="66"/>
  <c r="AN6" i="66" s="1"/>
  <c r="AU6" i="66"/>
  <c r="AM6" i="66" s="1"/>
  <c r="AT6" i="66"/>
  <c r="AL6" i="66" s="1"/>
  <c r="AS6" i="66"/>
  <c r="AK6" i="66" s="1"/>
  <c r="AR6" i="66"/>
  <c r="AJ6" i="66" s="1"/>
  <c r="AQ6" i="66"/>
  <c r="AI6" i="66" s="1"/>
  <c r="AP6" i="66"/>
  <c r="AH6" i="66" s="1"/>
  <c r="AV5" i="66"/>
  <c r="AN5" i="66" s="1"/>
  <c r="AU5" i="66"/>
  <c r="AM5" i="66" s="1"/>
  <c r="AT5" i="66"/>
  <c r="AL5" i="66" s="1"/>
  <c r="AS5" i="66"/>
  <c r="AK5" i="66" s="1"/>
  <c r="AR5" i="66"/>
  <c r="AJ5" i="66" s="1"/>
  <c r="AQ5" i="66"/>
  <c r="AI5" i="66" s="1"/>
  <c r="AP5" i="66"/>
  <c r="AH5" i="66" s="1"/>
  <c r="AV4" i="66"/>
  <c r="AN4" i="66" s="1"/>
  <c r="AU4" i="66"/>
  <c r="AM4" i="66" s="1"/>
  <c r="AT4" i="66"/>
  <c r="AL4" i="66" s="1"/>
  <c r="AS4" i="66"/>
  <c r="AK4" i="66" s="1"/>
  <c r="AR4" i="66"/>
  <c r="AJ4" i="66" s="1"/>
  <c r="AQ4" i="66"/>
  <c r="AI4" i="66" s="1"/>
  <c r="AP4" i="66"/>
  <c r="AH4" i="66" s="1"/>
  <c r="K1077" i="84" l="1"/>
  <c r="I1077" i="84"/>
  <c r="H1077" i="84"/>
  <c r="L1077" i="84"/>
  <c r="J1077" i="84"/>
  <c r="H1052" i="84"/>
  <c r="L1052" i="84"/>
  <c r="I1052" i="84"/>
  <c r="J1052" i="84"/>
  <c r="K1052" i="84"/>
  <c r="J1038" i="84"/>
  <c r="L1038" i="84"/>
  <c r="K1038" i="84"/>
  <c r="H1038" i="84"/>
  <c r="I1038" i="84"/>
  <c r="K1013" i="84"/>
  <c r="I1013" i="84"/>
  <c r="H1013" i="84"/>
  <c r="L1013" i="84"/>
  <c r="J1013" i="84"/>
  <c r="I999" i="84"/>
  <c r="J999" i="84"/>
  <c r="K999" i="84"/>
  <c r="H999" i="84"/>
  <c r="L999" i="84"/>
  <c r="I979" i="84"/>
  <c r="H979" i="84"/>
  <c r="J979" i="84"/>
  <c r="K979" i="84"/>
  <c r="L979" i="84"/>
  <c r="K961" i="84"/>
  <c r="H961" i="84"/>
  <c r="L961" i="84"/>
  <c r="J961" i="84"/>
  <c r="I961" i="84"/>
  <c r="I943" i="84"/>
  <c r="J943" i="84"/>
  <c r="H943" i="84"/>
  <c r="L943" i="84"/>
  <c r="K943" i="84"/>
  <c r="J922" i="84"/>
  <c r="K922" i="84"/>
  <c r="I922" i="84"/>
  <c r="L922" i="84"/>
  <c r="H922" i="84"/>
  <c r="J890" i="84"/>
  <c r="K890" i="84"/>
  <c r="I890" i="84"/>
  <c r="L890" i="84"/>
  <c r="H890" i="84"/>
  <c r="J858" i="84"/>
  <c r="K858" i="84"/>
  <c r="I858" i="84"/>
  <c r="L858" i="84"/>
  <c r="H858" i="84"/>
  <c r="H826" i="84"/>
  <c r="L826" i="84"/>
  <c r="I826" i="84"/>
  <c r="J826" i="84"/>
  <c r="K826" i="84"/>
  <c r="H794" i="84"/>
  <c r="L794" i="84"/>
  <c r="I794" i="84"/>
  <c r="J794" i="84"/>
  <c r="K794" i="84"/>
  <c r="H762" i="84"/>
  <c r="L762" i="84"/>
  <c r="I762" i="84"/>
  <c r="J762" i="84"/>
  <c r="K762" i="84"/>
  <c r="H730" i="84"/>
  <c r="L730" i="84"/>
  <c r="I730" i="84"/>
  <c r="J730" i="84"/>
  <c r="K730" i="84"/>
  <c r="I698" i="84"/>
  <c r="J698" i="84"/>
  <c r="H698" i="84"/>
  <c r="L698" i="84"/>
  <c r="K698" i="84"/>
  <c r="I666" i="84"/>
  <c r="J666" i="84"/>
  <c r="H666" i="84"/>
  <c r="L666" i="84"/>
  <c r="K666" i="84"/>
  <c r="K634" i="84"/>
  <c r="J634" i="84"/>
  <c r="L634" i="84"/>
  <c r="I634" i="84"/>
  <c r="H634" i="84"/>
  <c r="K602" i="84"/>
  <c r="J602" i="84"/>
  <c r="L602" i="84"/>
  <c r="I602" i="84"/>
  <c r="H602" i="84"/>
  <c r="K570" i="84"/>
  <c r="H570" i="84"/>
  <c r="L570" i="84"/>
  <c r="J570" i="84"/>
  <c r="I570" i="84"/>
  <c r="K538" i="84"/>
  <c r="H538" i="84"/>
  <c r="L538" i="84"/>
  <c r="J538" i="84"/>
  <c r="I538" i="84"/>
  <c r="K506" i="84"/>
  <c r="H506" i="84"/>
  <c r="L506" i="84"/>
  <c r="J506" i="84"/>
  <c r="I506" i="84"/>
  <c r="K474" i="84"/>
  <c r="I474" i="84"/>
  <c r="J474" i="84"/>
  <c r="H474" i="84"/>
  <c r="L474" i="84"/>
  <c r="K442" i="84"/>
  <c r="I442" i="84"/>
  <c r="J442" i="84"/>
  <c r="H442" i="84"/>
  <c r="L442" i="84"/>
  <c r="K410" i="84"/>
  <c r="I410" i="84"/>
  <c r="J410" i="84"/>
  <c r="H410" i="84"/>
  <c r="L410" i="84"/>
  <c r="H1076" i="84"/>
  <c r="L1076" i="84"/>
  <c r="I1076" i="84"/>
  <c r="J1076" i="84"/>
  <c r="K1076" i="84"/>
  <c r="H1060" i="84"/>
  <c r="L1060" i="84"/>
  <c r="I1060" i="84"/>
  <c r="J1060" i="84"/>
  <c r="K1060" i="84"/>
  <c r="H1044" i="84"/>
  <c r="L1044" i="84"/>
  <c r="I1044" i="84"/>
  <c r="J1044" i="84"/>
  <c r="K1044" i="84"/>
  <c r="H1028" i="84"/>
  <c r="L1028" i="84"/>
  <c r="I1028" i="84"/>
  <c r="J1028" i="84"/>
  <c r="K1028" i="84"/>
  <c r="H1012" i="84"/>
  <c r="L1012" i="84"/>
  <c r="I1012" i="84"/>
  <c r="J1012" i="84"/>
  <c r="K1012" i="84"/>
  <c r="H992" i="84"/>
  <c r="L992" i="84"/>
  <c r="J992" i="84"/>
  <c r="I992" i="84"/>
  <c r="K992" i="84"/>
  <c r="J974" i="84"/>
  <c r="K974" i="84"/>
  <c r="I974" i="84"/>
  <c r="H974" i="84"/>
  <c r="L974" i="84"/>
  <c r="H960" i="84"/>
  <c r="L960" i="84"/>
  <c r="I960" i="84"/>
  <c r="K960" i="84"/>
  <c r="J960" i="84"/>
  <c r="I939" i="84"/>
  <c r="J939" i="84"/>
  <c r="H939" i="84"/>
  <c r="L939" i="84"/>
  <c r="K939" i="84"/>
  <c r="H916" i="84"/>
  <c r="L916" i="84"/>
  <c r="I916" i="84"/>
  <c r="K916" i="84"/>
  <c r="J916" i="84"/>
  <c r="H884" i="84"/>
  <c r="L884" i="84"/>
  <c r="I884" i="84"/>
  <c r="K884" i="84"/>
  <c r="J884" i="84"/>
  <c r="H852" i="84"/>
  <c r="L852" i="84"/>
  <c r="I852" i="84"/>
  <c r="K852" i="84"/>
  <c r="J852" i="84"/>
  <c r="J820" i="84"/>
  <c r="L820" i="84"/>
  <c r="H820" i="84"/>
  <c r="K820" i="84"/>
  <c r="I820" i="84"/>
  <c r="J788" i="84"/>
  <c r="L788" i="84"/>
  <c r="H788" i="84"/>
  <c r="K788" i="84"/>
  <c r="I788" i="84"/>
  <c r="J756" i="84"/>
  <c r="L756" i="84"/>
  <c r="H756" i="84"/>
  <c r="K756" i="84"/>
  <c r="I756" i="84"/>
  <c r="J724" i="84"/>
  <c r="L724" i="84"/>
  <c r="H724" i="84"/>
  <c r="K724" i="84"/>
  <c r="I724" i="84"/>
  <c r="K692" i="84"/>
  <c r="H692" i="84"/>
  <c r="L692" i="84"/>
  <c r="J692" i="84"/>
  <c r="I692" i="84"/>
  <c r="I660" i="84"/>
  <c r="H660" i="84"/>
  <c r="L660" i="84"/>
  <c r="J660" i="84"/>
  <c r="K660" i="84"/>
  <c r="I628" i="84"/>
  <c r="H628" i="84"/>
  <c r="L628" i="84"/>
  <c r="J628" i="84"/>
  <c r="K628" i="84"/>
  <c r="I596" i="84"/>
  <c r="H596" i="84"/>
  <c r="L596" i="84"/>
  <c r="J596" i="84"/>
  <c r="K596" i="84"/>
  <c r="I564" i="84"/>
  <c r="J564" i="84"/>
  <c r="H564" i="84"/>
  <c r="L564" i="84"/>
  <c r="K564" i="84"/>
  <c r="I532" i="84"/>
  <c r="J532" i="84"/>
  <c r="H532" i="84"/>
  <c r="L532" i="84"/>
  <c r="K532" i="84"/>
  <c r="I500" i="84"/>
  <c r="J500" i="84"/>
  <c r="H500" i="84"/>
  <c r="L500" i="84"/>
  <c r="K500" i="84"/>
  <c r="J1078" i="84"/>
  <c r="L1078" i="84"/>
  <c r="K1078" i="84"/>
  <c r="H1078" i="84"/>
  <c r="I1078" i="84"/>
  <c r="J1030" i="84"/>
  <c r="L1030" i="84"/>
  <c r="K1030" i="84"/>
  <c r="H1030" i="84"/>
  <c r="I1030" i="84"/>
  <c r="K981" i="84"/>
  <c r="H981" i="84"/>
  <c r="L981" i="84"/>
  <c r="I981" i="84"/>
  <c r="J981" i="84"/>
  <c r="I959" i="84"/>
  <c r="J959" i="84"/>
  <c r="H959" i="84"/>
  <c r="L959" i="84"/>
  <c r="K959" i="84"/>
  <c r="K901" i="84"/>
  <c r="H901" i="84"/>
  <c r="L901" i="84"/>
  <c r="J901" i="84"/>
  <c r="I901" i="84"/>
  <c r="I805" i="84"/>
  <c r="L805" i="84"/>
  <c r="H805" i="84"/>
  <c r="K805" i="84"/>
  <c r="J805" i="84"/>
  <c r="I741" i="84"/>
  <c r="L741" i="84"/>
  <c r="H741" i="84"/>
  <c r="K741" i="84"/>
  <c r="J741" i="84"/>
  <c r="H517" i="84"/>
  <c r="L517" i="84"/>
  <c r="I517" i="84"/>
  <c r="K517" i="84"/>
  <c r="J517" i="84"/>
  <c r="K470" i="84"/>
  <c r="H470" i="84"/>
  <c r="I470" i="84"/>
  <c r="L470" i="84"/>
  <c r="J470" i="84"/>
  <c r="K406" i="84"/>
  <c r="H406" i="84"/>
  <c r="I406" i="84"/>
  <c r="L406" i="84"/>
  <c r="J406" i="84"/>
  <c r="H310" i="84"/>
  <c r="L310" i="84"/>
  <c r="K310" i="84"/>
  <c r="I310" i="84"/>
  <c r="J310" i="84"/>
  <c r="K198" i="84"/>
  <c r="J198" i="84"/>
  <c r="L198" i="84"/>
  <c r="I198" i="84"/>
  <c r="H198" i="84"/>
  <c r="I88" i="84"/>
  <c r="J88" i="84"/>
  <c r="H88" i="84"/>
  <c r="K88" i="84"/>
  <c r="L88" i="84"/>
  <c r="I432" i="84"/>
  <c r="K432" i="84"/>
  <c r="L432" i="84"/>
  <c r="J432" i="84"/>
  <c r="H432" i="84"/>
  <c r="I397" i="84"/>
  <c r="J397" i="84"/>
  <c r="H397" i="84"/>
  <c r="L397" i="84"/>
  <c r="K397" i="84"/>
  <c r="J352" i="84"/>
  <c r="K352" i="84"/>
  <c r="I352" i="84"/>
  <c r="H352" i="84"/>
  <c r="L352" i="84"/>
  <c r="J264" i="84"/>
  <c r="I264" i="84"/>
  <c r="L264" i="84"/>
  <c r="K264" i="84"/>
  <c r="H264" i="84"/>
  <c r="I208" i="84"/>
  <c r="H208" i="84"/>
  <c r="L208" i="84"/>
  <c r="J208" i="84"/>
  <c r="K208" i="84"/>
  <c r="I165" i="84"/>
  <c r="J165" i="84"/>
  <c r="H165" i="84"/>
  <c r="K165" i="84"/>
  <c r="L165" i="84"/>
  <c r="K90" i="84"/>
  <c r="J90" i="84"/>
  <c r="H90" i="84"/>
  <c r="L90" i="84"/>
  <c r="I90" i="84"/>
  <c r="J1062" i="84"/>
  <c r="L1062" i="84"/>
  <c r="K1062" i="84"/>
  <c r="H1062" i="84"/>
  <c r="I1062" i="84"/>
  <c r="J1042" i="84"/>
  <c r="H1042" i="84"/>
  <c r="K1042" i="84"/>
  <c r="L1042" i="84"/>
  <c r="I1042" i="84"/>
  <c r="K997" i="84"/>
  <c r="I997" i="84"/>
  <c r="H997" i="84"/>
  <c r="L997" i="84"/>
  <c r="J997" i="84"/>
  <c r="K953" i="84"/>
  <c r="H953" i="84"/>
  <c r="L953" i="84"/>
  <c r="J953" i="84"/>
  <c r="I953" i="84"/>
  <c r="I935" i="84"/>
  <c r="J935" i="84"/>
  <c r="H935" i="84"/>
  <c r="L935" i="84"/>
  <c r="K935" i="84"/>
  <c r="I919" i="84"/>
  <c r="J919" i="84"/>
  <c r="H919" i="84"/>
  <c r="L919" i="84"/>
  <c r="K919" i="84"/>
  <c r="K897" i="84"/>
  <c r="H897" i="84"/>
  <c r="L897" i="84"/>
  <c r="J897" i="84"/>
  <c r="I897" i="84"/>
  <c r="K877" i="84"/>
  <c r="H877" i="84"/>
  <c r="L877" i="84"/>
  <c r="J877" i="84"/>
  <c r="I877" i="84"/>
  <c r="I855" i="84"/>
  <c r="J855" i="84"/>
  <c r="H855" i="84"/>
  <c r="L855" i="84"/>
  <c r="K855" i="84"/>
  <c r="I833" i="84"/>
  <c r="K833" i="84"/>
  <c r="L833" i="84"/>
  <c r="J833" i="84"/>
  <c r="H833" i="84"/>
  <c r="I813" i="84"/>
  <c r="J813" i="84"/>
  <c r="K813" i="84"/>
  <c r="H813" i="84"/>
  <c r="L813" i="84"/>
  <c r="K791" i="84"/>
  <c r="H791" i="84"/>
  <c r="I791" i="84"/>
  <c r="L791" i="84"/>
  <c r="J791" i="84"/>
  <c r="I769" i="84"/>
  <c r="K769" i="84"/>
  <c r="L769" i="84"/>
  <c r="J769" i="84"/>
  <c r="H769" i="84"/>
  <c r="I749" i="84"/>
  <c r="J749" i="84"/>
  <c r="K749" i="84"/>
  <c r="H749" i="84"/>
  <c r="L749" i="84"/>
  <c r="K727" i="84"/>
  <c r="H727" i="84"/>
  <c r="I727" i="84"/>
  <c r="L727" i="84"/>
  <c r="J727" i="84"/>
  <c r="I705" i="84"/>
  <c r="K705" i="84"/>
  <c r="L705" i="84"/>
  <c r="J705" i="84"/>
  <c r="H705" i="84"/>
  <c r="J685" i="84"/>
  <c r="K685" i="84"/>
  <c r="I685" i="84"/>
  <c r="L685" i="84"/>
  <c r="H685" i="84"/>
  <c r="H663" i="84"/>
  <c r="L663" i="84"/>
  <c r="I663" i="84"/>
  <c r="K663" i="84"/>
  <c r="J663" i="84"/>
  <c r="H641" i="84"/>
  <c r="L641" i="84"/>
  <c r="K641" i="84"/>
  <c r="I641" i="84"/>
  <c r="J641" i="84"/>
  <c r="H621" i="84"/>
  <c r="L621" i="84"/>
  <c r="K621" i="84"/>
  <c r="J621" i="84"/>
  <c r="I621" i="84"/>
  <c r="J599" i="84"/>
  <c r="I599" i="84"/>
  <c r="K599" i="84"/>
  <c r="L599" i="84"/>
  <c r="H599" i="84"/>
  <c r="H577" i="84"/>
  <c r="L577" i="84"/>
  <c r="I577" i="84"/>
  <c r="K577" i="84"/>
  <c r="J577" i="84"/>
  <c r="H557" i="84"/>
  <c r="L557" i="84"/>
  <c r="I557" i="84"/>
  <c r="K557" i="84"/>
  <c r="J557" i="84"/>
  <c r="J535" i="84"/>
  <c r="K535" i="84"/>
  <c r="I535" i="84"/>
  <c r="L535" i="84"/>
  <c r="H535" i="84"/>
  <c r="H513" i="84"/>
  <c r="L513" i="84"/>
  <c r="I513" i="84"/>
  <c r="K513" i="84"/>
  <c r="J513" i="84"/>
  <c r="H493" i="84"/>
  <c r="L493" i="84"/>
  <c r="J493" i="84"/>
  <c r="K493" i="84"/>
  <c r="I493" i="84"/>
  <c r="I472" i="84"/>
  <c r="H472" i="84"/>
  <c r="J472" i="84"/>
  <c r="L472" i="84"/>
  <c r="K472" i="84"/>
  <c r="H445" i="84"/>
  <c r="L445" i="84"/>
  <c r="J445" i="84"/>
  <c r="K445" i="84"/>
  <c r="I445" i="84"/>
  <c r="K422" i="84"/>
  <c r="H422" i="84"/>
  <c r="I422" i="84"/>
  <c r="L422" i="84"/>
  <c r="J422" i="84"/>
  <c r="H386" i="84"/>
  <c r="L386" i="84"/>
  <c r="I386" i="84"/>
  <c r="K386" i="84"/>
  <c r="J386" i="84"/>
  <c r="H354" i="84"/>
  <c r="L354" i="84"/>
  <c r="I354" i="84"/>
  <c r="K354" i="84"/>
  <c r="J354" i="84"/>
  <c r="H322" i="84"/>
  <c r="L322" i="84"/>
  <c r="I322" i="84"/>
  <c r="K322" i="84"/>
  <c r="J322" i="84"/>
  <c r="H290" i="84"/>
  <c r="L290" i="84"/>
  <c r="K290" i="84"/>
  <c r="J290" i="84"/>
  <c r="I290" i="84"/>
  <c r="H258" i="84"/>
  <c r="L258" i="84"/>
  <c r="K258" i="84"/>
  <c r="J258" i="84"/>
  <c r="I258" i="84"/>
  <c r="K226" i="84"/>
  <c r="J226" i="84"/>
  <c r="H226" i="84"/>
  <c r="I226" i="84"/>
  <c r="L226" i="84"/>
  <c r="H194" i="84"/>
  <c r="L194" i="84"/>
  <c r="I194" i="84"/>
  <c r="K194" i="84"/>
  <c r="J194" i="84"/>
  <c r="H162" i="84"/>
  <c r="L162" i="84"/>
  <c r="I162" i="84"/>
  <c r="K162" i="84"/>
  <c r="J162" i="84"/>
  <c r="J124" i="84"/>
  <c r="L124" i="84"/>
  <c r="H124" i="84"/>
  <c r="K124" i="84"/>
  <c r="I124" i="84"/>
  <c r="I92" i="84"/>
  <c r="K92" i="84"/>
  <c r="J92" i="84"/>
  <c r="L92" i="84"/>
  <c r="H92" i="84"/>
  <c r="I60" i="84"/>
  <c r="H60" i="84"/>
  <c r="L60" i="84"/>
  <c r="J60" i="84"/>
  <c r="K60" i="84"/>
  <c r="I28" i="84"/>
  <c r="H28" i="84"/>
  <c r="L28" i="84"/>
  <c r="K28" i="84"/>
  <c r="J28" i="84"/>
  <c r="K22" i="84"/>
  <c r="J22" i="84"/>
  <c r="L22" i="84"/>
  <c r="I22" i="84"/>
  <c r="H22" i="84"/>
  <c r="K869" i="84"/>
  <c r="H869" i="84"/>
  <c r="L869" i="84"/>
  <c r="J869" i="84"/>
  <c r="I869" i="84"/>
  <c r="I745" i="84"/>
  <c r="H745" i="84"/>
  <c r="J745" i="84"/>
  <c r="L745" i="84"/>
  <c r="K745" i="84"/>
  <c r="H617" i="84"/>
  <c r="L617" i="84"/>
  <c r="K617" i="84"/>
  <c r="I617" i="84"/>
  <c r="J617" i="84"/>
  <c r="H489" i="84"/>
  <c r="L489" i="84"/>
  <c r="I489" i="84"/>
  <c r="J489" i="84"/>
  <c r="K489" i="84"/>
  <c r="I424" i="84"/>
  <c r="H424" i="84"/>
  <c r="J424" i="84"/>
  <c r="L424" i="84"/>
  <c r="K424" i="84"/>
  <c r="H366" i="84"/>
  <c r="L366" i="84"/>
  <c r="I366" i="84"/>
  <c r="K366" i="84"/>
  <c r="J366" i="84"/>
  <c r="H318" i="84"/>
  <c r="L318" i="84"/>
  <c r="I318" i="84"/>
  <c r="K318" i="84"/>
  <c r="J318" i="84"/>
  <c r="K206" i="84"/>
  <c r="J206" i="84"/>
  <c r="L206" i="84"/>
  <c r="I206" i="84"/>
  <c r="H206" i="84"/>
  <c r="H150" i="84"/>
  <c r="L150" i="84"/>
  <c r="J150" i="84"/>
  <c r="I150" i="84"/>
  <c r="K150" i="84"/>
  <c r="I40" i="84"/>
  <c r="H40" i="84"/>
  <c r="L40" i="84"/>
  <c r="K40" i="84"/>
  <c r="J40" i="84"/>
  <c r="J423" i="84"/>
  <c r="H423" i="84"/>
  <c r="I423" i="84"/>
  <c r="L423" i="84"/>
  <c r="K423" i="84"/>
  <c r="I373" i="84"/>
  <c r="J373" i="84"/>
  <c r="H373" i="84"/>
  <c r="L373" i="84"/>
  <c r="K373" i="84"/>
  <c r="I293" i="84"/>
  <c r="H293" i="84"/>
  <c r="L293" i="84"/>
  <c r="K293" i="84"/>
  <c r="J293" i="84"/>
  <c r="I261" i="84"/>
  <c r="H261" i="84"/>
  <c r="L261" i="84"/>
  <c r="K261" i="84"/>
  <c r="J261" i="84"/>
  <c r="H229" i="84"/>
  <c r="I229" i="84"/>
  <c r="J229" i="84"/>
  <c r="L229" i="84"/>
  <c r="K229" i="84"/>
  <c r="H197" i="84"/>
  <c r="L197" i="84"/>
  <c r="K197" i="84"/>
  <c r="I197" i="84"/>
  <c r="J197" i="84"/>
  <c r="K119" i="84"/>
  <c r="J119" i="84"/>
  <c r="L119" i="84"/>
  <c r="I119" i="84"/>
  <c r="H119" i="84"/>
  <c r="J39" i="84"/>
  <c r="I39" i="84"/>
  <c r="H39" i="84"/>
  <c r="L39" i="84"/>
  <c r="K39" i="84"/>
  <c r="H1068" i="84"/>
  <c r="L1068" i="84"/>
  <c r="I1068" i="84"/>
  <c r="J1068" i="84"/>
  <c r="K1068" i="84"/>
  <c r="I1007" i="84"/>
  <c r="J1007" i="84"/>
  <c r="K1007" i="84"/>
  <c r="H1007" i="84"/>
  <c r="L1007" i="84"/>
  <c r="H952" i="84"/>
  <c r="L952" i="84"/>
  <c r="I952" i="84"/>
  <c r="K952" i="84"/>
  <c r="J952" i="84"/>
  <c r="H912" i="84"/>
  <c r="L912" i="84"/>
  <c r="I912" i="84"/>
  <c r="K912" i="84"/>
  <c r="J912" i="84"/>
  <c r="H880" i="84"/>
  <c r="L880" i="84"/>
  <c r="I880" i="84"/>
  <c r="K880" i="84"/>
  <c r="J880" i="84"/>
  <c r="H848" i="84"/>
  <c r="L848" i="84"/>
  <c r="I848" i="84"/>
  <c r="K848" i="84"/>
  <c r="J848" i="84"/>
  <c r="J816" i="84"/>
  <c r="K816" i="84"/>
  <c r="L816" i="84"/>
  <c r="I816" i="84"/>
  <c r="H816" i="84"/>
  <c r="J784" i="84"/>
  <c r="K784" i="84"/>
  <c r="L784" i="84"/>
  <c r="I784" i="84"/>
  <c r="H784" i="84"/>
  <c r="J752" i="84"/>
  <c r="K752" i="84"/>
  <c r="L752" i="84"/>
  <c r="I752" i="84"/>
  <c r="H752" i="84"/>
  <c r="J720" i="84"/>
  <c r="K720" i="84"/>
  <c r="L720" i="84"/>
  <c r="I720" i="84"/>
  <c r="H720" i="84"/>
  <c r="K688" i="84"/>
  <c r="H688" i="84"/>
  <c r="L688" i="84"/>
  <c r="J688" i="84"/>
  <c r="I688" i="84"/>
  <c r="I656" i="84"/>
  <c r="H656" i="84"/>
  <c r="L656" i="84"/>
  <c r="K656" i="84"/>
  <c r="J656" i="84"/>
  <c r="I624" i="84"/>
  <c r="H624" i="84"/>
  <c r="L624" i="84"/>
  <c r="K624" i="84"/>
  <c r="J624" i="84"/>
  <c r="I592" i="84"/>
  <c r="H592" i="84"/>
  <c r="L592" i="84"/>
  <c r="K592" i="84"/>
  <c r="J592" i="84"/>
  <c r="I560" i="84"/>
  <c r="J560" i="84"/>
  <c r="H560" i="84"/>
  <c r="L560" i="84"/>
  <c r="K560" i="84"/>
  <c r="I528" i="84"/>
  <c r="J528" i="84"/>
  <c r="H528" i="84"/>
  <c r="L528" i="84"/>
  <c r="K528" i="84"/>
  <c r="I496" i="84"/>
  <c r="J496" i="84"/>
  <c r="H496" i="84"/>
  <c r="L496" i="84"/>
  <c r="K496" i="84"/>
  <c r="I468" i="84"/>
  <c r="L468" i="84"/>
  <c r="H468" i="84"/>
  <c r="K468" i="84"/>
  <c r="J468" i="84"/>
  <c r="J439" i="84"/>
  <c r="H439" i="84"/>
  <c r="I439" i="84"/>
  <c r="L439" i="84"/>
  <c r="K439" i="84"/>
  <c r="I416" i="84"/>
  <c r="K416" i="84"/>
  <c r="L416" i="84"/>
  <c r="J416" i="84"/>
  <c r="H416" i="84"/>
  <c r="J388" i="84"/>
  <c r="K388" i="84"/>
  <c r="I388" i="84"/>
  <c r="H388" i="84"/>
  <c r="L388" i="84"/>
  <c r="J356" i="84"/>
  <c r="K356" i="84"/>
  <c r="I356" i="84"/>
  <c r="H356" i="84"/>
  <c r="L356" i="84"/>
  <c r="J324" i="84"/>
  <c r="K324" i="84"/>
  <c r="I324" i="84"/>
  <c r="H324" i="84"/>
  <c r="L324" i="84"/>
  <c r="J292" i="84"/>
  <c r="I292" i="84"/>
  <c r="H292" i="84"/>
  <c r="K292" i="84"/>
  <c r="L292" i="84"/>
  <c r="J260" i="84"/>
  <c r="I260" i="84"/>
  <c r="H260" i="84"/>
  <c r="K260" i="84"/>
  <c r="L260" i="84"/>
  <c r="I228" i="84"/>
  <c r="H228" i="84"/>
  <c r="L228" i="84"/>
  <c r="K228" i="84"/>
  <c r="J228" i="84"/>
  <c r="I196" i="84"/>
  <c r="H196" i="84"/>
  <c r="L196" i="84"/>
  <c r="K196" i="84"/>
  <c r="J196" i="84"/>
  <c r="J164" i="84"/>
  <c r="I164" i="84"/>
  <c r="H164" i="84"/>
  <c r="L164" i="84"/>
  <c r="K164" i="84"/>
  <c r="H138" i="84"/>
  <c r="L138" i="84"/>
  <c r="K138" i="84"/>
  <c r="J138" i="84"/>
  <c r="I138" i="84"/>
  <c r="H118" i="84"/>
  <c r="L118" i="84"/>
  <c r="J118" i="84"/>
  <c r="K118" i="84"/>
  <c r="I118" i="84"/>
  <c r="K86" i="84"/>
  <c r="I86" i="84"/>
  <c r="L86" i="84"/>
  <c r="J86" i="84"/>
  <c r="H86" i="84"/>
  <c r="K54" i="84"/>
  <c r="J54" i="84"/>
  <c r="I54" i="84"/>
  <c r="L54" i="84"/>
  <c r="H54" i="84"/>
  <c r="K905" i="84"/>
  <c r="H905" i="84"/>
  <c r="L905" i="84"/>
  <c r="J905" i="84"/>
  <c r="I905" i="84"/>
  <c r="I809" i="84"/>
  <c r="H809" i="84"/>
  <c r="J809" i="84"/>
  <c r="L809" i="84"/>
  <c r="K809" i="84"/>
  <c r="H601" i="84"/>
  <c r="L601" i="84"/>
  <c r="K601" i="84"/>
  <c r="I601" i="84"/>
  <c r="J601" i="84"/>
  <c r="I444" i="84"/>
  <c r="J444" i="84"/>
  <c r="K444" i="84"/>
  <c r="H444" i="84"/>
  <c r="L444" i="84"/>
  <c r="H270" i="84"/>
  <c r="L270" i="84"/>
  <c r="K270" i="84"/>
  <c r="I270" i="84"/>
  <c r="J270" i="84"/>
  <c r="H166" i="84"/>
  <c r="L166" i="84"/>
  <c r="J166" i="84"/>
  <c r="I166" i="84"/>
  <c r="K166" i="84"/>
  <c r="I72" i="84"/>
  <c r="H72" i="84"/>
  <c r="L72" i="84"/>
  <c r="K72" i="84"/>
  <c r="J72" i="84"/>
  <c r="H13" i="84"/>
  <c r="L13" i="84"/>
  <c r="K13" i="84"/>
  <c r="J13" i="84"/>
  <c r="I13" i="84"/>
  <c r="J587" i="84"/>
  <c r="I587" i="84"/>
  <c r="H587" i="84"/>
  <c r="L587" i="84"/>
  <c r="K587" i="84"/>
  <c r="I464" i="84"/>
  <c r="K464" i="84"/>
  <c r="L464" i="84"/>
  <c r="J464" i="84"/>
  <c r="H464" i="84"/>
  <c r="I389" i="84"/>
  <c r="J389" i="84"/>
  <c r="H389" i="84"/>
  <c r="L389" i="84"/>
  <c r="K389" i="84"/>
  <c r="I357" i="84"/>
  <c r="J357" i="84"/>
  <c r="H357" i="84"/>
  <c r="L357" i="84"/>
  <c r="K357" i="84"/>
  <c r="I325" i="84"/>
  <c r="J325" i="84"/>
  <c r="H325" i="84"/>
  <c r="L325" i="84"/>
  <c r="K325" i="84"/>
  <c r="J296" i="84"/>
  <c r="I296" i="84"/>
  <c r="L296" i="84"/>
  <c r="K296" i="84"/>
  <c r="H296" i="84"/>
  <c r="J256" i="84"/>
  <c r="I256" i="84"/>
  <c r="L256" i="84"/>
  <c r="K256" i="84"/>
  <c r="H256" i="84"/>
  <c r="J184" i="84"/>
  <c r="K184" i="84"/>
  <c r="I184" i="84"/>
  <c r="L184" i="84"/>
  <c r="H184" i="84"/>
  <c r="I149" i="84"/>
  <c r="J149" i="84"/>
  <c r="H149" i="84"/>
  <c r="L149" i="84"/>
  <c r="K149" i="84"/>
  <c r="K111" i="84"/>
  <c r="H111" i="84"/>
  <c r="I111" i="84"/>
  <c r="L111" i="84"/>
  <c r="J111" i="84"/>
  <c r="K82" i="84"/>
  <c r="H82" i="84"/>
  <c r="J82" i="84"/>
  <c r="L82" i="84"/>
  <c r="I82" i="84"/>
  <c r="J47" i="84"/>
  <c r="I47" i="84"/>
  <c r="H47" i="84"/>
  <c r="L47" i="84"/>
  <c r="K47" i="84"/>
  <c r="K351" i="84"/>
  <c r="H351" i="84"/>
  <c r="L351" i="84"/>
  <c r="J351" i="84"/>
  <c r="I351" i="84"/>
  <c r="I305" i="84"/>
  <c r="H305" i="84"/>
  <c r="L305" i="84"/>
  <c r="J305" i="84"/>
  <c r="K305" i="84"/>
  <c r="J223" i="84"/>
  <c r="I223" i="84"/>
  <c r="H223" i="84"/>
  <c r="L223" i="84"/>
  <c r="K223" i="84"/>
  <c r="I177" i="84"/>
  <c r="H177" i="84"/>
  <c r="L177" i="84"/>
  <c r="K177" i="84"/>
  <c r="J177" i="84"/>
  <c r="H89" i="84"/>
  <c r="L89" i="84"/>
  <c r="J89" i="84"/>
  <c r="K89" i="84"/>
  <c r="I89" i="84"/>
  <c r="H25" i="84"/>
  <c r="L25" i="84"/>
  <c r="K25" i="84"/>
  <c r="J25" i="84"/>
  <c r="I25" i="84"/>
  <c r="H425" i="84"/>
  <c r="L425" i="84"/>
  <c r="I425" i="84"/>
  <c r="J425" i="84"/>
  <c r="K425" i="84"/>
  <c r="I377" i="84"/>
  <c r="J377" i="84"/>
  <c r="H377" i="84"/>
  <c r="L377" i="84"/>
  <c r="K377" i="84"/>
  <c r="K295" i="84"/>
  <c r="J295" i="84"/>
  <c r="I295" i="84"/>
  <c r="L295" i="84"/>
  <c r="H295" i="84"/>
  <c r="I249" i="84"/>
  <c r="H249" i="84"/>
  <c r="L249" i="84"/>
  <c r="J249" i="84"/>
  <c r="K249" i="84"/>
  <c r="K167" i="84"/>
  <c r="J167" i="84"/>
  <c r="I167" i="84"/>
  <c r="L167" i="84"/>
  <c r="H167" i="84"/>
  <c r="K115" i="84"/>
  <c r="I115" i="84"/>
  <c r="J115" i="84"/>
  <c r="H115" i="84"/>
  <c r="L115" i="84"/>
  <c r="H33" i="84"/>
  <c r="L33" i="84"/>
  <c r="K33" i="84"/>
  <c r="J33" i="84"/>
  <c r="I33" i="84"/>
  <c r="H57" i="84"/>
  <c r="L57" i="84"/>
  <c r="K57" i="84"/>
  <c r="J57" i="84"/>
  <c r="I57" i="84"/>
  <c r="K1073" i="84"/>
  <c r="H1073" i="84"/>
  <c r="L1073" i="84"/>
  <c r="I1073" i="84"/>
  <c r="J1073" i="84"/>
  <c r="H1048" i="84"/>
  <c r="L1048" i="84"/>
  <c r="J1048" i="84"/>
  <c r="I1048" i="84"/>
  <c r="K1048" i="84"/>
  <c r="J1026" i="84"/>
  <c r="H1026" i="84"/>
  <c r="K1026" i="84"/>
  <c r="L1026" i="84"/>
  <c r="I1026" i="84"/>
  <c r="K1009" i="84"/>
  <c r="H1009" i="84"/>
  <c r="L1009" i="84"/>
  <c r="I1009" i="84"/>
  <c r="J1009" i="84"/>
  <c r="K989" i="84"/>
  <c r="I989" i="84"/>
  <c r="H989" i="84"/>
  <c r="L989" i="84"/>
  <c r="J989" i="84"/>
  <c r="I975" i="84"/>
  <c r="J975" i="84"/>
  <c r="H975" i="84"/>
  <c r="L975" i="84"/>
  <c r="K975" i="84"/>
  <c r="J954" i="84"/>
  <c r="K954" i="84"/>
  <c r="I954" i="84"/>
  <c r="L954" i="84"/>
  <c r="H954" i="84"/>
  <c r="H940" i="84"/>
  <c r="L940" i="84"/>
  <c r="I940" i="84"/>
  <c r="K940" i="84"/>
  <c r="J940" i="84"/>
  <c r="J914" i="84"/>
  <c r="K914" i="84"/>
  <c r="I914" i="84"/>
  <c r="L914" i="84"/>
  <c r="H914" i="84"/>
  <c r="J882" i="84"/>
  <c r="K882" i="84"/>
  <c r="I882" i="84"/>
  <c r="L882" i="84"/>
  <c r="H882" i="84"/>
  <c r="J850" i="84"/>
  <c r="K850" i="84"/>
  <c r="I850" i="84"/>
  <c r="L850" i="84"/>
  <c r="H850" i="84"/>
  <c r="H818" i="84"/>
  <c r="L818" i="84"/>
  <c r="K818" i="84"/>
  <c r="J818" i="84"/>
  <c r="I818" i="84"/>
  <c r="H786" i="84"/>
  <c r="L786" i="84"/>
  <c r="K786" i="84"/>
  <c r="J786" i="84"/>
  <c r="I786" i="84"/>
  <c r="H754" i="84"/>
  <c r="L754" i="84"/>
  <c r="K754" i="84"/>
  <c r="J754" i="84"/>
  <c r="I754" i="84"/>
  <c r="H722" i="84"/>
  <c r="L722" i="84"/>
  <c r="K722" i="84"/>
  <c r="J722" i="84"/>
  <c r="I722" i="84"/>
  <c r="I690" i="84"/>
  <c r="J690" i="84"/>
  <c r="H690" i="84"/>
  <c r="L690" i="84"/>
  <c r="K690" i="84"/>
  <c r="K658" i="84"/>
  <c r="J658" i="84"/>
  <c r="L658" i="84"/>
  <c r="I658" i="84"/>
  <c r="H658" i="84"/>
  <c r="K626" i="84"/>
  <c r="J626" i="84"/>
  <c r="L626" i="84"/>
  <c r="I626" i="84"/>
  <c r="H626" i="84"/>
  <c r="K594" i="84"/>
  <c r="J594" i="84"/>
  <c r="L594" i="84"/>
  <c r="I594" i="84"/>
  <c r="H594" i="84"/>
  <c r="K562" i="84"/>
  <c r="H562" i="84"/>
  <c r="L562" i="84"/>
  <c r="J562" i="84"/>
  <c r="I562" i="84"/>
  <c r="K530" i="84"/>
  <c r="H530" i="84"/>
  <c r="L530" i="84"/>
  <c r="J530" i="84"/>
  <c r="I530" i="84"/>
  <c r="K498" i="84"/>
  <c r="H498" i="84"/>
  <c r="L498" i="84"/>
  <c r="J498" i="84"/>
  <c r="I498" i="84"/>
  <c r="K466" i="84"/>
  <c r="L466" i="84"/>
  <c r="H466" i="84"/>
  <c r="J466" i="84"/>
  <c r="I466" i="84"/>
  <c r="K434" i="84"/>
  <c r="L434" i="84"/>
  <c r="H434" i="84"/>
  <c r="J434" i="84"/>
  <c r="I434" i="84"/>
  <c r="K402" i="84"/>
  <c r="L402" i="84"/>
  <c r="H402" i="84"/>
  <c r="J402" i="84"/>
  <c r="I402" i="84"/>
  <c r="H1072" i="84"/>
  <c r="L1072" i="84"/>
  <c r="J1072" i="84"/>
  <c r="I1072" i="84"/>
  <c r="K1072" i="84"/>
  <c r="K1057" i="84"/>
  <c r="H1057" i="84"/>
  <c r="L1057" i="84"/>
  <c r="I1057" i="84"/>
  <c r="J1057" i="84"/>
  <c r="H1040" i="84"/>
  <c r="L1040" i="84"/>
  <c r="J1040" i="84"/>
  <c r="I1040" i="84"/>
  <c r="K1040" i="84"/>
  <c r="K1025" i="84"/>
  <c r="H1025" i="84"/>
  <c r="L1025" i="84"/>
  <c r="I1025" i="84"/>
  <c r="J1025" i="84"/>
  <c r="H1008" i="84"/>
  <c r="L1008" i="84"/>
  <c r="J1008" i="84"/>
  <c r="I1008" i="84"/>
  <c r="K1008" i="84"/>
  <c r="H988" i="84"/>
  <c r="L988" i="84"/>
  <c r="J988" i="84"/>
  <c r="I988" i="84"/>
  <c r="K988" i="84"/>
  <c r="I971" i="84"/>
  <c r="J971" i="84"/>
  <c r="H971" i="84"/>
  <c r="L971" i="84"/>
  <c r="K971" i="84"/>
  <c r="J950" i="84"/>
  <c r="K950" i="84"/>
  <c r="I950" i="84"/>
  <c r="H950" i="84"/>
  <c r="L950" i="84"/>
  <c r="H936" i="84"/>
  <c r="L936" i="84"/>
  <c r="I936" i="84"/>
  <c r="K936" i="84"/>
  <c r="J936" i="84"/>
  <c r="H908" i="84"/>
  <c r="L908" i="84"/>
  <c r="I908" i="84"/>
  <c r="K908" i="84"/>
  <c r="J908" i="84"/>
  <c r="H876" i="84"/>
  <c r="L876" i="84"/>
  <c r="I876" i="84"/>
  <c r="K876" i="84"/>
  <c r="J876" i="84"/>
  <c r="J844" i="84"/>
  <c r="I844" i="84"/>
  <c r="K844" i="84"/>
  <c r="H844" i="84"/>
  <c r="L844" i="84"/>
  <c r="J812" i="84"/>
  <c r="I812" i="84"/>
  <c r="K812" i="84"/>
  <c r="H812" i="84"/>
  <c r="L812" i="84"/>
  <c r="J780" i="84"/>
  <c r="I780" i="84"/>
  <c r="K780" i="84"/>
  <c r="H780" i="84"/>
  <c r="L780" i="84"/>
  <c r="J748" i="84"/>
  <c r="I748" i="84"/>
  <c r="K748" i="84"/>
  <c r="H748" i="84"/>
  <c r="L748" i="84"/>
  <c r="J716" i="84"/>
  <c r="I716" i="84"/>
  <c r="K716" i="84"/>
  <c r="H716" i="84"/>
  <c r="L716" i="84"/>
  <c r="K684" i="84"/>
  <c r="H684" i="84"/>
  <c r="L684" i="84"/>
  <c r="J684" i="84"/>
  <c r="I684" i="84"/>
  <c r="I652" i="84"/>
  <c r="H652" i="84"/>
  <c r="L652" i="84"/>
  <c r="J652" i="84"/>
  <c r="K652" i="84"/>
  <c r="I620" i="84"/>
  <c r="H620" i="84"/>
  <c r="L620" i="84"/>
  <c r="J620" i="84"/>
  <c r="K620" i="84"/>
  <c r="I588" i="84"/>
  <c r="H588" i="84"/>
  <c r="L588" i="84"/>
  <c r="J588" i="84"/>
  <c r="K588" i="84"/>
  <c r="I556" i="84"/>
  <c r="J556" i="84"/>
  <c r="H556" i="84"/>
  <c r="L556" i="84"/>
  <c r="K556" i="84"/>
  <c r="I524" i="84"/>
  <c r="J524" i="84"/>
  <c r="H524" i="84"/>
  <c r="L524" i="84"/>
  <c r="K524" i="84"/>
  <c r="I492" i="84"/>
  <c r="J492" i="84"/>
  <c r="K492" i="84"/>
  <c r="H492" i="84"/>
  <c r="L492" i="84"/>
  <c r="H1024" i="84"/>
  <c r="L1024" i="84"/>
  <c r="J1024" i="84"/>
  <c r="I1024" i="84"/>
  <c r="K1024" i="84"/>
  <c r="J970" i="84"/>
  <c r="K970" i="84"/>
  <c r="I970" i="84"/>
  <c r="L970" i="84"/>
  <c r="H970" i="84"/>
  <c r="I955" i="84"/>
  <c r="J955" i="84"/>
  <c r="H955" i="84"/>
  <c r="L955" i="84"/>
  <c r="K955" i="84"/>
  <c r="I789" i="84"/>
  <c r="L789" i="84"/>
  <c r="H789" i="84"/>
  <c r="K789" i="84"/>
  <c r="J789" i="84"/>
  <c r="J661" i="84"/>
  <c r="K661" i="84"/>
  <c r="I661" i="84"/>
  <c r="H661" i="84"/>
  <c r="L661" i="84"/>
  <c r="H613" i="84"/>
  <c r="L613" i="84"/>
  <c r="K613" i="84"/>
  <c r="J613" i="84"/>
  <c r="I613" i="84"/>
  <c r="H553" i="84"/>
  <c r="L553" i="84"/>
  <c r="I553" i="84"/>
  <c r="K553" i="84"/>
  <c r="J553" i="84"/>
  <c r="H505" i="84"/>
  <c r="L505" i="84"/>
  <c r="I505" i="84"/>
  <c r="K505" i="84"/>
  <c r="J505" i="84"/>
  <c r="J447" i="84"/>
  <c r="K447" i="84"/>
  <c r="L447" i="84"/>
  <c r="I447" i="84"/>
  <c r="H447" i="84"/>
  <c r="H374" i="84"/>
  <c r="L374" i="84"/>
  <c r="I374" i="84"/>
  <c r="K374" i="84"/>
  <c r="J374" i="84"/>
  <c r="H286" i="84"/>
  <c r="L286" i="84"/>
  <c r="K286" i="84"/>
  <c r="I286" i="84"/>
  <c r="J286" i="84"/>
  <c r="H174" i="84"/>
  <c r="L174" i="84"/>
  <c r="K174" i="84"/>
  <c r="I174" i="84"/>
  <c r="J174" i="84"/>
  <c r="I56" i="84"/>
  <c r="H56" i="84"/>
  <c r="L56" i="84"/>
  <c r="K56" i="84"/>
  <c r="J56" i="84"/>
  <c r="H417" i="84"/>
  <c r="L417" i="84"/>
  <c r="K417" i="84"/>
  <c r="J417" i="84"/>
  <c r="I417" i="84"/>
  <c r="J392" i="84"/>
  <c r="K392" i="84"/>
  <c r="I392" i="84"/>
  <c r="L392" i="84"/>
  <c r="H392" i="84"/>
  <c r="J344" i="84"/>
  <c r="K344" i="84"/>
  <c r="I344" i="84"/>
  <c r="L344" i="84"/>
  <c r="H344" i="84"/>
  <c r="J232" i="84"/>
  <c r="K232" i="84"/>
  <c r="I232" i="84"/>
  <c r="L232" i="84"/>
  <c r="H232" i="84"/>
  <c r="I189" i="84"/>
  <c r="L189" i="84"/>
  <c r="K189" i="84"/>
  <c r="H189" i="84"/>
  <c r="J189" i="84"/>
  <c r="J160" i="84"/>
  <c r="H160" i="84"/>
  <c r="L160" i="84"/>
  <c r="K160" i="84"/>
  <c r="I160" i="84"/>
  <c r="H114" i="84"/>
  <c r="L114" i="84"/>
  <c r="I114" i="84"/>
  <c r="J114" i="84"/>
  <c r="K114" i="84"/>
  <c r="J79" i="84"/>
  <c r="L79" i="84"/>
  <c r="K79" i="84"/>
  <c r="I79" i="84"/>
  <c r="H79" i="84"/>
  <c r="H1056" i="84"/>
  <c r="L1056" i="84"/>
  <c r="J1056" i="84"/>
  <c r="I1056" i="84"/>
  <c r="K1056" i="84"/>
  <c r="I1035" i="84"/>
  <c r="K1035" i="84"/>
  <c r="J1035" i="84"/>
  <c r="H1035" i="84"/>
  <c r="L1035" i="84"/>
  <c r="K993" i="84"/>
  <c r="H993" i="84"/>
  <c r="L993" i="84"/>
  <c r="I993" i="84"/>
  <c r="J993" i="84"/>
  <c r="K949" i="84"/>
  <c r="H949" i="84"/>
  <c r="L949" i="84"/>
  <c r="J949" i="84"/>
  <c r="I949" i="84"/>
  <c r="I931" i="84"/>
  <c r="J931" i="84"/>
  <c r="H931" i="84"/>
  <c r="L931" i="84"/>
  <c r="K931" i="84"/>
  <c r="K913" i="84"/>
  <c r="H913" i="84"/>
  <c r="L913" i="84"/>
  <c r="J913" i="84"/>
  <c r="I913" i="84"/>
  <c r="K893" i="84"/>
  <c r="H893" i="84"/>
  <c r="L893" i="84"/>
  <c r="J893" i="84"/>
  <c r="I893" i="84"/>
  <c r="I871" i="84"/>
  <c r="J871" i="84"/>
  <c r="H871" i="84"/>
  <c r="L871" i="84"/>
  <c r="K871" i="84"/>
  <c r="K849" i="84"/>
  <c r="H849" i="84"/>
  <c r="L849" i="84"/>
  <c r="J849" i="84"/>
  <c r="I849" i="84"/>
  <c r="I829" i="84"/>
  <c r="J829" i="84"/>
  <c r="K829" i="84"/>
  <c r="H829" i="84"/>
  <c r="L829" i="84"/>
  <c r="K807" i="84"/>
  <c r="H807" i="84"/>
  <c r="I807" i="84"/>
  <c r="L807" i="84"/>
  <c r="J807" i="84"/>
  <c r="I785" i="84"/>
  <c r="K785" i="84"/>
  <c r="L785" i="84"/>
  <c r="J785" i="84"/>
  <c r="H785" i="84"/>
  <c r="I765" i="84"/>
  <c r="J765" i="84"/>
  <c r="K765" i="84"/>
  <c r="H765" i="84"/>
  <c r="L765" i="84"/>
  <c r="K743" i="84"/>
  <c r="H743" i="84"/>
  <c r="I743" i="84"/>
  <c r="L743" i="84"/>
  <c r="J743" i="84"/>
  <c r="I721" i="84"/>
  <c r="K721" i="84"/>
  <c r="L721" i="84"/>
  <c r="J721" i="84"/>
  <c r="H721" i="84"/>
  <c r="J701" i="84"/>
  <c r="K701" i="84"/>
  <c r="I701" i="84"/>
  <c r="L701" i="84"/>
  <c r="H701" i="84"/>
  <c r="H679" i="84"/>
  <c r="L679" i="84"/>
  <c r="I679" i="84"/>
  <c r="K679" i="84"/>
  <c r="J679" i="84"/>
  <c r="H657" i="84"/>
  <c r="L657" i="84"/>
  <c r="K657" i="84"/>
  <c r="I657" i="84"/>
  <c r="J657" i="84"/>
  <c r="H637" i="84"/>
  <c r="L637" i="84"/>
  <c r="K637" i="84"/>
  <c r="J637" i="84"/>
  <c r="I637" i="84"/>
  <c r="J615" i="84"/>
  <c r="I615" i="84"/>
  <c r="K615" i="84"/>
  <c r="L615" i="84"/>
  <c r="H615" i="84"/>
  <c r="H593" i="84"/>
  <c r="L593" i="84"/>
  <c r="K593" i="84"/>
  <c r="I593" i="84"/>
  <c r="J593" i="84"/>
  <c r="H573" i="84"/>
  <c r="L573" i="84"/>
  <c r="I573" i="84"/>
  <c r="K573" i="84"/>
  <c r="J573" i="84"/>
  <c r="J551" i="84"/>
  <c r="K551" i="84"/>
  <c r="I551" i="84"/>
  <c r="L551" i="84"/>
  <c r="H551" i="84"/>
  <c r="H529" i="84"/>
  <c r="L529" i="84"/>
  <c r="I529" i="84"/>
  <c r="K529" i="84"/>
  <c r="J529" i="84"/>
  <c r="H509" i="84"/>
  <c r="L509" i="84"/>
  <c r="I509" i="84"/>
  <c r="K509" i="84"/>
  <c r="J509" i="84"/>
  <c r="J487" i="84"/>
  <c r="H487" i="84"/>
  <c r="I487" i="84"/>
  <c r="L487" i="84"/>
  <c r="K487" i="84"/>
  <c r="J463" i="84"/>
  <c r="K463" i="84"/>
  <c r="L463" i="84"/>
  <c r="I463" i="84"/>
  <c r="H463" i="84"/>
  <c r="I440" i="84"/>
  <c r="H440" i="84"/>
  <c r="J440" i="84"/>
  <c r="L440" i="84"/>
  <c r="K440" i="84"/>
  <c r="H413" i="84"/>
  <c r="L413" i="84"/>
  <c r="J413" i="84"/>
  <c r="K413" i="84"/>
  <c r="I413" i="84"/>
  <c r="H378" i="84"/>
  <c r="L378" i="84"/>
  <c r="I378" i="84"/>
  <c r="K378" i="84"/>
  <c r="J378" i="84"/>
  <c r="H346" i="84"/>
  <c r="L346" i="84"/>
  <c r="I346" i="84"/>
  <c r="K346" i="84"/>
  <c r="J346" i="84"/>
  <c r="H314" i="84"/>
  <c r="L314" i="84"/>
  <c r="K314" i="84"/>
  <c r="J314" i="84"/>
  <c r="I314" i="84"/>
  <c r="H282" i="84"/>
  <c r="L282" i="84"/>
  <c r="K282" i="84"/>
  <c r="J282" i="84"/>
  <c r="I282" i="84"/>
  <c r="H250" i="84"/>
  <c r="L250" i="84"/>
  <c r="K250" i="84"/>
  <c r="J250" i="84"/>
  <c r="I250" i="84"/>
  <c r="K218" i="84"/>
  <c r="J218" i="84"/>
  <c r="H218" i="84"/>
  <c r="I218" i="84"/>
  <c r="L218" i="84"/>
  <c r="H186" i="84"/>
  <c r="L186" i="84"/>
  <c r="K186" i="84"/>
  <c r="J186" i="84"/>
  <c r="I186" i="84"/>
  <c r="H154" i="84"/>
  <c r="L154" i="84"/>
  <c r="K154" i="84"/>
  <c r="J154" i="84"/>
  <c r="I154" i="84"/>
  <c r="J116" i="84"/>
  <c r="I116" i="84"/>
  <c r="K116" i="84"/>
  <c r="H116" i="84"/>
  <c r="L116" i="84"/>
  <c r="I84" i="84"/>
  <c r="H84" i="84"/>
  <c r="J84" i="84"/>
  <c r="L84" i="84"/>
  <c r="K84" i="84"/>
  <c r="I52" i="84"/>
  <c r="H52" i="84"/>
  <c r="L52" i="84"/>
  <c r="J52" i="84"/>
  <c r="K52" i="84"/>
  <c r="I20" i="84"/>
  <c r="H20" i="84"/>
  <c r="L20" i="84"/>
  <c r="J20" i="84"/>
  <c r="K20" i="84"/>
  <c r="K14" i="84"/>
  <c r="J14" i="84"/>
  <c r="L14" i="84"/>
  <c r="I14" i="84"/>
  <c r="H14" i="84"/>
  <c r="K853" i="84"/>
  <c r="H853" i="84"/>
  <c r="L853" i="84"/>
  <c r="J853" i="84"/>
  <c r="I853" i="84"/>
  <c r="I793" i="84"/>
  <c r="H793" i="84"/>
  <c r="J793" i="84"/>
  <c r="L793" i="84"/>
  <c r="K793" i="84"/>
  <c r="I709" i="84"/>
  <c r="L709" i="84"/>
  <c r="H709" i="84"/>
  <c r="K709" i="84"/>
  <c r="J709" i="84"/>
  <c r="H597" i="84"/>
  <c r="L597" i="84"/>
  <c r="K597" i="84"/>
  <c r="J597" i="84"/>
  <c r="I597" i="84"/>
  <c r="H549" i="84"/>
  <c r="L549" i="84"/>
  <c r="I549" i="84"/>
  <c r="K549" i="84"/>
  <c r="J549" i="84"/>
  <c r="I412" i="84"/>
  <c r="J412" i="84"/>
  <c r="K412" i="84"/>
  <c r="H412" i="84"/>
  <c r="L412" i="84"/>
  <c r="H358" i="84"/>
  <c r="L358" i="84"/>
  <c r="I358" i="84"/>
  <c r="K358" i="84"/>
  <c r="J358" i="84"/>
  <c r="H278" i="84"/>
  <c r="L278" i="84"/>
  <c r="K278" i="84"/>
  <c r="I278" i="84"/>
  <c r="J278" i="84"/>
  <c r="H190" i="84"/>
  <c r="L190" i="84"/>
  <c r="K190" i="84"/>
  <c r="J190" i="84"/>
  <c r="I190" i="84"/>
  <c r="J132" i="84"/>
  <c r="I132" i="84"/>
  <c r="H132" i="84"/>
  <c r="L132" i="84"/>
  <c r="K132" i="84"/>
  <c r="I32" i="84"/>
  <c r="H32" i="84"/>
  <c r="L32" i="84"/>
  <c r="K32" i="84"/>
  <c r="J32" i="84"/>
  <c r="I859" i="84"/>
  <c r="J859" i="84"/>
  <c r="H859" i="84"/>
  <c r="L859" i="84"/>
  <c r="K859" i="84"/>
  <c r="J523" i="84"/>
  <c r="K523" i="84"/>
  <c r="I523" i="84"/>
  <c r="H523" i="84"/>
  <c r="L523" i="84"/>
  <c r="J328" i="84"/>
  <c r="K328" i="84"/>
  <c r="I328" i="84"/>
  <c r="L328" i="84"/>
  <c r="H328" i="84"/>
  <c r="J288" i="84"/>
  <c r="I288" i="84"/>
  <c r="L288" i="84"/>
  <c r="K288" i="84"/>
  <c r="H288" i="84"/>
  <c r="I253" i="84"/>
  <c r="H253" i="84"/>
  <c r="L253" i="84"/>
  <c r="K253" i="84"/>
  <c r="J253" i="84"/>
  <c r="H221" i="84"/>
  <c r="L221" i="84"/>
  <c r="K221" i="84"/>
  <c r="I221" i="84"/>
  <c r="J221" i="84"/>
  <c r="J192" i="84"/>
  <c r="H192" i="84"/>
  <c r="L192" i="84"/>
  <c r="K192" i="84"/>
  <c r="I192" i="84"/>
  <c r="K66" i="84"/>
  <c r="J66" i="84"/>
  <c r="I66" i="84"/>
  <c r="H66" i="84"/>
  <c r="L66" i="84"/>
  <c r="J31" i="84"/>
  <c r="I31" i="84"/>
  <c r="H31" i="84"/>
  <c r="L31" i="84"/>
  <c r="K31" i="84"/>
  <c r="K1065" i="84"/>
  <c r="H1065" i="84"/>
  <c r="L1065" i="84"/>
  <c r="I1065" i="84"/>
  <c r="J1065" i="84"/>
  <c r="I1031" i="84"/>
  <c r="J1031" i="84"/>
  <c r="K1031" i="84"/>
  <c r="H1031" i="84"/>
  <c r="L1031" i="84"/>
  <c r="H1000" i="84"/>
  <c r="L1000" i="84"/>
  <c r="J1000" i="84"/>
  <c r="I1000" i="84"/>
  <c r="K1000" i="84"/>
  <c r="J902" i="84"/>
  <c r="K902" i="84"/>
  <c r="I902" i="84"/>
  <c r="H902" i="84"/>
  <c r="L902" i="84"/>
  <c r="J870" i="84"/>
  <c r="K870" i="84"/>
  <c r="I870" i="84"/>
  <c r="H870" i="84"/>
  <c r="L870" i="84"/>
  <c r="H838" i="84"/>
  <c r="L838" i="84"/>
  <c r="I838" i="84"/>
  <c r="K838" i="84"/>
  <c r="J838" i="84"/>
  <c r="H806" i="84"/>
  <c r="L806" i="84"/>
  <c r="I806" i="84"/>
  <c r="K806" i="84"/>
  <c r="J806" i="84"/>
  <c r="H774" i="84"/>
  <c r="L774" i="84"/>
  <c r="I774" i="84"/>
  <c r="K774" i="84"/>
  <c r="J774" i="84"/>
  <c r="H742" i="84"/>
  <c r="L742" i="84"/>
  <c r="I742" i="84"/>
  <c r="K742" i="84"/>
  <c r="J742" i="84"/>
  <c r="H710" i="84"/>
  <c r="L710" i="84"/>
  <c r="I710" i="84"/>
  <c r="K710" i="84"/>
  <c r="J710" i="84"/>
  <c r="I678" i="84"/>
  <c r="J678" i="84"/>
  <c r="H678" i="84"/>
  <c r="L678" i="84"/>
  <c r="K678" i="84"/>
  <c r="K646" i="84"/>
  <c r="J646" i="84"/>
  <c r="H646" i="84"/>
  <c r="I646" i="84"/>
  <c r="L646" i="84"/>
  <c r="K614" i="84"/>
  <c r="J614" i="84"/>
  <c r="H614" i="84"/>
  <c r="I614" i="84"/>
  <c r="L614" i="84"/>
  <c r="K582" i="84"/>
  <c r="H582" i="84"/>
  <c r="L582" i="84"/>
  <c r="J582" i="84"/>
  <c r="I582" i="84"/>
  <c r="K550" i="84"/>
  <c r="H550" i="84"/>
  <c r="L550" i="84"/>
  <c r="J550" i="84"/>
  <c r="I550" i="84"/>
  <c r="K518" i="84"/>
  <c r="H518" i="84"/>
  <c r="L518" i="84"/>
  <c r="J518" i="84"/>
  <c r="I518" i="84"/>
  <c r="K486" i="84"/>
  <c r="H486" i="84"/>
  <c r="I486" i="84"/>
  <c r="L486" i="84"/>
  <c r="J486" i="84"/>
  <c r="K462" i="84"/>
  <c r="J462" i="84"/>
  <c r="L462" i="84"/>
  <c r="I462" i="84"/>
  <c r="H462" i="84"/>
  <c r="I436" i="84"/>
  <c r="L436" i="84"/>
  <c r="H436" i="84"/>
  <c r="K436" i="84"/>
  <c r="J436" i="84"/>
  <c r="J407" i="84"/>
  <c r="H407" i="84"/>
  <c r="I407" i="84"/>
  <c r="L407" i="84"/>
  <c r="K407" i="84"/>
  <c r="J380" i="84"/>
  <c r="K380" i="84"/>
  <c r="I380" i="84"/>
  <c r="L380" i="84"/>
  <c r="H380" i="84"/>
  <c r="J348" i="84"/>
  <c r="K348" i="84"/>
  <c r="I348" i="84"/>
  <c r="L348" i="84"/>
  <c r="H348" i="84"/>
  <c r="J316" i="84"/>
  <c r="K316" i="84"/>
  <c r="I316" i="84"/>
  <c r="L316" i="84"/>
  <c r="H316" i="84"/>
  <c r="J284" i="84"/>
  <c r="I284" i="84"/>
  <c r="H284" i="84"/>
  <c r="K284" i="84"/>
  <c r="L284" i="84"/>
  <c r="J252" i="84"/>
  <c r="I252" i="84"/>
  <c r="H252" i="84"/>
  <c r="K252" i="84"/>
  <c r="L252" i="84"/>
  <c r="I220" i="84"/>
  <c r="H220" i="84"/>
  <c r="L220" i="84"/>
  <c r="K220" i="84"/>
  <c r="J220" i="84"/>
  <c r="J188" i="84"/>
  <c r="L188" i="84"/>
  <c r="K188" i="84"/>
  <c r="I188" i="84"/>
  <c r="H188" i="84"/>
  <c r="J156" i="84"/>
  <c r="L156" i="84"/>
  <c r="K156" i="84"/>
  <c r="I156" i="84"/>
  <c r="H156" i="84"/>
  <c r="I129" i="84"/>
  <c r="H129" i="84"/>
  <c r="J129" i="84"/>
  <c r="L129" i="84"/>
  <c r="K129" i="84"/>
  <c r="K110" i="84"/>
  <c r="L110" i="84"/>
  <c r="H110" i="84"/>
  <c r="J110" i="84"/>
  <c r="I110" i="84"/>
  <c r="K78" i="84"/>
  <c r="L78" i="84"/>
  <c r="I78" i="84"/>
  <c r="J78" i="84"/>
  <c r="H78" i="84"/>
  <c r="K38" i="84"/>
  <c r="J38" i="84"/>
  <c r="I38" i="84"/>
  <c r="H38" i="84"/>
  <c r="L38" i="84"/>
  <c r="I729" i="84"/>
  <c r="H729" i="84"/>
  <c r="J729" i="84"/>
  <c r="L729" i="84"/>
  <c r="K729" i="84"/>
  <c r="J677" i="84"/>
  <c r="K677" i="84"/>
  <c r="I677" i="84"/>
  <c r="H677" i="84"/>
  <c r="L677" i="84"/>
  <c r="H585" i="84"/>
  <c r="L585" i="84"/>
  <c r="K585" i="84"/>
  <c r="I585" i="84"/>
  <c r="J585" i="84"/>
  <c r="H390" i="84"/>
  <c r="L390" i="84"/>
  <c r="I390" i="84"/>
  <c r="K390" i="84"/>
  <c r="J390" i="84"/>
  <c r="H254" i="84"/>
  <c r="L254" i="84"/>
  <c r="K254" i="84"/>
  <c r="I254" i="84"/>
  <c r="J254" i="84"/>
  <c r="J120" i="84"/>
  <c r="K120" i="84"/>
  <c r="L120" i="84"/>
  <c r="I120" i="84"/>
  <c r="H120" i="84"/>
  <c r="I64" i="84"/>
  <c r="H64" i="84"/>
  <c r="L64" i="84"/>
  <c r="K64" i="84"/>
  <c r="J64" i="84"/>
  <c r="K10" i="84"/>
  <c r="J10" i="84"/>
  <c r="I10" i="84"/>
  <c r="L10" i="84"/>
  <c r="H10" i="84"/>
  <c r="H449" i="84"/>
  <c r="L449" i="84"/>
  <c r="K449" i="84"/>
  <c r="J449" i="84"/>
  <c r="I449" i="84"/>
  <c r="I381" i="84"/>
  <c r="J381" i="84"/>
  <c r="H381" i="84"/>
  <c r="L381" i="84"/>
  <c r="K381" i="84"/>
  <c r="I349" i="84"/>
  <c r="J349" i="84"/>
  <c r="H349" i="84"/>
  <c r="L349" i="84"/>
  <c r="K349" i="84"/>
  <c r="J320" i="84"/>
  <c r="K320" i="84"/>
  <c r="I320" i="84"/>
  <c r="H320" i="84"/>
  <c r="L320" i="84"/>
  <c r="I285" i="84"/>
  <c r="H285" i="84"/>
  <c r="L285" i="84"/>
  <c r="K285" i="84"/>
  <c r="J285" i="84"/>
  <c r="J248" i="84"/>
  <c r="I248" i="84"/>
  <c r="L248" i="84"/>
  <c r="K248" i="84"/>
  <c r="H248" i="84"/>
  <c r="J176" i="84"/>
  <c r="H176" i="84"/>
  <c r="L176" i="84"/>
  <c r="I176" i="84"/>
  <c r="K176" i="84"/>
  <c r="H142" i="84"/>
  <c r="L142" i="84"/>
  <c r="K142" i="84"/>
  <c r="I142" i="84"/>
  <c r="J142" i="84"/>
  <c r="K106" i="84"/>
  <c r="J106" i="84"/>
  <c r="L106" i="84"/>
  <c r="I106" i="84"/>
  <c r="H106" i="84"/>
  <c r="J71" i="84"/>
  <c r="I71" i="84"/>
  <c r="H71" i="84"/>
  <c r="K71" i="84"/>
  <c r="L71" i="84"/>
  <c r="K42" i="84"/>
  <c r="J42" i="84"/>
  <c r="I42" i="84"/>
  <c r="L42" i="84"/>
  <c r="H42" i="84"/>
  <c r="I337" i="84"/>
  <c r="J337" i="84"/>
  <c r="H337" i="84"/>
  <c r="L337" i="84"/>
  <c r="K337" i="84"/>
  <c r="K255" i="84"/>
  <c r="J255" i="84"/>
  <c r="I255" i="84"/>
  <c r="L255" i="84"/>
  <c r="H255" i="84"/>
  <c r="H209" i="84"/>
  <c r="L209" i="84"/>
  <c r="K209" i="84"/>
  <c r="J209" i="84"/>
  <c r="I209" i="84"/>
  <c r="I121" i="84"/>
  <c r="K121" i="84"/>
  <c r="L121" i="84"/>
  <c r="J121" i="84"/>
  <c r="H121" i="84"/>
  <c r="J75" i="84"/>
  <c r="I75" i="84"/>
  <c r="L75" i="84"/>
  <c r="H75" i="84"/>
  <c r="K75" i="84"/>
  <c r="K18" i="84"/>
  <c r="J18" i="84"/>
  <c r="I18" i="84"/>
  <c r="H18" i="84"/>
  <c r="L18" i="84"/>
  <c r="H433" i="84"/>
  <c r="L433" i="84"/>
  <c r="K433" i="84"/>
  <c r="J433" i="84"/>
  <c r="I433" i="84"/>
  <c r="K327" i="84"/>
  <c r="H327" i="84"/>
  <c r="L327" i="84"/>
  <c r="J327" i="84"/>
  <c r="I327" i="84"/>
  <c r="I281" i="84"/>
  <c r="H281" i="84"/>
  <c r="L281" i="84"/>
  <c r="J281" i="84"/>
  <c r="K281" i="84"/>
  <c r="J199" i="84"/>
  <c r="I199" i="84"/>
  <c r="H199" i="84"/>
  <c r="L199" i="84"/>
  <c r="K199" i="84"/>
  <c r="I153" i="84"/>
  <c r="K153" i="84"/>
  <c r="J153" i="84"/>
  <c r="H153" i="84"/>
  <c r="L153" i="84"/>
  <c r="H65" i="84"/>
  <c r="L65" i="84"/>
  <c r="K65" i="84"/>
  <c r="J65" i="84"/>
  <c r="I65" i="84"/>
  <c r="K26" i="84"/>
  <c r="J26" i="84"/>
  <c r="I26" i="84"/>
  <c r="H26" i="84"/>
  <c r="L26" i="84"/>
  <c r="H1084" i="84"/>
  <c r="L1084" i="84"/>
  <c r="I1084" i="84"/>
  <c r="J1084" i="84"/>
  <c r="K1084" i="84"/>
  <c r="J1070" i="84"/>
  <c r="L1070" i="84"/>
  <c r="K1070" i="84"/>
  <c r="H1070" i="84"/>
  <c r="I1070" i="84"/>
  <c r="K1045" i="84"/>
  <c r="I1045" i="84"/>
  <c r="H1045" i="84"/>
  <c r="L1045" i="84"/>
  <c r="J1045" i="84"/>
  <c r="H1020" i="84"/>
  <c r="L1020" i="84"/>
  <c r="I1020" i="84"/>
  <c r="J1020" i="84"/>
  <c r="K1020" i="84"/>
  <c r="K1005" i="84"/>
  <c r="I1005" i="84"/>
  <c r="H1005" i="84"/>
  <c r="L1005" i="84"/>
  <c r="J1005" i="84"/>
  <c r="J986" i="84"/>
  <c r="L986" i="84"/>
  <c r="K986" i="84"/>
  <c r="H986" i="84"/>
  <c r="I986" i="84"/>
  <c r="H972" i="84"/>
  <c r="L972" i="84"/>
  <c r="I972" i="84"/>
  <c r="K972" i="84"/>
  <c r="J972" i="84"/>
  <c r="I951" i="84"/>
  <c r="J951" i="84"/>
  <c r="H951" i="84"/>
  <c r="L951" i="84"/>
  <c r="K951" i="84"/>
  <c r="K933" i="84"/>
  <c r="H933" i="84"/>
  <c r="L933" i="84"/>
  <c r="J933" i="84"/>
  <c r="I933" i="84"/>
  <c r="J906" i="84"/>
  <c r="K906" i="84"/>
  <c r="I906" i="84"/>
  <c r="L906" i="84"/>
  <c r="H906" i="84"/>
  <c r="J874" i="84"/>
  <c r="K874" i="84"/>
  <c r="I874" i="84"/>
  <c r="L874" i="84"/>
  <c r="H874" i="84"/>
  <c r="H842" i="84"/>
  <c r="L842" i="84"/>
  <c r="I842" i="84"/>
  <c r="J842" i="84"/>
  <c r="K842" i="84"/>
  <c r="H810" i="84"/>
  <c r="L810" i="84"/>
  <c r="I810" i="84"/>
  <c r="J810" i="84"/>
  <c r="K810" i="84"/>
  <c r="H778" i="84"/>
  <c r="L778" i="84"/>
  <c r="I778" i="84"/>
  <c r="J778" i="84"/>
  <c r="K778" i="84"/>
  <c r="H746" i="84"/>
  <c r="L746" i="84"/>
  <c r="I746" i="84"/>
  <c r="J746" i="84"/>
  <c r="K746" i="84"/>
  <c r="H714" i="84"/>
  <c r="L714" i="84"/>
  <c r="I714" i="84"/>
  <c r="J714" i="84"/>
  <c r="K714" i="84"/>
  <c r="I682" i="84"/>
  <c r="J682" i="84"/>
  <c r="H682" i="84"/>
  <c r="L682" i="84"/>
  <c r="K682" i="84"/>
  <c r="K650" i="84"/>
  <c r="J650" i="84"/>
  <c r="L650" i="84"/>
  <c r="I650" i="84"/>
  <c r="H650" i="84"/>
  <c r="K618" i="84"/>
  <c r="J618" i="84"/>
  <c r="L618" i="84"/>
  <c r="I618" i="84"/>
  <c r="H618" i="84"/>
  <c r="K586" i="84"/>
  <c r="J586" i="84"/>
  <c r="L586" i="84"/>
  <c r="I586" i="84"/>
  <c r="H586" i="84"/>
  <c r="K554" i="84"/>
  <c r="H554" i="84"/>
  <c r="L554" i="84"/>
  <c r="J554" i="84"/>
  <c r="I554" i="84"/>
  <c r="K522" i="84"/>
  <c r="H522" i="84"/>
  <c r="L522" i="84"/>
  <c r="J522" i="84"/>
  <c r="I522" i="84"/>
  <c r="K490" i="84"/>
  <c r="I490" i="84"/>
  <c r="J490" i="84"/>
  <c r="H490" i="84"/>
  <c r="L490" i="84"/>
  <c r="K458" i="84"/>
  <c r="I458" i="84"/>
  <c r="J458" i="84"/>
  <c r="H458" i="84"/>
  <c r="L458" i="84"/>
  <c r="K426" i="84"/>
  <c r="I426" i="84"/>
  <c r="J426" i="84"/>
  <c r="H426" i="84"/>
  <c r="L426" i="84"/>
  <c r="J1086" i="84"/>
  <c r="L1086" i="84"/>
  <c r="K1086" i="84"/>
  <c r="H1086" i="84"/>
  <c r="I1086" i="84"/>
  <c r="K1069" i="84"/>
  <c r="I1069" i="84"/>
  <c r="H1069" i="84"/>
  <c r="L1069" i="84"/>
  <c r="J1069" i="84"/>
  <c r="J1054" i="84"/>
  <c r="L1054" i="84"/>
  <c r="K1054" i="84"/>
  <c r="H1054" i="84"/>
  <c r="I1054" i="84"/>
  <c r="K1037" i="84"/>
  <c r="I1037" i="84"/>
  <c r="H1037" i="84"/>
  <c r="L1037" i="84"/>
  <c r="J1037" i="84"/>
  <c r="J1022" i="84"/>
  <c r="L1022" i="84"/>
  <c r="K1022" i="84"/>
  <c r="H1022" i="84"/>
  <c r="I1022" i="84"/>
  <c r="H1004" i="84"/>
  <c r="L1004" i="84"/>
  <c r="I1004" i="84"/>
  <c r="J1004" i="84"/>
  <c r="K1004" i="84"/>
  <c r="J982" i="84"/>
  <c r="H982" i="84"/>
  <c r="K982" i="84"/>
  <c r="L982" i="84"/>
  <c r="I982" i="84"/>
  <c r="H968" i="84"/>
  <c r="L968" i="84"/>
  <c r="I968" i="84"/>
  <c r="K968" i="84"/>
  <c r="J968" i="84"/>
  <c r="J946" i="84"/>
  <c r="K946" i="84"/>
  <c r="I946" i="84"/>
  <c r="L946" i="84"/>
  <c r="H946" i="84"/>
  <c r="H932" i="84"/>
  <c r="L932" i="84"/>
  <c r="I932" i="84"/>
  <c r="K932" i="84"/>
  <c r="J932" i="84"/>
  <c r="H900" i="84"/>
  <c r="L900" i="84"/>
  <c r="I900" i="84"/>
  <c r="K900" i="84"/>
  <c r="J900" i="84"/>
  <c r="H868" i="84"/>
  <c r="L868" i="84"/>
  <c r="I868" i="84"/>
  <c r="K868" i="84"/>
  <c r="J868" i="84"/>
  <c r="J836" i="84"/>
  <c r="L836" i="84"/>
  <c r="H836" i="84"/>
  <c r="K836" i="84"/>
  <c r="I836" i="84"/>
  <c r="J804" i="84"/>
  <c r="L804" i="84"/>
  <c r="H804" i="84"/>
  <c r="K804" i="84"/>
  <c r="I804" i="84"/>
  <c r="J772" i="84"/>
  <c r="L772" i="84"/>
  <c r="H772" i="84"/>
  <c r="K772" i="84"/>
  <c r="I772" i="84"/>
  <c r="J740" i="84"/>
  <c r="L740" i="84"/>
  <c r="H740" i="84"/>
  <c r="K740" i="84"/>
  <c r="I740" i="84"/>
  <c r="J708" i="84"/>
  <c r="L708" i="84"/>
  <c r="H708" i="84"/>
  <c r="K708" i="84"/>
  <c r="I708" i="84"/>
  <c r="K676" i="84"/>
  <c r="H676" i="84"/>
  <c r="L676" i="84"/>
  <c r="J676" i="84"/>
  <c r="I676" i="84"/>
  <c r="I644" i="84"/>
  <c r="H644" i="84"/>
  <c r="L644" i="84"/>
  <c r="J644" i="84"/>
  <c r="K644" i="84"/>
  <c r="I612" i="84"/>
  <c r="H612" i="84"/>
  <c r="L612" i="84"/>
  <c r="J612" i="84"/>
  <c r="K612" i="84"/>
  <c r="I580" i="84"/>
  <c r="J580" i="84"/>
  <c r="H580" i="84"/>
  <c r="L580" i="84"/>
  <c r="K580" i="84"/>
  <c r="I548" i="84"/>
  <c r="J548" i="84"/>
  <c r="H548" i="84"/>
  <c r="L548" i="84"/>
  <c r="K548" i="84"/>
  <c r="I516" i="84"/>
  <c r="J516" i="84"/>
  <c r="H516" i="84"/>
  <c r="L516" i="84"/>
  <c r="K516" i="84"/>
  <c r="I484" i="84"/>
  <c r="L484" i="84"/>
  <c r="H484" i="84"/>
  <c r="K484" i="84"/>
  <c r="J484" i="84"/>
  <c r="J1018" i="84"/>
  <c r="H1018" i="84"/>
  <c r="K1018" i="84"/>
  <c r="L1018" i="84"/>
  <c r="I1018" i="84"/>
  <c r="I967" i="84"/>
  <c r="J967" i="84"/>
  <c r="H967" i="84"/>
  <c r="L967" i="84"/>
  <c r="K967" i="84"/>
  <c r="K921" i="84"/>
  <c r="H921" i="84"/>
  <c r="L921" i="84"/>
  <c r="J921" i="84"/>
  <c r="I921" i="84"/>
  <c r="K889" i="84"/>
  <c r="H889" i="84"/>
  <c r="L889" i="84"/>
  <c r="J889" i="84"/>
  <c r="I889" i="84"/>
  <c r="I773" i="84"/>
  <c r="L773" i="84"/>
  <c r="H773" i="84"/>
  <c r="K773" i="84"/>
  <c r="J773" i="84"/>
  <c r="I725" i="84"/>
  <c r="L725" i="84"/>
  <c r="H725" i="84"/>
  <c r="K725" i="84"/>
  <c r="J725" i="84"/>
  <c r="H649" i="84"/>
  <c r="L649" i="84"/>
  <c r="K649" i="84"/>
  <c r="I649" i="84"/>
  <c r="J649" i="84"/>
  <c r="H429" i="84"/>
  <c r="L429" i="84"/>
  <c r="J429" i="84"/>
  <c r="K429" i="84"/>
  <c r="I429" i="84"/>
  <c r="H350" i="84"/>
  <c r="L350" i="84"/>
  <c r="I350" i="84"/>
  <c r="K350" i="84"/>
  <c r="J350" i="84"/>
  <c r="H238" i="84"/>
  <c r="L238" i="84"/>
  <c r="I238" i="84"/>
  <c r="K238" i="84"/>
  <c r="J238" i="84"/>
  <c r="J140" i="84"/>
  <c r="L140" i="84"/>
  <c r="K140" i="84"/>
  <c r="H140" i="84"/>
  <c r="I140" i="84"/>
  <c r="I24" i="84"/>
  <c r="H24" i="84"/>
  <c r="L24" i="84"/>
  <c r="K24" i="84"/>
  <c r="J24" i="84"/>
  <c r="J368" i="84"/>
  <c r="K368" i="84"/>
  <c r="I368" i="84"/>
  <c r="H368" i="84"/>
  <c r="L368" i="84"/>
  <c r="J336" i="84"/>
  <c r="K336" i="84"/>
  <c r="I336" i="84"/>
  <c r="H336" i="84"/>
  <c r="L336" i="84"/>
  <c r="I224" i="84"/>
  <c r="H224" i="84"/>
  <c r="L224" i="84"/>
  <c r="J224" i="84"/>
  <c r="K224" i="84"/>
  <c r="I181" i="84"/>
  <c r="J181" i="84"/>
  <c r="H181" i="84"/>
  <c r="L181" i="84"/>
  <c r="K181" i="84"/>
  <c r="K139" i="84"/>
  <c r="L139" i="84"/>
  <c r="J139" i="84"/>
  <c r="I139" i="84"/>
  <c r="H139" i="84"/>
  <c r="J103" i="84"/>
  <c r="I103" i="84"/>
  <c r="L103" i="84"/>
  <c r="K103" i="84"/>
  <c r="H103" i="84"/>
  <c r="K74" i="84"/>
  <c r="J74" i="84"/>
  <c r="I74" i="84"/>
  <c r="L74" i="84"/>
  <c r="H74" i="84"/>
  <c r="J1050" i="84"/>
  <c r="H1050" i="84"/>
  <c r="K1050" i="84"/>
  <c r="L1050" i="84"/>
  <c r="I1050" i="84"/>
  <c r="H1032" i="84"/>
  <c r="L1032" i="84"/>
  <c r="J1032" i="84"/>
  <c r="I1032" i="84"/>
  <c r="K1032" i="84"/>
  <c r="J990" i="84"/>
  <c r="L990" i="84"/>
  <c r="K990" i="84"/>
  <c r="H990" i="84"/>
  <c r="I990" i="84"/>
  <c r="K945" i="84"/>
  <c r="H945" i="84"/>
  <c r="L945" i="84"/>
  <c r="J945" i="84"/>
  <c r="I945" i="84"/>
  <c r="I927" i="84"/>
  <c r="J927" i="84"/>
  <c r="H927" i="84"/>
  <c r="L927" i="84"/>
  <c r="K927" i="84"/>
  <c r="K909" i="84"/>
  <c r="H909" i="84"/>
  <c r="L909" i="84"/>
  <c r="J909" i="84"/>
  <c r="I909" i="84"/>
  <c r="I887" i="84"/>
  <c r="J887" i="84"/>
  <c r="H887" i="84"/>
  <c r="L887" i="84"/>
  <c r="K887" i="84"/>
  <c r="K865" i="84"/>
  <c r="H865" i="84"/>
  <c r="L865" i="84"/>
  <c r="J865" i="84"/>
  <c r="I865" i="84"/>
  <c r="I845" i="84"/>
  <c r="J845" i="84"/>
  <c r="K845" i="84"/>
  <c r="H845" i="84"/>
  <c r="L845" i="84"/>
  <c r="K823" i="84"/>
  <c r="H823" i="84"/>
  <c r="I823" i="84"/>
  <c r="L823" i="84"/>
  <c r="J823" i="84"/>
  <c r="I801" i="84"/>
  <c r="K801" i="84"/>
  <c r="L801" i="84"/>
  <c r="J801" i="84"/>
  <c r="H801" i="84"/>
  <c r="I781" i="84"/>
  <c r="J781" i="84"/>
  <c r="K781" i="84"/>
  <c r="H781" i="84"/>
  <c r="L781" i="84"/>
  <c r="K759" i="84"/>
  <c r="H759" i="84"/>
  <c r="I759" i="84"/>
  <c r="L759" i="84"/>
  <c r="J759" i="84"/>
  <c r="I737" i="84"/>
  <c r="K737" i="84"/>
  <c r="L737" i="84"/>
  <c r="J737" i="84"/>
  <c r="H737" i="84"/>
  <c r="I717" i="84"/>
  <c r="J717" i="84"/>
  <c r="K717" i="84"/>
  <c r="H717" i="84"/>
  <c r="L717" i="84"/>
  <c r="H695" i="84"/>
  <c r="L695" i="84"/>
  <c r="I695" i="84"/>
  <c r="K695" i="84"/>
  <c r="J695" i="84"/>
  <c r="J673" i="84"/>
  <c r="K673" i="84"/>
  <c r="I673" i="84"/>
  <c r="H673" i="84"/>
  <c r="L673" i="84"/>
  <c r="H653" i="84"/>
  <c r="L653" i="84"/>
  <c r="K653" i="84"/>
  <c r="J653" i="84"/>
  <c r="I653" i="84"/>
  <c r="J631" i="84"/>
  <c r="I631" i="84"/>
  <c r="K631" i="84"/>
  <c r="L631" i="84"/>
  <c r="H631" i="84"/>
  <c r="H609" i="84"/>
  <c r="L609" i="84"/>
  <c r="K609" i="84"/>
  <c r="I609" i="84"/>
  <c r="J609" i="84"/>
  <c r="H589" i="84"/>
  <c r="L589" i="84"/>
  <c r="K589" i="84"/>
  <c r="J589" i="84"/>
  <c r="I589" i="84"/>
  <c r="J567" i="84"/>
  <c r="K567" i="84"/>
  <c r="I567" i="84"/>
  <c r="L567" i="84"/>
  <c r="H567" i="84"/>
  <c r="H545" i="84"/>
  <c r="L545" i="84"/>
  <c r="I545" i="84"/>
  <c r="K545" i="84"/>
  <c r="J545" i="84"/>
  <c r="H525" i="84"/>
  <c r="L525" i="84"/>
  <c r="I525" i="84"/>
  <c r="K525" i="84"/>
  <c r="J525" i="84"/>
  <c r="J503" i="84"/>
  <c r="K503" i="84"/>
  <c r="I503" i="84"/>
  <c r="L503" i="84"/>
  <c r="H503" i="84"/>
  <c r="H481" i="84"/>
  <c r="L481" i="84"/>
  <c r="K481" i="84"/>
  <c r="J481" i="84"/>
  <c r="I481" i="84"/>
  <c r="I460" i="84"/>
  <c r="J460" i="84"/>
  <c r="K460" i="84"/>
  <c r="H460" i="84"/>
  <c r="L460" i="84"/>
  <c r="J431" i="84"/>
  <c r="K431" i="84"/>
  <c r="L431" i="84"/>
  <c r="I431" i="84"/>
  <c r="H431" i="84"/>
  <c r="I408" i="84"/>
  <c r="H408" i="84"/>
  <c r="J408" i="84"/>
  <c r="L408" i="84"/>
  <c r="K408" i="84"/>
  <c r="H370" i="84"/>
  <c r="L370" i="84"/>
  <c r="I370" i="84"/>
  <c r="K370" i="84"/>
  <c r="J370" i="84"/>
  <c r="H338" i="84"/>
  <c r="L338" i="84"/>
  <c r="I338" i="84"/>
  <c r="K338" i="84"/>
  <c r="J338" i="84"/>
  <c r="H306" i="84"/>
  <c r="L306" i="84"/>
  <c r="K306" i="84"/>
  <c r="J306" i="84"/>
  <c r="I306" i="84"/>
  <c r="H274" i="84"/>
  <c r="L274" i="84"/>
  <c r="K274" i="84"/>
  <c r="J274" i="84"/>
  <c r="I274" i="84"/>
  <c r="H242" i="84"/>
  <c r="L242" i="84"/>
  <c r="I242" i="84"/>
  <c r="K242" i="84"/>
  <c r="J242" i="84"/>
  <c r="K210" i="84"/>
  <c r="J210" i="84"/>
  <c r="H210" i="84"/>
  <c r="I210" i="84"/>
  <c r="L210" i="84"/>
  <c r="H178" i="84"/>
  <c r="L178" i="84"/>
  <c r="I178" i="84"/>
  <c r="J178" i="84"/>
  <c r="K178" i="84"/>
  <c r="J144" i="84"/>
  <c r="H144" i="84"/>
  <c r="L144" i="84"/>
  <c r="I144" i="84"/>
  <c r="K144" i="84"/>
  <c r="I108" i="84"/>
  <c r="K108" i="84"/>
  <c r="H108" i="84"/>
  <c r="J108" i="84"/>
  <c r="L108" i="84"/>
  <c r="I76" i="84"/>
  <c r="H76" i="84"/>
  <c r="K76" i="84"/>
  <c r="L76" i="84"/>
  <c r="J76" i="84"/>
  <c r="I44" i="84"/>
  <c r="H44" i="84"/>
  <c r="L44" i="84"/>
  <c r="K44" i="84"/>
  <c r="J44" i="84"/>
  <c r="K46" i="84"/>
  <c r="J46" i="84"/>
  <c r="L46" i="84"/>
  <c r="H46" i="84"/>
  <c r="I46" i="84"/>
  <c r="K977" i="84"/>
  <c r="H977" i="84"/>
  <c r="L977" i="84"/>
  <c r="J977" i="84"/>
  <c r="I977" i="84"/>
  <c r="I837" i="84"/>
  <c r="L837" i="84"/>
  <c r="H837" i="84"/>
  <c r="K837" i="84"/>
  <c r="J837" i="84"/>
  <c r="I777" i="84"/>
  <c r="H777" i="84"/>
  <c r="J777" i="84"/>
  <c r="L777" i="84"/>
  <c r="K777" i="84"/>
  <c r="J693" i="84"/>
  <c r="K693" i="84"/>
  <c r="I693" i="84"/>
  <c r="H693" i="84"/>
  <c r="L693" i="84"/>
  <c r="H645" i="84"/>
  <c r="L645" i="84"/>
  <c r="K645" i="84"/>
  <c r="J645" i="84"/>
  <c r="I645" i="84"/>
  <c r="H581" i="84"/>
  <c r="L581" i="84"/>
  <c r="I581" i="84"/>
  <c r="K581" i="84"/>
  <c r="J581" i="84"/>
  <c r="H537" i="84"/>
  <c r="L537" i="84"/>
  <c r="I537" i="84"/>
  <c r="K537" i="84"/>
  <c r="J537" i="84"/>
  <c r="I456" i="84"/>
  <c r="H456" i="84"/>
  <c r="J456" i="84"/>
  <c r="L456" i="84"/>
  <c r="K456" i="84"/>
  <c r="K398" i="84"/>
  <c r="J398" i="84"/>
  <c r="L398" i="84"/>
  <c r="I398" i="84"/>
  <c r="H398" i="84"/>
  <c r="H342" i="84"/>
  <c r="L342" i="84"/>
  <c r="I342" i="84"/>
  <c r="K342" i="84"/>
  <c r="J342" i="84"/>
  <c r="H262" i="84"/>
  <c r="L262" i="84"/>
  <c r="K262" i="84"/>
  <c r="I262" i="84"/>
  <c r="J262" i="84"/>
  <c r="H182" i="84"/>
  <c r="L182" i="84"/>
  <c r="J182" i="84"/>
  <c r="I182" i="84"/>
  <c r="K182" i="84"/>
  <c r="J112" i="84"/>
  <c r="H112" i="84"/>
  <c r="I112" i="84"/>
  <c r="L112" i="84"/>
  <c r="K112" i="84"/>
  <c r="I16" i="84"/>
  <c r="H16" i="84"/>
  <c r="L16" i="84"/>
  <c r="K16" i="84"/>
  <c r="J16" i="84"/>
  <c r="J651" i="84"/>
  <c r="I651" i="84"/>
  <c r="H651" i="84"/>
  <c r="L651" i="84"/>
  <c r="K651" i="84"/>
  <c r="J455" i="84"/>
  <c r="H455" i="84"/>
  <c r="I455" i="84"/>
  <c r="L455" i="84"/>
  <c r="K455" i="84"/>
  <c r="I400" i="84"/>
  <c r="K400" i="84"/>
  <c r="L400" i="84"/>
  <c r="J400" i="84"/>
  <c r="H400" i="84"/>
  <c r="I317" i="84"/>
  <c r="J317" i="84"/>
  <c r="H317" i="84"/>
  <c r="L317" i="84"/>
  <c r="K317" i="84"/>
  <c r="I277" i="84"/>
  <c r="H277" i="84"/>
  <c r="L277" i="84"/>
  <c r="K277" i="84"/>
  <c r="J277" i="84"/>
  <c r="I245" i="84"/>
  <c r="H245" i="84"/>
  <c r="L245" i="84"/>
  <c r="K245" i="84"/>
  <c r="J245" i="84"/>
  <c r="I216" i="84"/>
  <c r="H216" i="84"/>
  <c r="L216" i="84"/>
  <c r="J216" i="84"/>
  <c r="K216" i="84"/>
  <c r="J168" i="84"/>
  <c r="K168" i="84"/>
  <c r="I168" i="84"/>
  <c r="H168" i="84"/>
  <c r="L168" i="84"/>
  <c r="J55" i="84"/>
  <c r="I55" i="84"/>
  <c r="H55" i="84"/>
  <c r="K55" i="84"/>
  <c r="L55" i="84"/>
  <c r="I1079" i="84"/>
  <c r="J1079" i="84"/>
  <c r="K1079" i="84"/>
  <c r="H1079" i="84"/>
  <c r="L1079" i="84"/>
  <c r="K1061" i="84"/>
  <c r="I1061" i="84"/>
  <c r="H1061" i="84"/>
  <c r="L1061" i="84"/>
  <c r="J1061" i="84"/>
  <c r="I1015" i="84"/>
  <c r="J1015" i="84"/>
  <c r="K1015" i="84"/>
  <c r="H1015" i="84"/>
  <c r="L1015" i="84"/>
  <c r="H896" i="84"/>
  <c r="L896" i="84"/>
  <c r="I896" i="84"/>
  <c r="K896" i="84"/>
  <c r="J896" i="84"/>
  <c r="H864" i="84"/>
  <c r="L864" i="84"/>
  <c r="I864" i="84"/>
  <c r="K864" i="84"/>
  <c r="J864" i="84"/>
  <c r="J832" i="84"/>
  <c r="K832" i="84"/>
  <c r="L832" i="84"/>
  <c r="I832" i="84"/>
  <c r="H832" i="84"/>
  <c r="J800" i="84"/>
  <c r="K800" i="84"/>
  <c r="L800" i="84"/>
  <c r="I800" i="84"/>
  <c r="H800" i="84"/>
  <c r="J768" i="84"/>
  <c r="K768" i="84"/>
  <c r="L768" i="84"/>
  <c r="I768" i="84"/>
  <c r="H768" i="84"/>
  <c r="J736" i="84"/>
  <c r="K736" i="84"/>
  <c r="L736" i="84"/>
  <c r="I736" i="84"/>
  <c r="H736" i="84"/>
  <c r="J704" i="84"/>
  <c r="K704" i="84"/>
  <c r="L704" i="84"/>
  <c r="I704" i="84"/>
  <c r="H704" i="84"/>
  <c r="K672" i="84"/>
  <c r="H672" i="84"/>
  <c r="L672" i="84"/>
  <c r="J672" i="84"/>
  <c r="I672" i="84"/>
  <c r="I640" i="84"/>
  <c r="H640" i="84"/>
  <c r="L640" i="84"/>
  <c r="K640" i="84"/>
  <c r="J640" i="84"/>
  <c r="I608" i="84"/>
  <c r="H608" i="84"/>
  <c r="L608" i="84"/>
  <c r="K608" i="84"/>
  <c r="J608" i="84"/>
  <c r="I576" i="84"/>
  <c r="J576" i="84"/>
  <c r="H576" i="84"/>
  <c r="L576" i="84"/>
  <c r="K576" i="84"/>
  <c r="I544" i="84"/>
  <c r="J544" i="84"/>
  <c r="H544" i="84"/>
  <c r="L544" i="84"/>
  <c r="K544" i="84"/>
  <c r="I512" i="84"/>
  <c r="J512" i="84"/>
  <c r="H512" i="84"/>
  <c r="L512" i="84"/>
  <c r="K512" i="84"/>
  <c r="I480" i="84"/>
  <c r="K480" i="84"/>
  <c r="L480" i="84"/>
  <c r="J480" i="84"/>
  <c r="H480" i="84"/>
  <c r="H453" i="84"/>
  <c r="L453" i="84"/>
  <c r="I453" i="84"/>
  <c r="K453" i="84"/>
  <c r="J453" i="84"/>
  <c r="K430" i="84"/>
  <c r="J430" i="84"/>
  <c r="L430" i="84"/>
  <c r="I430" i="84"/>
  <c r="H430" i="84"/>
  <c r="I404" i="84"/>
  <c r="L404" i="84"/>
  <c r="H404" i="84"/>
  <c r="K404" i="84"/>
  <c r="J404" i="84"/>
  <c r="J372" i="84"/>
  <c r="K372" i="84"/>
  <c r="I372" i="84"/>
  <c r="H372" i="84"/>
  <c r="L372" i="84"/>
  <c r="J340" i="84"/>
  <c r="K340" i="84"/>
  <c r="I340" i="84"/>
  <c r="H340" i="84"/>
  <c r="L340" i="84"/>
  <c r="J308" i="84"/>
  <c r="I308" i="84"/>
  <c r="H308" i="84"/>
  <c r="K308" i="84"/>
  <c r="L308" i="84"/>
  <c r="J276" i="84"/>
  <c r="I276" i="84"/>
  <c r="H276" i="84"/>
  <c r="K276" i="84"/>
  <c r="L276" i="84"/>
  <c r="J244" i="84"/>
  <c r="I244" i="84"/>
  <c r="H244" i="84"/>
  <c r="K244" i="84"/>
  <c r="L244" i="84"/>
  <c r="I212" i="84"/>
  <c r="H212" i="84"/>
  <c r="L212" i="84"/>
  <c r="K212" i="84"/>
  <c r="J212" i="84"/>
  <c r="J180" i="84"/>
  <c r="I180" i="84"/>
  <c r="H180" i="84"/>
  <c r="K180" i="84"/>
  <c r="L180" i="84"/>
  <c r="H146" i="84"/>
  <c r="L146" i="84"/>
  <c r="I146" i="84"/>
  <c r="J146" i="84"/>
  <c r="K146" i="84"/>
  <c r="H130" i="84"/>
  <c r="L130" i="84"/>
  <c r="I130" i="84"/>
  <c r="K130" i="84"/>
  <c r="J130" i="84"/>
  <c r="K102" i="84"/>
  <c r="I102" i="84"/>
  <c r="J102" i="84"/>
  <c r="L102" i="84"/>
  <c r="H102" i="84"/>
  <c r="K70" i="84"/>
  <c r="J70" i="84"/>
  <c r="I70" i="84"/>
  <c r="L70" i="84"/>
  <c r="H70" i="84"/>
  <c r="K857" i="84"/>
  <c r="H857" i="84"/>
  <c r="L857" i="84"/>
  <c r="J857" i="84"/>
  <c r="I857" i="84"/>
  <c r="J665" i="84"/>
  <c r="K665" i="84"/>
  <c r="I665" i="84"/>
  <c r="L665" i="84"/>
  <c r="H665" i="84"/>
  <c r="H569" i="84"/>
  <c r="L569" i="84"/>
  <c r="I569" i="84"/>
  <c r="K569" i="84"/>
  <c r="J569" i="84"/>
  <c r="I476" i="84"/>
  <c r="J476" i="84"/>
  <c r="K476" i="84"/>
  <c r="H476" i="84"/>
  <c r="L476" i="84"/>
  <c r="H302" i="84"/>
  <c r="L302" i="84"/>
  <c r="K302" i="84"/>
  <c r="I302" i="84"/>
  <c r="J302" i="84"/>
  <c r="H230" i="84"/>
  <c r="L230" i="84"/>
  <c r="I230" i="84"/>
  <c r="K230" i="84"/>
  <c r="J230" i="84"/>
  <c r="I96" i="84"/>
  <c r="L96" i="84"/>
  <c r="K96" i="84"/>
  <c r="J96" i="84"/>
  <c r="H96" i="84"/>
  <c r="I48" i="84"/>
  <c r="H48" i="84"/>
  <c r="L48" i="84"/>
  <c r="K48" i="84"/>
  <c r="J48" i="84"/>
  <c r="J11" i="84"/>
  <c r="I11" i="84"/>
  <c r="L11" i="84"/>
  <c r="K11" i="84"/>
  <c r="H11" i="84"/>
  <c r="J376" i="84"/>
  <c r="K376" i="84"/>
  <c r="I376" i="84"/>
  <c r="L376" i="84"/>
  <c r="H376" i="84"/>
  <c r="I341" i="84"/>
  <c r="J341" i="84"/>
  <c r="H341" i="84"/>
  <c r="L341" i="84"/>
  <c r="K341" i="84"/>
  <c r="I309" i="84"/>
  <c r="H309" i="84"/>
  <c r="L309" i="84"/>
  <c r="K309" i="84"/>
  <c r="J309" i="84"/>
  <c r="J280" i="84"/>
  <c r="I280" i="84"/>
  <c r="L280" i="84"/>
  <c r="K280" i="84"/>
  <c r="H280" i="84"/>
  <c r="I237" i="84"/>
  <c r="J237" i="84"/>
  <c r="H237" i="84"/>
  <c r="L237" i="84"/>
  <c r="K237" i="84"/>
  <c r="I157" i="84"/>
  <c r="L157" i="84"/>
  <c r="K157" i="84"/>
  <c r="H157" i="84"/>
  <c r="J157" i="84"/>
  <c r="K131" i="84"/>
  <c r="I131" i="84"/>
  <c r="H131" i="84"/>
  <c r="J131" i="84"/>
  <c r="L131" i="84"/>
  <c r="J95" i="84"/>
  <c r="L95" i="84"/>
  <c r="I95" i="84"/>
  <c r="K95" i="84"/>
  <c r="H95" i="84"/>
  <c r="J63" i="84"/>
  <c r="I63" i="84"/>
  <c r="H63" i="84"/>
  <c r="L63" i="84"/>
  <c r="K63" i="84"/>
  <c r="I369" i="84"/>
  <c r="J369" i="84"/>
  <c r="H369" i="84"/>
  <c r="L369" i="84"/>
  <c r="K369" i="84"/>
  <c r="K287" i="84"/>
  <c r="J287" i="84"/>
  <c r="I287" i="84"/>
  <c r="L287" i="84"/>
  <c r="H287" i="84"/>
  <c r="I241" i="84"/>
  <c r="J241" i="84"/>
  <c r="H241" i="84"/>
  <c r="L241" i="84"/>
  <c r="K241" i="84"/>
  <c r="K159" i="84"/>
  <c r="H159" i="84"/>
  <c r="L159" i="84"/>
  <c r="I159" i="84"/>
  <c r="J159" i="84"/>
  <c r="J107" i="84"/>
  <c r="K107" i="84"/>
  <c r="H107" i="84"/>
  <c r="L107" i="84"/>
  <c r="I107" i="84"/>
  <c r="K359" i="84"/>
  <c r="H359" i="84"/>
  <c r="L359" i="84"/>
  <c r="J359" i="84"/>
  <c r="I359" i="84"/>
  <c r="I313" i="84"/>
  <c r="H313" i="84"/>
  <c r="L313" i="84"/>
  <c r="J313" i="84"/>
  <c r="K313" i="84"/>
  <c r="K231" i="84"/>
  <c r="H231" i="84"/>
  <c r="L231" i="84"/>
  <c r="J231" i="84"/>
  <c r="I231" i="84"/>
  <c r="I185" i="84"/>
  <c r="K185" i="84"/>
  <c r="J185" i="84"/>
  <c r="H185" i="84"/>
  <c r="L185" i="84"/>
  <c r="H97" i="84"/>
  <c r="L97" i="84"/>
  <c r="I97" i="84"/>
  <c r="K97" i="84"/>
  <c r="J97" i="84"/>
  <c r="J51" i="84"/>
  <c r="I51" i="84"/>
  <c r="L51" i="84"/>
  <c r="H51" i="84"/>
  <c r="K51" i="84"/>
  <c r="J19" i="84"/>
  <c r="I19" i="84"/>
  <c r="L19" i="84"/>
  <c r="H19" i="84"/>
  <c r="K19" i="84"/>
  <c r="H1080" i="84"/>
  <c r="L1080" i="84"/>
  <c r="J1080" i="84"/>
  <c r="I1080" i="84"/>
  <c r="K1080" i="84"/>
  <c r="J1058" i="84"/>
  <c r="H1058" i="84"/>
  <c r="K1058" i="84"/>
  <c r="L1058" i="84"/>
  <c r="I1058" i="84"/>
  <c r="K1041" i="84"/>
  <c r="H1041" i="84"/>
  <c r="L1041" i="84"/>
  <c r="I1041" i="84"/>
  <c r="J1041" i="84"/>
  <c r="H1016" i="84"/>
  <c r="L1016" i="84"/>
  <c r="J1016" i="84"/>
  <c r="I1016" i="84"/>
  <c r="K1016" i="84"/>
  <c r="J1002" i="84"/>
  <c r="H1002" i="84"/>
  <c r="K1002" i="84"/>
  <c r="L1002" i="84"/>
  <c r="I1002" i="84"/>
  <c r="I983" i="84"/>
  <c r="K983" i="84"/>
  <c r="J983" i="84"/>
  <c r="H983" i="84"/>
  <c r="L983" i="84"/>
  <c r="K965" i="84"/>
  <c r="H965" i="84"/>
  <c r="L965" i="84"/>
  <c r="J965" i="84"/>
  <c r="I965" i="84"/>
  <c r="I947" i="84"/>
  <c r="J947" i="84"/>
  <c r="H947" i="84"/>
  <c r="L947" i="84"/>
  <c r="K947" i="84"/>
  <c r="K929" i="84"/>
  <c r="H929" i="84"/>
  <c r="L929" i="84"/>
  <c r="J929" i="84"/>
  <c r="I929" i="84"/>
  <c r="J898" i="84"/>
  <c r="K898" i="84"/>
  <c r="I898" i="84"/>
  <c r="L898" i="84"/>
  <c r="H898" i="84"/>
  <c r="J866" i="84"/>
  <c r="K866" i="84"/>
  <c r="I866" i="84"/>
  <c r="L866" i="84"/>
  <c r="H866" i="84"/>
  <c r="H834" i="84"/>
  <c r="L834" i="84"/>
  <c r="K834" i="84"/>
  <c r="J834" i="84"/>
  <c r="I834" i="84"/>
  <c r="H802" i="84"/>
  <c r="L802" i="84"/>
  <c r="K802" i="84"/>
  <c r="J802" i="84"/>
  <c r="I802" i="84"/>
  <c r="H770" i="84"/>
  <c r="L770" i="84"/>
  <c r="K770" i="84"/>
  <c r="J770" i="84"/>
  <c r="I770" i="84"/>
  <c r="H738" i="84"/>
  <c r="L738" i="84"/>
  <c r="K738" i="84"/>
  <c r="J738" i="84"/>
  <c r="I738" i="84"/>
  <c r="H706" i="84"/>
  <c r="L706" i="84"/>
  <c r="K706" i="84"/>
  <c r="J706" i="84"/>
  <c r="I706" i="84"/>
  <c r="I674" i="84"/>
  <c r="J674" i="84"/>
  <c r="H674" i="84"/>
  <c r="L674" i="84"/>
  <c r="K674" i="84"/>
  <c r="K642" i="84"/>
  <c r="J642" i="84"/>
  <c r="L642" i="84"/>
  <c r="I642" i="84"/>
  <c r="H642" i="84"/>
  <c r="K610" i="84"/>
  <c r="J610" i="84"/>
  <c r="L610" i="84"/>
  <c r="I610" i="84"/>
  <c r="H610" i="84"/>
  <c r="K578" i="84"/>
  <c r="H578" i="84"/>
  <c r="L578" i="84"/>
  <c r="J578" i="84"/>
  <c r="I578" i="84"/>
  <c r="K546" i="84"/>
  <c r="H546" i="84"/>
  <c r="L546" i="84"/>
  <c r="J546" i="84"/>
  <c r="I546" i="84"/>
  <c r="K514" i="84"/>
  <c r="H514" i="84"/>
  <c r="L514" i="84"/>
  <c r="J514" i="84"/>
  <c r="I514" i="84"/>
  <c r="K482" i="84"/>
  <c r="L482" i="84"/>
  <c r="H482" i="84"/>
  <c r="J482" i="84"/>
  <c r="I482" i="84"/>
  <c r="K450" i="84"/>
  <c r="L450" i="84"/>
  <c r="H450" i="84"/>
  <c r="J450" i="84"/>
  <c r="I450" i="84"/>
  <c r="K418" i="84"/>
  <c r="L418" i="84"/>
  <c r="H418" i="84"/>
  <c r="J418" i="84"/>
  <c r="I418" i="84"/>
  <c r="I1083" i="84"/>
  <c r="K1083" i="84"/>
  <c r="J1083" i="84"/>
  <c r="H1083" i="84"/>
  <c r="L1083" i="84"/>
  <c r="J1066" i="84"/>
  <c r="H1066" i="84"/>
  <c r="K1066" i="84"/>
  <c r="L1066" i="84"/>
  <c r="I1066" i="84"/>
  <c r="I1051" i="84"/>
  <c r="K1051" i="84"/>
  <c r="J1051" i="84"/>
  <c r="H1051" i="84"/>
  <c r="L1051" i="84"/>
  <c r="J1034" i="84"/>
  <c r="H1034" i="84"/>
  <c r="K1034" i="84"/>
  <c r="L1034" i="84"/>
  <c r="I1034" i="84"/>
  <c r="I1019" i="84"/>
  <c r="K1019" i="84"/>
  <c r="J1019" i="84"/>
  <c r="H1019" i="84"/>
  <c r="L1019" i="84"/>
  <c r="J998" i="84"/>
  <c r="L998" i="84"/>
  <c r="K998" i="84"/>
  <c r="H998" i="84"/>
  <c r="I998" i="84"/>
  <c r="J978" i="84"/>
  <c r="K978" i="84"/>
  <c r="I978" i="84"/>
  <c r="L978" i="84"/>
  <c r="H978" i="84"/>
  <c r="H964" i="84"/>
  <c r="L964" i="84"/>
  <c r="I964" i="84"/>
  <c r="K964" i="84"/>
  <c r="J964" i="84"/>
  <c r="J942" i="84"/>
  <c r="K942" i="84"/>
  <c r="I942" i="84"/>
  <c r="H942" i="84"/>
  <c r="L942" i="84"/>
  <c r="H928" i="84"/>
  <c r="L928" i="84"/>
  <c r="I928" i="84"/>
  <c r="K928" i="84"/>
  <c r="J928" i="84"/>
  <c r="H892" i="84"/>
  <c r="L892" i="84"/>
  <c r="I892" i="84"/>
  <c r="K892" i="84"/>
  <c r="J892" i="84"/>
  <c r="H860" i="84"/>
  <c r="L860" i="84"/>
  <c r="I860" i="84"/>
  <c r="K860" i="84"/>
  <c r="J860" i="84"/>
  <c r="J828" i="84"/>
  <c r="I828" i="84"/>
  <c r="K828" i="84"/>
  <c r="H828" i="84"/>
  <c r="L828" i="84"/>
  <c r="J796" i="84"/>
  <c r="I796" i="84"/>
  <c r="K796" i="84"/>
  <c r="H796" i="84"/>
  <c r="L796" i="84"/>
  <c r="J764" i="84"/>
  <c r="I764" i="84"/>
  <c r="K764" i="84"/>
  <c r="H764" i="84"/>
  <c r="L764" i="84"/>
  <c r="J732" i="84"/>
  <c r="I732" i="84"/>
  <c r="K732" i="84"/>
  <c r="H732" i="84"/>
  <c r="L732" i="84"/>
  <c r="K700" i="84"/>
  <c r="H700" i="84"/>
  <c r="L700" i="84"/>
  <c r="J700" i="84"/>
  <c r="I700" i="84"/>
  <c r="K668" i="84"/>
  <c r="H668" i="84"/>
  <c r="L668" i="84"/>
  <c r="J668" i="84"/>
  <c r="I668" i="84"/>
  <c r="I636" i="84"/>
  <c r="H636" i="84"/>
  <c r="L636" i="84"/>
  <c r="J636" i="84"/>
  <c r="K636" i="84"/>
  <c r="I604" i="84"/>
  <c r="H604" i="84"/>
  <c r="L604" i="84"/>
  <c r="J604" i="84"/>
  <c r="K604" i="84"/>
  <c r="I572" i="84"/>
  <c r="J572" i="84"/>
  <c r="H572" i="84"/>
  <c r="L572" i="84"/>
  <c r="K572" i="84"/>
  <c r="I540" i="84"/>
  <c r="J540" i="84"/>
  <c r="H540" i="84"/>
  <c r="L540" i="84"/>
  <c r="K540" i="84"/>
  <c r="I508" i="84"/>
  <c r="J508" i="84"/>
  <c r="H508" i="84"/>
  <c r="L508" i="84"/>
  <c r="K508" i="84"/>
  <c r="J1082" i="84"/>
  <c r="H1082" i="84"/>
  <c r="K1082" i="84"/>
  <c r="L1082" i="84"/>
  <c r="I1082" i="84"/>
  <c r="J1014" i="84"/>
  <c r="L1014" i="84"/>
  <c r="K1014" i="84"/>
  <c r="H1014" i="84"/>
  <c r="I1014" i="84"/>
  <c r="K985" i="84"/>
  <c r="I985" i="84"/>
  <c r="H985" i="84"/>
  <c r="L985" i="84"/>
  <c r="J985" i="84"/>
  <c r="I963" i="84"/>
  <c r="J963" i="84"/>
  <c r="H963" i="84"/>
  <c r="L963" i="84"/>
  <c r="K963" i="84"/>
  <c r="K873" i="84"/>
  <c r="H873" i="84"/>
  <c r="L873" i="84"/>
  <c r="J873" i="84"/>
  <c r="I873" i="84"/>
  <c r="I821" i="84"/>
  <c r="L821" i="84"/>
  <c r="H821" i="84"/>
  <c r="K821" i="84"/>
  <c r="J821" i="84"/>
  <c r="I761" i="84"/>
  <c r="H761" i="84"/>
  <c r="J761" i="84"/>
  <c r="L761" i="84"/>
  <c r="K761" i="84"/>
  <c r="I713" i="84"/>
  <c r="H713" i="84"/>
  <c r="J713" i="84"/>
  <c r="L713" i="84"/>
  <c r="K713" i="84"/>
  <c r="H633" i="84"/>
  <c r="L633" i="84"/>
  <c r="K633" i="84"/>
  <c r="I633" i="84"/>
  <c r="J633" i="84"/>
  <c r="H521" i="84"/>
  <c r="L521" i="84"/>
  <c r="I521" i="84"/>
  <c r="K521" i="84"/>
  <c r="J521" i="84"/>
  <c r="H485" i="84"/>
  <c r="L485" i="84"/>
  <c r="I485" i="84"/>
  <c r="K485" i="84"/>
  <c r="J485" i="84"/>
  <c r="J415" i="84"/>
  <c r="K415" i="84"/>
  <c r="L415" i="84"/>
  <c r="I415" i="84"/>
  <c r="H415" i="84"/>
  <c r="H326" i="84"/>
  <c r="L326" i="84"/>
  <c r="I326" i="84"/>
  <c r="K326" i="84"/>
  <c r="J326" i="84"/>
  <c r="K214" i="84"/>
  <c r="J214" i="84"/>
  <c r="L214" i="84"/>
  <c r="I214" i="84"/>
  <c r="H214" i="84"/>
  <c r="J128" i="84"/>
  <c r="H128" i="84"/>
  <c r="I128" i="84"/>
  <c r="L128" i="84"/>
  <c r="K128" i="84"/>
  <c r="J360" i="84"/>
  <c r="K360" i="84"/>
  <c r="I360" i="84"/>
  <c r="L360" i="84"/>
  <c r="H360" i="84"/>
  <c r="J312" i="84"/>
  <c r="I312" i="84"/>
  <c r="L312" i="84"/>
  <c r="K312" i="84"/>
  <c r="H312" i="84"/>
  <c r="H213" i="84"/>
  <c r="L213" i="84"/>
  <c r="K213" i="84"/>
  <c r="I213" i="84"/>
  <c r="J213" i="84"/>
  <c r="I173" i="84"/>
  <c r="L173" i="84"/>
  <c r="K173" i="84"/>
  <c r="J173" i="84"/>
  <c r="H173" i="84"/>
  <c r="H134" i="84"/>
  <c r="L134" i="84"/>
  <c r="J134" i="84"/>
  <c r="I134" i="84"/>
  <c r="K134" i="84"/>
  <c r="K98" i="84"/>
  <c r="H98" i="84"/>
  <c r="I98" i="84"/>
  <c r="J98" i="84"/>
  <c r="L98" i="84"/>
  <c r="K34" i="84"/>
  <c r="J34" i="84"/>
  <c r="I34" i="84"/>
  <c r="H34" i="84"/>
  <c r="L34" i="84"/>
  <c r="J1046" i="84"/>
  <c r="L1046" i="84"/>
  <c r="K1046" i="84"/>
  <c r="H1046" i="84"/>
  <c r="I1046" i="84"/>
  <c r="K1001" i="84"/>
  <c r="H1001" i="84"/>
  <c r="L1001" i="84"/>
  <c r="I1001" i="84"/>
  <c r="J1001" i="84"/>
  <c r="K957" i="84"/>
  <c r="H957" i="84"/>
  <c r="L957" i="84"/>
  <c r="J957" i="84"/>
  <c r="I957" i="84"/>
  <c r="J938" i="84"/>
  <c r="K938" i="84"/>
  <c r="I938" i="84"/>
  <c r="L938" i="84"/>
  <c r="H938" i="84"/>
  <c r="I923" i="84"/>
  <c r="J923" i="84"/>
  <c r="H923" i="84"/>
  <c r="L923" i="84"/>
  <c r="K923" i="84"/>
  <c r="I903" i="84"/>
  <c r="J903" i="84"/>
  <c r="H903" i="84"/>
  <c r="L903" i="84"/>
  <c r="K903" i="84"/>
  <c r="K881" i="84"/>
  <c r="H881" i="84"/>
  <c r="L881" i="84"/>
  <c r="J881" i="84"/>
  <c r="I881" i="84"/>
  <c r="K861" i="84"/>
  <c r="H861" i="84"/>
  <c r="L861" i="84"/>
  <c r="J861" i="84"/>
  <c r="I861" i="84"/>
  <c r="K839" i="84"/>
  <c r="H839" i="84"/>
  <c r="I839" i="84"/>
  <c r="L839" i="84"/>
  <c r="J839" i="84"/>
  <c r="I817" i="84"/>
  <c r="K817" i="84"/>
  <c r="L817" i="84"/>
  <c r="J817" i="84"/>
  <c r="H817" i="84"/>
  <c r="I797" i="84"/>
  <c r="J797" i="84"/>
  <c r="K797" i="84"/>
  <c r="H797" i="84"/>
  <c r="L797" i="84"/>
  <c r="K775" i="84"/>
  <c r="H775" i="84"/>
  <c r="I775" i="84"/>
  <c r="L775" i="84"/>
  <c r="J775" i="84"/>
  <c r="I753" i="84"/>
  <c r="K753" i="84"/>
  <c r="L753" i="84"/>
  <c r="J753" i="84"/>
  <c r="H753" i="84"/>
  <c r="I733" i="84"/>
  <c r="J733" i="84"/>
  <c r="K733" i="84"/>
  <c r="H733" i="84"/>
  <c r="L733" i="84"/>
  <c r="K711" i="84"/>
  <c r="H711" i="84"/>
  <c r="I711" i="84"/>
  <c r="L711" i="84"/>
  <c r="J711" i="84"/>
  <c r="J689" i="84"/>
  <c r="K689" i="84"/>
  <c r="I689" i="84"/>
  <c r="H689" i="84"/>
  <c r="L689" i="84"/>
  <c r="J669" i="84"/>
  <c r="K669" i="84"/>
  <c r="I669" i="84"/>
  <c r="L669" i="84"/>
  <c r="H669" i="84"/>
  <c r="J647" i="84"/>
  <c r="I647" i="84"/>
  <c r="K647" i="84"/>
  <c r="L647" i="84"/>
  <c r="H647" i="84"/>
  <c r="H625" i="84"/>
  <c r="L625" i="84"/>
  <c r="K625" i="84"/>
  <c r="I625" i="84"/>
  <c r="J625" i="84"/>
  <c r="H605" i="84"/>
  <c r="L605" i="84"/>
  <c r="K605" i="84"/>
  <c r="J605" i="84"/>
  <c r="I605" i="84"/>
  <c r="J583" i="84"/>
  <c r="I583" i="84"/>
  <c r="K583" i="84"/>
  <c r="L583" i="84"/>
  <c r="H583" i="84"/>
  <c r="H561" i="84"/>
  <c r="L561" i="84"/>
  <c r="I561" i="84"/>
  <c r="K561" i="84"/>
  <c r="J561" i="84"/>
  <c r="H541" i="84"/>
  <c r="L541" i="84"/>
  <c r="I541" i="84"/>
  <c r="K541" i="84"/>
  <c r="J541" i="84"/>
  <c r="J519" i="84"/>
  <c r="K519" i="84"/>
  <c r="I519" i="84"/>
  <c r="L519" i="84"/>
  <c r="H519" i="84"/>
  <c r="H497" i="84"/>
  <c r="L497" i="84"/>
  <c r="I497" i="84"/>
  <c r="K497" i="84"/>
  <c r="J497" i="84"/>
  <c r="H477" i="84"/>
  <c r="L477" i="84"/>
  <c r="J477" i="84"/>
  <c r="K477" i="84"/>
  <c r="I477" i="84"/>
  <c r="K454" i="84"/>
  <c r="H454" i="84"/>
  <c r="I454" i="84"/>
  <c r="L454" i="84"/>
  <c r="J454" i="84"/>
  <c r="I428" i="84"/>
  <c r="J428" i="84"/>
  <c r="K428" i="84"/>
  <c r="H428" i="84"/>
  <c r="L428" i="84"/>
  <c r="H394" i="84"/>
  <c r="L394" i="84"/>
  <c r="I394" i="84"/>
  <c r="K394" i="84"/>
  <c r="J394" i="84"/>
  <c r="H362" i="84"/>
  <c r="L362" i="84"/>
  <c r="I362" i="84"/>
  <c r="K362" i="84"/>
  <c r="J362" i="84"/>
  <c r="H330" i="84"/>
  <c r="L330" i="84"/>
  <c r="I330" i="84"/>
  <c r="K330" i="84"/>
  <c r="J330" i="84"/>
  <c r="H298" i="84"/>
  <c r="L298" i="84"/>
  <c r="K298" i="84"/>
  <c r="J298" i="84"/>
  <c r="I298" i="84"/>
  <c r="H266" i="84"/>
  <c r="L266" i="84"/>
  <c r="K266" i="84"/>
  <c r="J266" i="84"/>
  <c r="I266" i="84"/>
  <c r="H234" i="84"/>
  <c r="L234" i="84"/>
  <c r="I234" i="84"/>
  <c r="K234" i="84"/>
  <c r="J234" i="84"/>
  <c r="K202" i="84"/>
  <c r="J202" i="84"/>
  <c r="H202" i="84"/>
  <c r="I202" i="84"/>
  <c r="L202" i="84"/>
  <c r="H170" i="84"/>
  <c r="L170" i="84"/>
  <c r="K170" i="84"/>
  <c r="J170" i="84"/>
  <c r="I170" i="84"/>
  <c r="J136" i="84"/>
  <c r="K136" i="84"/>
  <c r="I136" i="84"/>
  <c r="H136" i="84"/>
  <c r="L136" i="84"/>
  <c r="I100" i="84"/>
  <c r="H100" i="84"/>
  <c r="L100" i="84"/>
  <c r="K100" i="84"/>
  <c r="J100" i="84"/>
  <c r="I68" i="84"/>
  <c r="H68" i="84"/>
  <c r="L68" i="84"/>
  <c r="J68" i="84"/>
  <c r="K68" i="84"/>
  <c r="I36" i="84"/>
  <c r="H36" i="84"/>
  <c r="L36" i="84"/>
  <c r="J36" i="84"/>
  <c r="K36" i="84"/>
  <c r="K30" i="84"/>
  <c r="J30" i="84"/>
  <c r="H30" i="84"/>
  <c r="L30" i="84"/>
  <c r="I30" i="84"/>
  <c r="K885" i="84"/>
  <c r="H885" i="84"/>
  <c r="L885" i="84"/>
  <c r="J885" i="84"/>
  <c r="I885" i="84"/>
  <c r="I825" i="84"/>
  <c r="H825" i="84"/>
  <c r="J825" i="84"/>
  <c r="L825" i="84"/>
  <c r="K825" i="84"/>
  <c r="I757" i="84"/>
  <c r="L757" i="84"/>
  <c r="H757" i="84"/>
  <c r="K757" i="84"/>
  <c r="J757" i="84"/>
  <c r="J681" i="84"/>
  <c r="K681" i="84"/>
  <c r="I681" i="84"/>
  <c r="L681" i="84"/>
  <c r="H681" i="84"/>
  <c r="H629" i="84"/>
  <c r="L629" i="84"/>
  <c r="K629" i="84"/>
  <c r="J629" i="84"/>
  <c r="I629" i="84"/>
  <c r="H565" i="84"/>
  <c r="L565" i="84"/>
  <c r="I565" i="84"/>
  <c r="K565" i="84"/>
  <c r="J565" i="84"/>
  <c r="H501" i="84"/>
  <c r="L501" i="84"/>
  <c r="I501" i="84"/>
  <c r="K501" i="84"/>
  <c r="J501" i="84"/>
  <c r="K438" i="84"/>
  <c r="H438" i="84"/>
  <c r="I438" i="84"/>
  <c r="L438" i="84"/>
  <c r="J438" i="84"/>
  <c r="H382" i="84"/>
  <c r="L382" i="84"/>
  <c r="I382" i="84"/>
  <c r="K382" i="84"/>
  <c r="J382" i="84"/>
  <c r="H334" i="84"/>
  <c r="L334" i="84"/>
  <c r="I334" i="84"/>
  <c r="K334" i="84"/>
  <c r="J334" i="84"/>
  <c r="H246" i="84"/>
  <c r="L246" i="84"/>
  <c r="K246" i="84"/>
  <c r="I246" i="84"/>
  <c r="J246" i="84"/>
  <c r="H158" i="84"/>
  <c r="L158" i="84"/>
  <c r="K158" i="84"/>
  <c r="J158" i="84"/>
  <c r="I158" i="84"/>
  <c r="I104" i="84"/>
  <c r="J104" i="84"/>
  <c r="H104" i="84"/>
  <c r="L104" i="84"/>
  <c r="K104" i="84"/>
  <c r="J384" i="84"/>
  <c r="K384" i="84"/>
  <c r="I384" i="84"/>
  <c r="H384" i="84"/>
  <c r="L384" i="84"/>
  <c r="J304" i="84"/>
  <c r="I304" i="84"/>
  <c r="L304" i="84"/>
  <c r="K304" i="84"/>
  <c r="H304" i="84"/>
  <c r="J272" i="84"/>
  <c r="I272" i="84"/>
  <c r="L272" i="84"/>
  <c r="K272" i="84"/>
  <c r="H272" i="84"/>
  <c r="J240" i="84"/>
  <c r="K240" i="84"/>
  <c r="I240" i="84"/>
  <c r="H240" i="84"/>
  <c r="L240" i="84"/>
  <c r="H205" i="84"/>
  <c r="L205" i="84"/>
  <c r="K205" i="84"/>
  <c r="I205" i="84"/>
  <c r="J205" i="84"/>
  <c r="J152" i="84"/>
  <c r="K152" i="84"/>
  <c r="I152" i="84"/>
  <c r="L152" i="84"/>
  <c r="H152" i="84"/>
  <c r="K50" i="84"/>
  <c r="J50" i="84"/>
  <c r="I50" i="84"/>
  <c r="L50" i="84"/>
  <c r="H50" i="84"/>
  <c r="I1075" i="84"/>
  <c r="K1075" i="84"/>
  <c r="J1075" i="84"/>
  <c r="H1075" i="84"/>
  <c r="L1075" i="84"/>
  <c r="I1011" i="84"/>
  <c r="K1011" i="84"/>
  <c r="J1011" i="84"/>
  <c r="H1011" i="84"/>
  <c r="L1011" i="84"/>
  <c r="H956" i="84"/>
  <c r="L956" i="84"/>
  <c r="I956" i="84"/>
  <c r="K956" i="84"/>
  <c r="J956" i="84"/>
  <c r="J918" i="84"/>
  <c r="K918" i="84"/>
  <c r="I918" i="84"/>
  <c r="H918" i="84"/>
  <c r="L918" i="84"/>
  <c r="J886" i="84"/>
  <c r="K886" i="84"/>
  <c r="I886" i="84"/>
  <c r="H886" i="84"/>
  <c r="L886" i="84"/>
  <c r="J854" i="84"/>
  <c r="K854" i="84"/>
  <c r="I854" i="84"/>
  <c r="H854" i="84"/>
  <c r="L854" i="84"/>
  <c r="H822" i="84"/>
  <c r="L822" i="84"/>
  <c r="I822" i="84"/>
  <c r="K822" i="84"/>
  <c r="J822" i="84"/>
  <c r="H790" i="84"/>
  <c r="L790" i="84"/>
  <c r="I790" i="84"/>
  <c r="K790" i="84"/>
  <c r="J790" i="84"/>
  <c r="H758" i="84"/>
  <c r="L758" i="84"/>
  <c r="I758" i="84"/>
  <c r="K758" i="84"/>
  <c r="J758" i="84"/>
  <c r="H726" i="84"/>
  <c r="L726" i="84"/>
  <c r="I726" i="84"/>
  <c r="K726" i="84"/>
  <c r="J726" i="84"/>
  <c r="I694" i="84"/>
  <c r="J694" i="84"/>
  <c r="H694" i="84"/>
  <c r="L694" i="84"/>
  <c r="K694" i="84"/>
  <c r="I662" i="84"/>
  <c r="J662" i="84"/>
  <c r="H662" i="84"/>
  <c r="L662" i="84"/>
  <c r="K662" i="84"/>
  <c r="K630" i="84"/>
  <c r="J630" i="84"/>
  <c r="H630" i="84"/>
  <c r="I630" i="84"/>
  <c r="L630" i="84"/>
  <c r="K598" i="84"/>
  <c r="J598" i="84"/>
  <c r="H598" i="84"/>
  <c r="I598" i="84"/>
  <c r="L598" i="84"/>
  <c r="K566" i="84"/>
  <c r="H566" i="84"/>
  <c r="L566" i="84"/>
  <c r="J566" i="84"/>
  <c r="I566" i="84"/>
  <c r="K534" i="84"/>
  <c r="H534" i="84"/>
  <c r="L534" i="84"/>
  <c r="J534" i="84"/>
  <c r="I534" i="84"/>
  <c r="K502" i="84"/>
  <c r="H502" i="84"/>
  <c r="L502" i="84"/>
  <c r="J502" i="84"/>
  <c r="I502" i="84"/>
  <c r="J471" i="84"/>
  <c r="H471" i="84"/>
  <c r="I471" i="84"/>
  <c r="L471" i="84"/>
  <c r="K471" i="84"/>
  <c r="I448" i="84"/>
  <c r="K448" i="84"/>
  <c r="L448" i="84"/>
  <c r="J448" i="84"/>
  <c r="H448" i="84"/>
  <c r="H421" i="84"/>
  <c r="L421" i="84"/>
  <c r="I421" i="84"/>
  <c r="K421" i="84"/>
  <c r="J421" i="84"/>
  <c r="J396" i="84"/>
  <c r="K396" i="84"/>
  <c r="I396" i="84"/>
  <c r="L396" i="84"/>
  <c r="H396" i="84"/>
  <c r="J364" i="84"/>
  <c r="K364" i="84"/>
  <c r="I364" i="84"/>
  <c r="L364" i="84"/>
  <c r="H364" i="84"/>
  <c r="J332" i="84"/>
  <c r="K332" i="84"/>
  <c r="I332" i="84"/>
  <c r="L332" i="84"/>
  <c r="H332" i="84"/>
  <c r="J300" i="84"/>
  <c r="I300" i="84"/>
  <c r="H300" i="84"/>
  <c r="K300" i="84"/>
  <c r="L300" i="84"/>
  <c r="J268" i="84"/>
  <c r="I268" i="84"/>
  <c r="H268" i="84"/>
  <c r="K268" i="84"/>
  <c r="L268" i="84"/>
  <c r="J236" i="84"/>
  <c r="K236" i="84"/>
  <c r="I236" i="84"/>
  <c r="H236" i="84"/>
  <c r="L236" i="84"/>
  <c r="I204" i="84"/>
  <c r="H204" i="84"/>
  <c r="L204" i="84"/>
  <c r="K204" i="84"/>
  <c r="J204" i="84"/>
  <c r="J172" i="84"/>
  <c r="L172" i="84"/>
  <c r="K172" i="84"/>
  <c r="H172" i="84"/>
  <c r="I172" i="84"/>
  <c r="K147" i="84"/>
  <c r="I147" i="84"/>
  <c r="H147" i="84"/>
  <c r="L147" i="84"/>
  <c r="J147" i="84"/>
  <c r="H126" i="84"/>
  <c r="L126" i="84"/>
  <c r="I126" i="84"/>
  <c r="K126" i="84"/>
  <c r="J126" i="84"/>
  <c r="K94" i="84"/>
  <c r="L94" i="84"/>
  <c r="H94" i="84"/>
  <c r="I94" i="84"/>
  <c r="J94" i="84"/>
  <c r="K62" i="84"/>
  <c r="J62" i="84"/>
  <c r="H62" i="84"/>
  <c r="L62" i="84"/>
  <c r="I62" i="84"/>
  <c r="K917" i="84"/>
  <c r="H917" i="84"/>
  <c r="L917" i="84"/>
  <c r="J917" i="84"/>
  <c r="I917" i="84"/>
  <c r="I841" i="84"/>
  <c r="H841" i="84"/>
  <c r="J841" i="84"/>
  <c r="L841" i="84"/>
  <c r="K841" i="84"/>
  <c r="J697" i="84"/>
  <c r="K697" i="84"/>
  <c r="I697" i="84"/>
  <c r="L697" i="84"/>
  <c r="H697" i="84"/>
  <c r="H533" i="84"/>
  <c r="L533" i="84"/>
  <c r="I533" i="84"/>
  <c r="K533" i="84"/>
  <c r="J533" i="84"/>
  <c r="H461" i="84"/>
  <c r="L461" i="84"/>
  <c r="J461" i="84"/>
  <c r="K461" i="84"/>
  <c r="I461" i="84"/>
  <c r="H294" i="84"/>
  <c r="L294" i="84"/>
  <c r="K294" i="84"/>
  <c r="I294" i="84"/>
  <c r="J294" i="84"/>
  <c r="K222" i="84"/>
  <c r="J222" i="84"/>
  <c r="L222" i="84"/>
  <c r="I222" i="84"/>
  <c r="H222" i="84"/>
  <c r="I80" i="84"/>
  <c r="L80" i="84"/>
  <c r="H80" i="84"/>
  <c r="K80" i="84"/>
  <c r="J80" i="84"/>
  <c r="I12" i="84"/>
  <c r="H12" i="84"/>
  <c r="L12" i="84"/>
  <c r="K12" i="84"/>
  <c r="J12" i="84"/>
  <c r="K779" i="84"/>
  <c r="I779" i="84"/>
  <c r="J779" i="84"/>
  <c r="H779" i="84"/>
  <c r="L779" i="84"/>
  <c r="K715" i="84"/>
  <c r="I715" i="84"/>
  <c r="J715" i="84"/>
  <c r="H715" i="84"/>
  <c r="L715" i="84"/>
  <c r="I365" i="84"/>
  <c r="J365" i="84"/>
  <c r="H365" i="84"/>
  <c r="L365" i="84"/>
  <c r="K365" i="84"/>
  <c r="I333" i="84"/>
  <c r="J333" i="84"/>
  <c r="H333" i="84"/>
  <c r="L333" i="84"/>
  <c r="K333" i="84"/>
  <c r="I301" i="84"/>
  <c r="H301" i="84"/>
  <c r="L301" i="84"/>
  <c r="K301" i="84"/>
  <c r="J301" i="84"/>
  <c r="I269" i="84"/>
  <c r="H269" i="84"/>
  <c r="L269" i="84"/>
  <c r="K269" i="84"/>
  <c r="J269" i="84"/>
  <c r="I200" i="84"/>
  <c r="H200" i="84"/>
  <c r="L200" i="84"/>
  <c r="J200" i="84"/>
  <c r="K200" i="84"/>
  <c r="J148" i="84"/>
  <c r="I148" i="84"/>
  <c r="H148" i="84"/>
  <c r="K148" i="84"/>
  <c r="L148" i="84"/>
  <c r="H122" i="84"/>
  <c r="L122" i="84"/>
  <c r="K122" i="84"/>
  <c r="J122" i="84"/>
  <c r="I122" i="84"/>
  <c r="J87" i="84"/>
  <c r="I87" i="84"/>
  <c r="H87" i="84"/>
  <c r="L87" i="84"/>
  <c r="K87" i="84"/>
  <c r="K58" i="84"/>
  <c r="J58" i="84"/>
  <c r="I58" i="84"/>
  <c r="H58" i="84"/>
  <c r="L58" i="84"/>
  <c r="K319" i="84"/>
  <c r="H319" i="84"/>
  <c r="L319" i="84"/>
  <c r="J319" i="84"/>
  <c r="I319" i="84"/>
  <c r="I273" i="84"/>
  <c r="H273" i="84"/>
  <c r="L273" i="84"/>
  <c r="J273" i="84"/>
  <c r="K273" i="84"/>
  <c r="K191" i="84"/>
  <c r="H191" i="84"/>
  <c r="L191" i="84"/>
  <c r="I191" i="84"/>
  <c r="J191" i="84"/>
  <c r="K143" i="84"/>
  <c r="H143" i="84"/>
  <c r="L143" i="84"/>
  <c r="J143" i="84"/>
  <c r="I143" i="84"/>
  <c r="J43" i="84"/>
  <c r="I43" i="84"/>
  <c r="L43" i="84"/>
  <c r="H43" i="84"/>
  <c r="K43" i="84"/>
  <c r="K391" i="84"/>
  <c r="H391" i="84"/>
  <c r="L391" i="84"/>
  <c r="J391" i="84"/>
  <c r="I391" i="84"/>
  <c r="I345" i="84"/>
  <c r="J345" i="84"/>
  <c r="H345" i="84"/>
  <c r="L345" i="84"/>
  <c r="K345" i="84"/>
  <c r="K263" i="84"/>
  <c r="J263" i="84"/>
  <c r="I263" i="84"/>
  <c r="L263" i="84"/>
  <c r="H263" i="84"/>
  <c r="H217" i="84"/>
  <c r="L217" i="84"/>
  <c r="K217" i="84"/>
  <c r="J217" i="84"/>
  <c r="I217" i="84"/>
  <c r="I133" i="84"/>
  <c r="J133" i="84"/>
  <c r="H133" i="84"/>
  <c r="K133" i="84"/>
  <c r="L133" i="84"/>
  <c r="J83" i="84"/>
  <c r="H83" i="84"/>
  <c r="L83" i="84"/>
  <c r="K83" i="84"/>
  <c r="I83" i="84"/>
  <c r="J15" i="84"/>
  <c r="I15" i="84"/>
  <c r="H15" i="84"/>
  <c r="K15" i="84"/>
  <c r="L15" i="84"/>
  <c r="V20" i="73"/>
  <c r="V52" i="73" s="1"/>
  <c r="V84" i="73" s="1"/>
  <c r="V116" i="73" s="1"/>
  <c r="V148" i="73" s="1"/>
  <c r="V180" i="73" s="1"/>
  <c r="V4" i="73"/>
  <c r="V36" i="73" s="1"/>
  <c r="V68" i="73" s="1"/>
  <c r="V100" i="73" s="1"/>
  <c r="V132" i="73" s="1"/>
  <c r="V164" i="73" s="1"/>
  <c r="V8" i="73"/>
  <c r="V40" i="73" s="1"/>
  <c r="V72" i="73" s="1"/>
  <c r="V104" i="73" s="1"/>
  <c r="V136" i="73" s="1"/>
  <c r="V168" i="73" s="1"/>
  <c r="V16" i="73"/>
  <c r="V48" i="73" s="1"/>
  <c r="V80" i="73" s="1"/>
  <c r="V112" i="73" s="1"/>
  <c r="V144" i="73" s="1"/>
  <c r="V176" i="73" s="1"/>
  <c r="V18" i="73"/>
  <c r="V50" i="73" s="1"/>
  <c r="V82" i="73" s="1"/>
  <c r="V114" i="73" s="1"/>
  <c r="V146" i="73" s="1"/>
  <c r="V178" i="73" s="1"/>
  <c r="V12" i="73"/>
  <c r="V44" i="73" s="1"/>
  <c r="V76" i="73" s="1"/>
  <c r="V108" i="73" s="1"/>
  <c r="V140" i="73" s="1"/>
  <c r="V172" i="73" s="1"/>
  <c r="V24" i="73"/>
  <c r="V56" i="73" s="1"/>
  <c r="V88" i="73" s="1"/>
  <c r="V120" i="73" s="1"/>
  <c r="V152" i="73" s="1"/>
  <c r="V184" i="73" s="1"/>
  <c r="V32" i="73"/>
  <c r="V64" i="73" s="1"/>
  <c r="V96" i="73" s="1"/>
  <c r="V128" i="73" s="1"/>
  <c r="V160" i="73" s="1"/>
  <c r="V192" i="73" s="1"/>
  <c r="V34" i="73"/>
  <c r="V66" i="73" s="1"/>
  <c r="V98" i="73" s="1"/>
  <c r="V130" i="73" s="1"/>
  <c r="V162" i="73" s="1"/>
  <c r="V194" i="73" s="1"/>
  <c r="V9" i="73"/>
  <c r="V41" i="73" s="1"/>
  <c r="V73" i="73" s="1"/>
  <c r="V105" i="73" s="1"/>
  <c r="V137" i="73" s="1"/>
  <c r="V169" i="73" s="1"/>
  <c r="V11" i="73"/>
  <c r="V43" i="73" s="1"/>
  <c r="V75" i="73" s="1"/>
  <c r="V107" i="73" s="1"/>
  <c r="V139" i="73" s="1"/>
  <c r="V171" i="73" s="1"/>
  <c r="V28" i="73"/>
  <c r="V60" i="73" s="1"/>
  <c r="V92" i="73" s="1"/>
  <c r="V124" i="73" s="1"/>
  <c r="V156" i="73" s="1"/>
  <c r="V188" i="73" s="1"/>
  <c r="V25" i="73"/>
  <c r="V57" i="73" s="1"/>
  <c r="V89" i="73" s="1"/>
  <c r="V121" i="73" s="1"/>
  <c r="V153" i="73" s="1"/>
  <c r="V185" i="73" s="1"/>
  <c r="V27" i="73"/>
  <c r="V59" i="73" s="1"/>
  <c r="V91" i="73" s="1"/>
  <c r="V123" i="73" s="1"/>
  <c r="V155" i="73" s="1"/>
  <c r="V187" i="73" s="1"/>
  <c r="V6" i="73"/>
  <c r="V38" i="73" s="1"/>
  <c r="V70" i="73" s="1"/>
  <c r="V102" i="73" s="1"/>
  <c r="V134" i="73" s="1"/>
  <c r="V166" i="73" s="1"/>
  <c r="V13" i="73"/>
  <c r="V45" i="73" s="1"/>
  <c r="V77" i="73" s="1"/>
  <c r="V109" i="73" s="1"/>
  <c r="V141" i="73" s="1"/>
  <c r="V173" i="73" s="1"/>
  <c r="V15" i="73"/>
  <c r="V47" i="73" s="1"/>
  <c r="V79" i="73" s="1"/>
  <c r="V111" i="73" s="1"/>
  <c r="V143" i="73" s="1"/>
  <c r="V175" i="73" s="1"/>
  <c r="V22" i="73"/>
  <c r="V54" i="73" s="1"/>
  <c r="V86" i="73" s="1"/>
  <c r="V118" i="73" s="1"/>
  <c r="V150" i="73" s="1"/>
  <c r="V182" i="73" s="1"/>
  <c r="V29" i="73"/>
  <c r="V61" i="73" s="1"/>
  <c r="V93" i="73" s="1"/>
  <c r="V125" i="73" s="1"/>
  <c r="V157" i="73" s="1"/>
  <c r="V189" i="73" s="1"/>
  <c r="V31" i="73"/>
  <c r="V63" i="73" s="1"/>
  <c r="V95" i="73" s="1"/>
  <c r="V127" i="73" s="1"/>
  <c r="V159" i="73" s="1"/>
  <c r="V191" i="73" s="1"/>
  <c r="V10" i="73"/>
  <c r="V42" i="73" s="1"/>
  <c r="V74" i="73" s="1"/>
  <c r="V106" i="73" s="1"/>
  <c r="V138" i="73" s="1"/>
  <c r="V170" i="73" s="1"/>
  <c r="V17" i="73"/>
  <c r="V49" i="73" s="1"/>
  <c r="V81" i="73" s="1"/>
  <c r="V113" i="73" s="1"/>
  <c r="V145" i="73" s="1"/>
  <c r="V177" i="73" s="1"/>
  <c r="V19" i="73"/>
  <c r="V51" i="73" s="1"/>
  <c r="V83" i="73" s="1"/>
  <c r="V115" i="73" s="1"/>
  <c r="V147" i="73" s="1"/>
  <c r="V179" i="73" s="1"/>
  <c r="V26" i="73"/>
  <c r="V58" i="73" s="1"/>
  <c r="V90" i="73" s="1"/>
  <c r="V122" i="73" s="1"/>
  <c r="V154" i="73" s="1"/>
  <c r="V186" i="73" s="1"/>
  <c r="V33" i="73"/>
  <c r="V65" i="73" s="1"/>
  <c r="V97" i="73" s="1"/>
  <c r="V129" i="73" s="1"/>
  <c r="V161" i="73" s="1"/>
  <c r="V193" i="73" s="1"/>
  <c r="V35" i="73"/>
  <c r="V67" i="73" s="1"/>
  <c r="V99" i="73" s="1"/>
  <c r="V131" i="73" s="1"/>
  <c r="V163" i="73" s="1"/>
  <c r="V195" i="73" s="1"/>
  <c r="V5" i="73"/>
  <c r="V37" i="73" s="1"/>
  <c r="V69" i="73" s="1"/>
  <c r="V101" i="73" s="1"/>
  <c r="V133" i="73" s="1"/>
  <c r="V165" i="73" s="1"/>
  <c r="V7" i="73"/>
  <c r="V39" i="73" s="1"/>
  <c r="V71" i="73" s="1"/>
  <c r="V103" i="73" s="1"/>
  <c r="V135" i="73" s="1"/>
  <c r="V167" i="73" s="1"/>
  <c r="V14" i="73"/>
  <c r="V46" i="73" s="1"/>
  <c r="V78" i="73" s="1"/>
  <c r="V110" i="73" s="1"/>
  <c r="V142" i="73" s="1"/>
  <c r="V174" i="73" s="1"/>
  <c r="V21" i="73"/>
  <c r="V53" i="73" s="1"/>
  <c r="V85" i="73" s="1"/>
  <c r="V117" i="73" s="1"/>
  <c r="V149" i="73" s="1"/>
  <c r="V181" i="73" s="1"/>
  <c r="V23" i="73"/>
  <c r="V55" i="73" s="1"/>
  <c r="V87" i="73" s="1"/>
  <c r="V119" i="73" s="1"/>
  <c r="V151" i="73" s="1"/>
  <c r="V183" i="73" s="1"/>
  <c r="V30" i="73"/>
  <c r="V62" i="73" s="1"/>
  <c r="V94" i="73" s="1"/>
  <c r="V126" i="73" s="1"/>
  <c r="V158" i="73" s="1"/>
  <c r="V190" i="73" s="1"/>
  <c r="AF4" i="66"/>
  <c r="AF35" i="63" l="1"/>
  <c r="AE35" i="63"/>
  <c r="AD35" i="63"/>
  <c r="AC35" i="63"/>
  <c r="AB35" i="63"/>
  <c r="AA35" i="63"/>
  <c r="Z35" i="63"/>
  <c r="Y35" i="63"/>
  <c r="X35" i="63"/>
  <c r="W35" i="63"/>
  <c r="AF34" i="63"/>
  <c r="AE34" i="63"/>
  <c r="AD34" i="63"/>
  <c r="AC34" i="63"/>
  <c r="AB34" i="63"/>
  <c r="AA34" i="63"/>
  <c r="Z34" i="63"/>
  <c r="Y34" i="63"/>
  <c r="X34" i="63"/>
  <c r="W34" i="63"/>
  <c r="AF33" i="63"/>
  <c r="AE33" i="63"/>
  <c r="AD33" i="63"/>
  <c r="AC33" i="63"/>
  <c r="AB33" i="63"/>
  <c r="AA33" i="63"/>
  <c r="Z33" i="63"/>
  <c r="Y33" i="63"/>
  <c r="X33" i="63"/>
  <c r="W33" i="63"/>
  <c r="AF32" i="63"/>
  <c r="AE32" i="63"/>
  <c r="AD32" i="63"/>
  <c r="AC32" i="63"/>
  <c r="AB32" i="63"/>
  <c r="AA32" i="63"/>
  <c r="Z32" i="63"/>
  <c r="Y32" i="63"/>
  <c r="X32" i="63"/>
  <c r="W32" i="63"/>
  <c r="AF31" i="63"/>
  <c r="AE31" i="63"/>
  <c r="AD31" i="63"/>
  <c r="AC31" i="63"/>
  <c r="AB31" i="63"/>
  <c r="AA31" i="63"/>
  <c r="Z31" i="63"/>
  <c r="Y31" i="63"/>
  <c r="X31" i="63"/>
  <c r="W31" i="63"/>
  <c r="AF30" i="63"/>
  <c r="AE30" i="63"/>
  <c r="AD30" i="63"/>
  <c r="AC30" i="63"/>
  <c r="AB30" i="63"/>
  <c r="AA30" i="63"/>
  <c r="Z30" i="63"/>
  <c r="Y30" i="63"/>
  <c r="X30" i="63"/>
  <c r="W30" i="63"/>
  <c r="AF29" i="63"/>
  <c r="AE29" i="63"/>
  <c r="AD29" i="63"/>
  <c r="AC29" i="63"/>
  <c r="AB29" i="63"/>
  <c r="AA29" i="63"/>
  <c r="Z29" i="63"/>
  <c r="Y29" i="63"/>
  <c r="X29" i="63"/>
  <c r="W29" i="63"/>
  <c r="AF28" i="63"/>
  <c r="AE28" i="63"/>
  <c r="AD28" i="63"/>
  <c r="AC28" i="63"/>
  <c r="AB28" i="63"/>
  <c r="AA28" i="63"/>
  <c r="Z28" i="63"/>
  <c r="Y28" i="63"/>
  <c r="X28" i="63"/>
  <c r="W28" i="63"/>
  <c r="AF27" i="63"/>
  <c r="AE27" i="63"/>
  <c r="AD27" i="63"/>
  <c r="AC27" i="63"/>
  <c r="AB27" i="63"/>
  <c r="AA27" i="63"/>
  <c r="Z27" i="63"/>
  <c r="Y27" i="63"/>
  <c r="X27" i="63"/>
  <c r="W27" i="63"/>
  <c r="AF26" i="63"/>
  <c r="AE26" i="63"/>
  <c r="AD26" i="63"/>
  <c r="AC26" i="63"/>
  <c r="AB26" i="63"/>
  <c r="AA26" i="63"/>
  <c r="Z26" i="63"/>
  <c r="Y26" i="63"/>
  <c r="X26" i="63"/>
  <c r="W26" i="63"/>
  <c r="AF25" i="63"/>
  <c r="AE25" i="63"/>
  <c r="AD25" i="63"/>
  <c r="AC25" i="63"/>
  <c r="AB25" i="63"/>
  <c r="AA25" i="63"/>
  <c r="Z25" i="63"/>
  <c r="Y25" i="63"/>
  <c r="X25" i="63"/>
  <c r="W25" i="63"/>
  <c r="AF24" i="63"/>
  <c r="AE24" i="63"/>
  <c r="AD24" i="63"/>
  <c r="AC24" i="63"/>
  <c r="AB24" i="63"/>
  <c r="AA24" i="63"/>
  <c r="Z24" i="63"/>
  <c r="Y24" i="63"/>
  <c r="X24" i="63"/>
  <c r="W24" i="63"/>
  <c r="AF23" i="63"/>
  <c r="AE23" i="63"/>
  <c r="AD23" i="63"/>
  <c r="AC23" i="63"/>
  <c r="AB23" i="63"/>
  <c r="AA23" i="63"/>
  <c r="Z23" i="63"/>
  <c r="Y23" i="63"/>
  <c r="X23" i="63"/>
  <c r="W23" i="63"/>
  <c r="AF22" i="63"/>
  <c r="AE22" i="63"/>
  <c r="AD22" i="63"/>
  <c r="AC22" i="63"/>
  <c r="AB22" i="63"/>
  <c r="AA22" i="63"/>
  <c r="Z22" i="63"/>
  <c r="Y22" i="63"/>
  <c r="X22" i="63"/>
  <c r="W22" i="63"/>
  <c r="AF21" i="63"/>
  <c r="AE21" i="63"/>
  <c r="AD21" i="63"/>
  <c r="AC21" i="63"/>
  <c r="AB21" i="63"/>
  <c r="AA21" i="63"/>
  <c r="Z21" i="63"/>
  <c r="Y21" i="63"/>
  <c r="X21" i="63"/>
  <c r="W21" i="63"/>
  <c r="AF20" i="63"/>
  <c r="AE20" i="63"/>
  <c r="AD20" i="63"/>
  <c r="AC20" i="63"/>
  <c r="AB20" i="63"/>
  <c r="AA20" i="63"/>
  <c r="Z20" i="63"/>
  <c r="Y20" i="63"/>
  <c r="X20" i="63"/>
  <c r="W20" i="63"/>
  <c r="AF19" i="63"/>
  <c r="AE19" i="63"/>
  <c r="AD19" i="63"/>
  <c r="AC19" i="63"/>
  <c r="AB19" i="63"/>
  <c r="AA19" i="63"/>
  <c r="Z19" i="63"/>
  <c r="Y19" i="63"/>
  <c r="X19" i="63"/>
  <c r="W19" i="63"/>
  <c r="AF18" i="63"/>
  <c r="AE18" i="63"/>
  <c r="AD18" i="63"/>
  <c r="AC18" i="63"/>
  <c r="AB18" i="63"/>
  <c r="AA18" i="63"/>
  <c r="Z18" i="63"/>
  <c r="Y18" i="63"/>
  <c r="X18" i="63"/>
  <c r="W18" i="63"/>
  <c r="AF17" i="63"/>
  <c r="AE17" i="63"/>
  <c r="AD17" i="63"/>
  <c r="AC17" i="63"/>
  <c r="AB17" i="63"/>
  <c r="AA17" i="63"/>
  <c r="Z17" i="63"/>
  <c r="Y17" i="63"/>
  <c r="X17" i="63"/>
  <c r="W17" i="63"/>
  <c r="AF16" i="63"/>
  <c r="AE16" i="63"/>
  <c r="AD16" i="63"/>
  <c r="AC16" i="63"/>
  <c r="AB16" i="63"/>
  <c r="AA16" i="63"/>
  <c r="Z16" i="63"/>
  <c r="Y16" i="63"/>
  <c r="X16" i="63"/>
  <c r="W16" i="63"/>
  <c r="AF15" i="63"/>
  <c r="AE15" i="63"/>
  <c r="AD15" i="63"/>
  <c r="AC15" i="63"/>
  <c r="AB15" i="63"/>
  <c r="AA15" i="63"/>
  <c r="Z15" i="63"/>
  <c r="Y15" i="63"/>
  <c r="X15" i="63"/>
  <c r="W15" i="63"/>
  <c r="AF14" i="63"/>
  <c r="AE14" i="63"/>
  <c r="AD14" i="63"/>
  <c r="AC14" i="63"/>
  <c r="AB14" i="63"/>
  <c r="AA14" i="63"/>
  <c r="Z14" i="63"/>
  <c r="Y14" i="63"/>
  <c r="X14" i="63"/>
  <c r="W14" i="63"/>
  <c r="AF13" i="63"/>
  <c r="AE13" i="63"/>
  <c r="AD13" i="63"/>
  <c r="AC13" i="63"/>
  <c r="AB13" i="63"/>
  <c r="AA13" i="63"/>
  <c r="Z13" i="63"/>
  <c r="Y13" i="63"/>
  <c r="X13" i="63"/>
  <c r="W13" i="63"/>
  <c r="AF12" i="63"/>
  <c r="AE12" i="63"/>
  <c r="AD12" i="63"/>
  <c r="AC12" i="63"/>
  <c r="AB12" i="63"/>
  <c r="AA12" i="63"/>
  <c r="Z12" i="63"/>
  <c r="Y12" i="63"/>
  <c r="X12" i="63"/>
  <c r="W12" i="63"/>
  <c r="AF11" i="63"/>
  <c r="AE11" i="63"/>
  <c r="AD11" i="63"/>
  <c r="AC11" i="63"/>
  <c r="AB11" i="63"/>
  <c r="AA11" i="63"/>
  <c r="Z11" i="63"/>
  <c r="Y11" i="63"/>
  <c r="X11" i="63"/>
  <c r="W11" i="63"/>
  <c r="AF10" i="63"/>
  <c r="AE10" i="63"/>
  <c r="AD10" i="63"/>
  <c r="AC10" i="63"/>
  <c r="AB10" i="63"/>
  <c r="AA10" i="63"/>
  <c r="Z10" i="63"/>
  <c r="Y10" i="63"/>
  <c r="X10" i="63"/>
  <c r="W10" i="63"/>
  <c r="AF9" i="63"/>
  <c r="AE9" i="63"/>
  <c r="AD9" i="63"/>
  <c r="AC9" i="63"/>
  <c r="AB9" i="63"/>
  <c r="AA9" i="63"/>
  <c r="Z9" i="63"/>
  <c r="Y9" i="63"/>
  <c r="X9" i="63"/>
  <c r="W9" i="63"/>
  <c r="AF8" i="63"/>
  <c r="AE8" i="63"/>
  <c r="AD8" i="63"/>
  <c r="AC8" i="63"/>
  <c r="AB8" i="63"/>
  <c r="AA8" i="63"/>
  <c r="Z8" i="63"/>
  <c r="Y8" i="63"/>
  <c r="X8" i="63"/>
  <c r="W8" i="63"/>
  <c r="AF7" i="63"/>
  <c r="AE7" i="63"/>
  <c r="AD7" i="63"/>
  <c r="AC7" i="63"/>
  <c r="AB7" i="63"/>
  <c r="AA7" i="63"/>
  <c r="Z7" i="63"/>
  <c r="Y7" i="63"/>
  <c r="X7" i="63"/>
  <c r="W7" i="63"/>
  <c r="AF6" i="63"/>
  <c r="AE6" i="63"/>
  <c r="AD6" i="63"/>
  <c r="AC6" i="63"/>
  <c r="AB6" i="63"/>
  <c r="AA6" i="63"/>
  <c r="Z6" i="63"/>
  <c r="Y6" i="63"/>
  <c r="X6" i="63"/>
  <c r="W6" i="63"/>
  <c r="AF5" i="63"/>
  <c r="AE5" i="63"/>
  <c r="AD5" i="63"/>
  <c r="AC5" i="63"/>
  <c r="AB5" i="63"/>
  <c r="AA5" i="63"/>
  <c r="Z5" i="63"/>
  <c r="Y5" i="63"/>
  <c r="X5" i="63"/>
  <c r="W5" i="63"/>
  <c r="AF4" i="63"/>
  <c r="AE4" i="63"/>
  <c r="AD4" i="63"/>
  <c r="AC4" i="63"/>
  <c r="AB4" i="63"/>
  <c r="AA4" i="63"/>
  <c r="Z4" i="63"/>
  <c r="Y4" i="63"/>
  <c r="X4" i="63"/>
  <c r="W4" i="63"/>
  <c r="V12" i="63" l="1"/>
  <c r="V44" i="63" s="1"/>
  <c r="V76" i="63" s="1"/>
  <c r="V108" i="63" s="1"/>
  <c r="V140" i="63" s="1"/>
  <c r="V172" i="63" s="1"/>
  <c r="V32" i="63"/>
  <c r="V64" i="63" s="1"/>
  <c r="V96" i="63" s="1"/>
  <c r="V128" i="63" s="1"/>
  <c r="V160" i="63" s="1"/>
  <c r="V192" i="63" s="1"/>
  <c r="V34" i="63"/>
  <c r="V66" i="63" s="1"/>
  <c r="V98" i="63" s="1"/>
  <c r="V130" i="63" s="1"/>
  <c r="V162" i="63" s="1"/>
  <c r="V194" i="63" s="1"/>
  <c r="V24" i="63"/>
  <c r="V56" i="63" s="1"/>
  <c r="V88" i="63" s="1"/>
  <c r="V120" i="63" s="1"/>
  <c r="V152" i="63" s="1"/>
  <c r="V184" i="63" s="1"/>
  <c r="V13" i="63"/>
  <c r="V45" i="63" s="1"/>
  <c r="V77" i="63" s="1"/>
  <c r="V109" i="63" s="1"/>
  <c r="V141" i="63" s="1"/>
  <c r="V173" i="63" s="1"/>
  <c r="V19" i="63"/>
  <c r="V51" i="63" s="1"/>
  <c r="V83" i="63" s="1"/>
  <c r="V115" i="63" s="1"/>
  <c r="V147" i="63" s="1"/>
  <c r="V179" i="63" s="1"/>
  <c r="V21" i="63"/>
  <c r="V53" i="63" s="1"/>
  <c r="V85" i="63" s="1"/>
  <c r="V117" i="63" s="1"/>
  <c r="V149" i="63" s="1"/>
  <c r="V181" i="63" s="1"/>
  <c r="V23" i="63"/>
  <c r="V55" i="63" s="1"/>
  <c r="V87" i="63" s="1"/>
  <c r="V119" i="63" s="1"/>
  <c r="V151" i="63" s="1"/>
  <c r="V183" i="63" s="1"/>
  <c r="V8" i="63"/>
  <c r="V40" i="63" s="1"/>
  <c r="V72" i="63" s="1"/>
  <c r="V104" i="63" s="1"/>
  <c r="V136" i="63" s="1"/>
  <c r="V168" i="63" s="1"/>
  <c r="V15" i="63"/>
  <c r="V47" i="63" s="1"/>
  <c r="V79" i="63" s="1"/>
  <c r="V111" i="63" s="1"/>
  <c r="V143" i="63" s="1"/>
  <c r="V175" i="63" s="1"/>
  <c r="V16" i="63"/>
  <c r="V48" i="63" s="1"/>
  <c r="V80" i="63" s="1"/>
  <c r="V112" i="63" s="1"/>
  <c r="V144" i="63" s="1"/>
  <c r="V176" i="63" s="1"/>
  <c r="V20" i="63"/>
  <c r="V52" i="63" s="1"/>
  <c r="V84" i="63" s="1"/>
  <c r="V116" i="63" s="1"/>
  <c r="V148" i="63" s="1"/>
  <c r="V180" i="63" s="1"/>
  <c r="V25" i="63"/>
  <c r="V57" i="63" s="1"/>
  <c r="V89" i="63" s="1"/>
  <c r="V121" i="63" s="1"/>
  <c r="V153" i="63" s="1"/>
  <c r="V185" i="63" s="1"/>
  <c r="V27" i="63"/>
  <c r="V59" i="63" s="1"/>
  <c r="V91" i="63" s="1"/>
  <c r="V123" i="63" s="1"/>
  <c r="V155" i="63" s="1"/>
  <c r="V187" i="63" s="1"/>
  <c r="V29" i="63"/>
  <c r="V61" i="63" s="1"/>
  <c r="V93" i="63" s="1"/>
  <c r="V125" i="63" s="1"/>
  <c r="V157" i="63" s="1"/>
  <c r="V189" i="63" s="1"/>
  <c r="V31" i="63"/>
  <c r="V63" i="63" s="1"/>
  <c r="V95" i="63" s="1"/>
  <c r="V127" i="63" s="1"/>
  <c r="V159" i="63" s="1"/>
  <c r="V191" i="63" s="1"/>
  <c r="V6" i="63"/>
  <c r="V38" i="63" s="1"/>
  <c r="V70" i="63" s="1"/>
  <c r="V102" i="63" s="1"/>
  <c r="V134" i="63" s="1"/>
  <c r="V166" i="63" s="1"/>
  <c r="V10" i="63"/>
  <c r="V42" i="63" s="1"/>
  <c r="V74" i="63" s="1"/>
  <c r="V106" i="63" s="1"/>
  <c r="V138" i="63" s="1"/>
  <c r="V170" i="63" s="1"/>
  <c r="V14" i="63"/>
  <c r="V46" i="63" s="1"/>
  <c r="V78" i="63" s="1"/>
  <c r="V110" i="63" s="1"/>
  <c r="V142" i="63" s="1"/>
  <c r="V174" i="63" s="1"/>
  <c r="V18" i="63"/>
  <c r="V50" i="63" s="1"/>
  <c r="V82" i="63" s="1"/>
  <c r="V114" i="63" s="1"/>
  <c r="V146" i="63" s="1"/>
  <c r="V178" i="63" s="1"/>
  <c r="V22" i="63"/>
  <c r="V54" i="63" s="1"/>
  <c r="V86" i="63" s="1"/>
  <c r="V118" i="63" s="1"/>
  <c r="V150" i="63" s="1"/>
  <c r="V182" i="63" s="1"/>
  <c r="V28" i="63"/>
  <c r="V60" i="63" s="1"/>
  <c r="V92" i="63" s="1"/>
  <c r="V124" i="63" s="1"/>
  <c r="V156" i="63" s="1"/>
  <c r="V188" i="63" s="1"/>
  <c r="V33" i="63"/>
  <c r="V65" i="63" s="1"/>
  <c r="V97" i="63" s="1"/>
  <c r="V129" i="63" s="1"/>
  <c r="V161" i="63" s="1"/>
  <c r="V193" i="63" s="1"/>
  <c r="V35" i="63"/>
  <c r="V67" i="63" s="1"/>
  <c r="V99" i="63" s="1"/>
  <c r="V131" i="63" s="1"/>
  <c r="V163" i="63" s="1"/>
  <c r="V195" i="63" s="1"/>
  <c r="V17" i="63"/>
  <c r="V49" i="63" s="1"/>
  <c r="V81" i="63" s="1"/>
  <c r="V113" i="63" s="1"/>
  <c r="V145" i="63" s="1"/>
  <c r="V177" i="63" s="1"/>
  <c r="V5" i="63"/>
  <c r="V37" i="63" s="1"/>
  <c r="V69" i="63" s="1"/>
  <c r="V101" i="63" s="1"/>
  <c r="V133" i="63" s="1"/>
  <c r="V165" i="63" s="1"/>
  <c r="V7" i="63"/>
  <c r="V39" i="63" s="1"/>
  <c r="V71" i="63" s="1"/>
  <c r="V103" i="63" s="1"/>
  <c r="V135" i="63" s="1"/>
  <c r="V167" i="63" s="1"/>
  <c r="V9" i="63"/>
  <c r="V41" i="63" s="1"/>
  <c r="V73" i="63" s="1"/>
  <c r="V105" i="63" s="1"/>
  <c r="V137" i="63" s="1"/>
  <c r="V169" i="63" s="1"/>
  <c r="V11" i="63"/>
  <c r="V43" i="63" s="1"/>
  <c r="V75" i="63" s="1"/>
  <c r="V107" i="63" s="1"/>
  <c r="V139" i="63" s="1"/>
  <c r="V171" i="63" s="1"/>
  <c r="V26" i="63"/>
  <c r="V58" i="63" s="1"/>
  <c r="V90" i="63" s="1"/>
  <c r="V122" i="63" s="1"/>
  <c r="V154" i="63" s="1"/>
  <c r="V186" i="63" s="1"/>
  <c r="V30" i="63"/>
  <c r="V62" i="63" s="1"/>
  <c r="V94" i="63" s="1"/>
  <c r="V126" i="63" s="1"/>
  <c r="V158" i="63" s="1"/>
  <c r="V190" i="63" s="1"/>
  <c r="V4" i="63"/>
  <c r="V36" i="63" s="1"/>
  <c r="V68" i="63" s="1"/>
  <c r="V100" i="63" s="1"/>
  <c r="V132" i="63" s="1"/>
  <c r="V164" i="63" s="1"/>
  <c r="CO35" i="60"/>
  <c r="CN35" i="60"/>
  <c r="CM35" i="60"/>
  <c r="CL35" i="60"/>
  <c r="CK35" i="60"/>
  <c r="CO34" i="60"/>
  <c r="CN34" i="60"/>
  <c r="CM34" i="60"/>
  <c r="CL34" i="60"/>
  <c r="CK34" i="60"/>
  <c r="CO33" i="60"/>
  <c r="CN33" i="60"/>
  <c r="CM33" i="60"/>
  <c r="CL33" i="60"/>
  <c r="CK33" i="60"/>
  <c r="CO32" i="60"/>
  <c r="CN32" i="60"/>
  <c r="CM32" i="60"/>
  <c r="CL32" i="60"/>
  <c r="CK32" i="60"/>
  <c r="CO31" i="60"/>
  <c r="CN31" i="60"/>
  <c r="CM31" i="60"/>
  <c r="CL31" i="60"/>
  <c r="CK31" i="60"/>
  <c r="CO30" i="60"/>
  <c r="CN30" i="60"/>
  <c r="CM30" i="60"/>
  <c r="CL30" i="60"/>
  <c r="CK30" i="60"/>
  <c r="CO29" i="60"/>
  <c r="CN29" i="60"/>
  <c r="CM29" i="60"/>
  <c r="CL29" i="60"/>
  <c r="CK29" i="60"/>
  <c r="CO28" i="60"/>
  <c r="CN28" i="60"/>
  <c r="CM28" i="60"/>
  <c r="CL28" i="60"/>
  <c r="CK28" i="60"/>
  <c r="CO27" i="60"/>
  <c r="CN27" i="60"/>
  <c r="CM27" i="60"/>
  <c r="CL27" i="60"/>
  <c r="CK27" i="60"/>
  <c r="CO26" i="60"/>
  <c r="CN26" i="60"/>
  <c r="CM26" i="60"/>
  <c r="CL26" i="60"/>
  <c r="CK26" i="60"/>
  <c r="CO25" i="60"/>
  <c r="CN25" i="60"/>
  <c r="CM25" i="60"/>
  <c r="CL25" i="60"/>
  <c r="CK25" i="60"/>
  <c r="CO24" i="60"/>
  <c r="CN24" i="60"/>
  <c r="CM24" i="60"/>
  <c r="CL24" i="60"/>
  <c r="CK24" i="60"/>
  <c r="CO23" i="60"/>
  <c r="CN23" i="60"/>
  <c r="CM23" i="60"/>
  <c r="CL23" i="60"/>
  <c r="CK23" i="60"/>
  <c r="CO22" i="60"/>
  <c r="CN22" i="60"/>
  <c r="CM22" i="60"/>
  <c r="CL22" i="60"/>
  <c r="CK22" i="60"/>
  <c r="CO21" i="60"/>
  <c r="CN21" i="60"/>
  <c r="CM21" i="60"/>
  <c r="CL21" i="60"/>
  <c r="CK21" i="60"/>
  <c r="CO20" i="60"/>
  <c r="CN20" i="60"/>
  <c r="CM20" i="60"/>
  <c r="CL20" i="60"/>
  <c r="CK20" i="60"/>
  <c r="CO19" i="60"/>
  <c r="CN19" i="60"/>
  <c r="CM19" i="60"/>
  <c r="CL19" i="60"/>
  <c r="CK19" i="60"/>
  <c r="CO18" i="60"/>
  <c r="CN18" i="60"/>
  <c r="CM18" i="60"/>
  <c r="CL18" i="60"/>
  <c r="CK18" i="60"/>
  <c r="CO17" i="60"/>
  <c r="CN17" i="60"/>
  <c r="CM17" i="60"/>
  <c r="CL17" i="60"/>
  <c r="CK17" i="60"/>
  <c r="CO16" i="60"/>
  <c r="CN16" i="60"/>
  <c r="CM16" i="60"/>
  <c r="CL16" i="60"/>
  <c r="CK16" i="60"/>
  <c r="CO15" i="60"/>
  <c r="CN15" i="60"/>
  <c r="CM15" i="60"/>
  <c r="CL15" i="60"/>
  <c r="CK15" i="60"/>
  <c r="CO14" i="60"/>
  <c r="CN14" i="60"/>
  <c r="CM14" i="60"/>
  <c r="CL14" i="60"/>
  <c r="CK14" i="60"/>
  <c r="CO13" i="60"/>
  <c r="CN13" i="60"/>
  <c r="CM13" i="60"/>
  <c r="CL13" i="60"/>
  <c r="CK13" i="60"/>
  <c r="CO12" i="60"/>
  <c r="CN12" i="60"/>
  <c r="CM12" i="60"/>
  <c r="CL12" i="60"/>
  <c r="CK12" i="60"/>
  <c r="CO11" i="60"/>
  <c r="CN11" i="60"/>
  <c r="CM11" i="60"/>
  <c r="CL11" i="60"/>
  <c r="CK11" i="60"/>
  <c r="CO10" i="60"/>
  <c r="CN10" i="60"/>
  <c r="CM10" i="60"/>
  <c r="CL10" i="60"/>
  <c r="CK10" i="60"/>
  <c r="CO9" i="60"/>
  <c r="CN9" i="60"/>
  <c r="CM9" i="60"/>
  <c r="CL9" i="60"/>
  <c r="CK9" i="60"/>
  <c r="CO8" i="60"/>
  <c r="CN8" i="60"/>
  <c r="CM8" i="60"/>
  <c r="CL8" i="60"/>
  <c r="CK8" i="60"/>
  <c r="CO7" i="60"/>
  <c r="CN7" i="60"/>
  <c r="CM7" i="60"/>
  <c r="CL7" i="60"/>
  <c r="CK7" i="60"/>
  <c r="CO6" i="60"/>
  <c r="CN6" i="60"/>
  <c r="CM6" i="60"/>
  <c r="CL6" i="60"/>
  <c r="CK6" i="60"/>
  <c r="CO5" i="60"/>
  <c r="CN5" i="60"/>
  <c r="CM5" i="60"/>
  <c r="CL5" i="60"/>
  <c r="CK5" i="60"/>
  <c r="CO4" i="60"/>
  <c r="CN4" i="60"/>
  <c r="CM4" i="60"/>
  <c r="CL4" i="60"/>
  <c r="CK4" i="60"/>
  <c r="CO3" i="60"/>
  <c r="CN3" i="60"/>
  <c r="CM3" i="60"/>
  <c r="CL3" i="60"/>
  <c r="CK3" i="60"/>
  <c r="CS1" i="60"/>
  <c r="CP1" i="60"/>
  <c r="CP4" i="60" l="1"/>
  <c r="CT4" i="60" s="1"/>
  <c r="CU4" i="60" s="1"/>
  <c r="CP8" i="60"/>
  <c r="CQ8" i="60" s="1"/>
  <c r="CP12" i="60"/>
  <c r="CQ12" i="60" s="1"/>
  <c r="CP16" i="60"/>
  <c r="CQ16" i="60" s="1"/>
  <c r="CP21" i="60"/>
  <c r="CT21" i="60" s="1"/>
  <c r="CU21" i="60" s="1"/>
  <c r="CP25" i="60"/>
  <c r="CQ25" i="60" s="1"/>
  <c r="CP28" i="60"/>
  <c r="CQ28" i="60" s="1"/>
  <c r="CP33" i="60"/>
  <c r="CT33" i="60" s="1"/>
  <c r="CU33" i="60" s="1"/>
  <c r="CP3" i="60"/>
  <c r="CQ3" i="60" s="1"/>
  <c r="CP6" i="60"/>
  <c r="CQ6" i="60" s="1"/>
  <c r="CP7" i="60"/>
  <c r="CQ7" i="60" s="1"/>
  <c r="CP10" i="60"/>
  <c r="CT10" i="60" s="1"/>
  <c r="CU10" i="60" s="1"/>
  <c r="CP11" i="60"/>
  <c r="CQ11" i="60" s="1"/>
  <c r="CP14" i="60"/>
  <c r="CT14" i="60" s="1"/>
  <c r="CU14" i="60" s="1"/>
  <c r="CP15" i="60"/>
  <c r="CQ15" i="60" s="1"/>
  <c r="CP18" i="60"/>
  <c r="CT18" i="60" s="1"/>
  <c r="CU18" i="60" s="1"/>
  <c r="CP19" i="60"/>
  <c r="CQ19" i="60" s="1"/>
  <c r="CP22" i="60"/>
  <c r="CQ22" i="60" s="1"/>
  <c r="CP23" i="60"/>
  <c r="CT23" i="60" s="1"/>
  <c r="CU23" i="60" s="1"/>
  <c r="CP26" i="60"/>
  <c r="CT26" i="60" s="1"/>
  <c r="CU26" i="60" s="1"/>
  <c r="CP27" i="60"/>
  <c r="CT27" i="60" s="1"/>
  <c r="CU27" i="60" s="1"/>
  <c r="CP30" i="60"/>
  <c r="CQ30" i="60" s="1"/>
  <c r="CP31" i="60"/>
  <c r="CT31" i="60" s="1"/>
  <c r="CU31" i="60" s="1"/>
  <c r="CP34" i="60"/>
  <c r="CQ34" i="60" s="1"/>
  <c r="CP35" i="60"/>
  <c r="CQ35" i="60" s="1"/>
  <c r="CP5" i="60"/>
  <c r="CT5" i="60" s="1"/>
  <c r="CU5" i="60" s="1"/>
  <c r="CP17" i="60"/>
  <c r="CQ17" i="60" s="1"/>
  <c r="CP32" i="60"/>
  <c r="CT32" i="60" s="1"/>
  <c r="CU32" i="60" s="1"/>
  <c r="CP9" i="60"/>
  <c r="CT9" i="60" s="1"/>
  <c r="CU9" i="60" s="1"/>
  <c r="CP13" i="60"/>
  <c r="CT13" i="60" s="1"/>
  <c r="CU13" i="60" s="1"/>
  <c r="CP20" i="60"/>
  <c r="CQ20" i="60" s="1"/>
  <c r="CP24" i="60"/>
  <c r="CQ24" i="60" s="1"/>
  <c r="CP29" i="60"/>
  <c r="CT29" i="60" s="1"/>
  <c r="CU29" i="60" s="1"/>
  <c r="CT6" i="60"/>
  <c r="CU6" i="60" s="1"/>
  <c r="CQ14" i="60"/>
  <c r="CQ4" i="60" l="1"/>
  <c r="CT35" i="60"/>
  <c r="CU35" i="60" s="1"/>
  <c r="CQ21" i="60"/>
  <c r="CT11" i="60"/>
  <c r="CU11" i="60" s="1"/>
  <c r="CQ26" i="60"/>
  <c r="CT34" i="60"/>
  <c r="CU34" i="60" s="1"/>
  <c r="CQ23" i="60"/>
  <c r="CT7" i="60"/>
  <c r="CU7" i="60" s="1"/>
  <c r="CQ9" i="60"/>
  <c r="CQ13" i="60"/>
  <c r="CQ27" i="60"/>
  <c r="CT3" i="60"/>
  <c r="CU3" i="60" s="1"/>
  <c r="CT22" i="60"/>
  <c r="CU22" i="60" s="1"/>
  <c r="CT25" i="60"/>
  <c r="CU25" i="60" s="1"/>
  <c r="CQ33" i="60"/>
  <c r="CQ10" i="60"/>
  <c r="CT16" i="60"/>
  <c r="CU16" i="60" s="1"/>
  <c r="CT24" i="60"/>
  <c r="CU24" i="60" s="1"/>
  <c r="CQ18" i="60"/>
  <c r="CQ32" i="60"/>
  <c r="CT19" i="60"/>
  <c r="CU19" i="60" s="1"/>
  <c r="CT17" i="60"/>
  <c r="CU17" i="60" s="1"/>
  <c r="CT15" i="60"/>
  <c r="CU15" i="60" s="1"/>
  <c r="CQ29" i="60"/>
  <c r="CT30" i="60"/>
  <c r="CU30" i="60" s="1"/>
  <c r="CT8" i="60"/>
  <c r="CU8" i="60" s="1"/>
  <c r="CQ5" i="60"/>
  <c r="CT28" i="60"/>
  <c r="CU28" i="60" s="1"/>
  <c r="CT20" i="60"/>
  <c r="CU20" i="60" s="1"/>
  <c r="CT12" i="60"/>
  <c r="CU12" i="60" s="1"/>
  <c r="CQ31" i="60"/>
</calcChain>
</file>

<file path=xl/comments1.xml><?xml version="1.0" encoding="utf-8"?>
<comments xmlns="http://schemas.openxmlformats.org/spreadsheetml/2006/main">
  <authors>
    <author>Todd</author>
  </authors>
  <commentList>
    <comment ref="CO21" authorId="0" shapeId="0">
      <text>
        <r>
          <rPr>
            <b/>
            <sz val="9"/>
            <color indexed="81"/>
            <rFont val="Tahoma"/>
            <family val="2"/>
          </rPr>
          <t>Todd:</t>
        </r>
        <r>
          <rPr>
            <sz val="9"/>
            <color indexed="81"/>
            <rFont val="Tahoma"/>
            <family val="2"/>
          </rPr>
          <t xml:space="preserve">
make sure all references are to ROW 2</t>
        </r>
      </text>
    </comment>
  </commentList>
</comments>
</file>

<file path=xl/sharedStrings.xml><?xml version="1.0" encoding="utf-8"?>
<sst xmlns="http://schemas.openxmlformats.org/spreadsheetml/2006/main" count="7361" uniqueCount="1395">
  <si>
    <t>Salary</t>
  </si>
  <si>
    <t>Salesperson</t>
  </si>
  <si>
    <t>Full Name</t>
  </si>
  <si>
    <t>Hire Date</t>
  </si>
  <si>
    <t>Bonus</t>
  </si>
  <si>
    <t>Overtime</t>
  </si>
  <si>
    <t>Department</t>
  </si>
  <si>
    <t>Sick Days</t>
  </si>
  <si>
    <t>Performance Score</t>
  </si>
  <si>
    <t>Rose Moreno</t>
  </si>
  <si>
    <t>Finance</t>
  </si>
  <si>
    <t>Richard  Garza</t>
  </si>
  <si>
    <t>Administration</t>
  </si>
  <si>
    <t>Christopher Battah</t>
  </si>
  <si>
    <t>Human Resources</t>
  </si>
  <si>
    <t>Margaret Pavlovich</t>
  </si>
  <si>
    <t>Johnathan A Wilhite</t>
  </si>
  <si>
    <t>Marketing</t>
  </si>
  <si>
    <t>Saif Perrine</t>
  </si>
  <si>
    <t>Janalee Eggleston</t>
  </si>
  <si>
    <t>R&amp;D</t>
  </si>
  <si>
    <t>Eric W. Kilbride</t>
  </si>
  <si>
    <t>Matthew Tait</t>
  </si>
  <si>
    <t>Customer Support</t>
  </si>
  <si>
    <t>Shireen Battah</t>
  </si>
  <si>
    <t>Accounting</t>
  </si>
  <si>
    <t>Joshua Daniel</t>
  </si>
  <si>
    <t>Roshan Coon</t>
  </si>
  <si>
    <t>Joeanne Melendez</t>
  </si>
  <si>
    <t>Ricardo Bergman</t>
  </si>
  <si>
    <t>Willow Nevandro</t>
  </si>
  <si>
    <t>Donna K. Bulgar</t>
  </si>
  <si>
    <t>IT</t>
  </si>
  <si>
    <t>Kelley Reneau</t>
  </si>
  <si>
    <t>Sara Webb</t>
  </si>
  <si>
    <t>Genevieve   Knapp</t>
  </si>
  <si>
    <t>Sales</t>
  </si>
  <si>
    <t xml:space="preserve">Ian Helmer </t>
  </si>
  <si>
    <t>Tiffany M Blake</t>
  </si>
  <si>
    <t>Saxton Peterson</t>
  </si>
  <si>
    <t>Melissa Torruella</t>
  </si>
  <si>
    <t xml:space="preserve">Yvette Hurtado </t>
  </si>
  <si>
    <t>Benny Melendez</t>
  </si>
  <si>
    <t>Steven  Bolin</t>
  </si>
  <si>
    <t>Brian M Stucki</t>
  </si>
  <si>
    <t>Kelly Queen</t>
  </si>
  <si>
    <t>Jacqueline N. Hildebrand</t>
  </si>
  <si>
    <t xml:space="preserve">Julia  Hegwood </t>
  </si>
  <si>
    <t>William Melendez</t>
  </si>
  <si>
    <t>Heela Kraft</t>
  </si>
  <si>
    <t>Matthew W Yamaguchi</t>
  </si>
  <si>
    <t>Manuel Steele</t>
  </si>
  <si>
    <t>James Wilson</t>
  </si>
  <si>
    <t>Bryan Brier</t>
  </si>
  <si>
    <t>Rebecca L. Haight</t>
  </si>
  <si>
    <t>Rikkie J Mahone</t>
  </si>
  <si>
    <t>Grant Tomasevic</t>
  </si>
  <si>
    <t>Alicia A. Elmasian</t>
  </si>
  <si>
    <t>Natalie H. Woodford</t>
  </si>
  <si>
    <t>Jena Coon</t>
  </si>
  <si>
    <t>Ernest Trent</t>
  </si>
  <si>
    <t>Martie Elmasian</t>
  </si>
  <si>
    <t>Cristhian Roth</t>
  </si>
  <si>
    <t>Rebecca Negrete</t>
  </si>
  <si>
    <t>Michelle  Shevlin</t>
  </si>
  <si>
    <t>Micah Chokeir</t>
  </si>
  <si>
    <t>Julie Yost</t>
  </si>
  <si>
    <t>Jonathan C. Parnell</t>
  </si>
  <si>
    <t>Jeremiah De Grazia</t>
  </si>
  <si>
    <t>Stacy L Chen</t>
  </si>
  <si>
    <t xml:space="preserve">Elena Miriam Hillen </t>
  </si>
  <si>
    <t>Natalie H. Zeidell</t>
  </si>
  <si>
    <t>Alyssa Adefioye</t>
  </si>
  <si>
    <t>Kevin Nevandro</t>
  </si>
  <si>
    <t>Cassandra Perry</t>
  </si>
  <si>
    <t>Krisaundra Hightower</t>
  </si>
  <si>
    <t>Cindy Summerville</t>
  </si>
  <si>
    <t>Erik G. Rinehart</t>
  </si>
  <si>
    <t>Ahlam Aby</t>
  </si>
  <si>
    <t>Alexis Ripley</t>
  </si>
  <si>
    <t>Michelle  Greenwell</t>
  </si>
  <si>
    <t>Ricardo Sherrell</t>
  </si>
  <si>
    <t>Matthew H. Rios</t>
  </si>
  <si>
    <t>Laura S Greenwell</t>
  </si>
  <si>
    <t>Bryan Anderson</t>
  </si>
  <si>
    <t>Marylou M. Diaz</t>
  </si>
  <si>
    <t>Joshua Fields</t>
  </si>
  <si>
    <t>Stephen H. Thomas</t>
  </si>
  <si>
    <t>Jacqueline N. Gappy</t>
  </si>
  <si>
    <t>Corine M. Henderson</t>
  </si>
  <si>
    <t>Laura Aguirre</t>
  </si>
  <si>
    <t>Rosa I. Peralta</t>
  </si>
  <si>
    <t>Harman Abraha</t>
  </si>
  <si>
    <t>Jesse Wooten</t>
  </si>
  <si>
    <t>Elena Miriam Woodburn</t>
  </si>
  <si>
    <t>Gabriel R. Self</t>
  </si>
  <si>
    <t>Micah Talia</t>
  </si>
  <si>
    <t>Benny Erwin</t>
  </si>
  <si>
    <t>James Oberndorfer</t>
  </si>
  <si>
    <t xml:space="preserve">Ryan Kennedy </t>
  </si>
  <si>
    <t>Julie Harken</t>
  </si>
  <si>
    <t>Tamara Pacheco</t>
  </si>
  <si>
    <t>Ann Sharp</t>
  </si>
  <si>
    <t>Elena Miriam Takahashi</t>
  </si>
  <si>
    <t>Katherine Battah</t>
  </si>
  <si>
    <t>John  Michael</t>
  </si>
  <si>
    <t>Alison Johnson</t>
  </si>
  <si>
    <t>Jessica Rodriguez</t>
  </si>
  <si>
    <t>Joshua Johnson</t>
  </si>
  <si>
    <t>Tony Merrick</t>
  </si>
  <si>
    <t>Ernest Talia</t>
  </si>
  <si>
    <t>Moriel Caldwell</t>
  </si>
  <si>
    <t>Ryan  Mesko</t>
  </si>
  <si>
    <t>Brian Tomasevic</t>
  </si>
  <si>
    <t>LA</t>
  </si>
  <si>
    <t>NY</t>
  </si>
  <si>
    <t>SF</t>
  </si>
  <si>
    <t>Paris</t>
  </si>
  <si>
    <t>Tokyo</t>
  </si>
  <si>
    <t>Shanghai</t>
  </si>
  <si>
    <t>London</t>
  </si>
  <si>
    <t>Bob</t>
  </si>
  <si>
    <t>Jan</t>
  </si>
  <si>
    <t>Joe</t>
  </si>
  <si>
    <t>Jen</t>
  </si>
  <si>
    <t>Rick</t>
  </si>
  <si>
    <t>Robyn</t>
  </si>
  <si>
    <t>Don</t>
  </si>
  <si>
    <t>Deanna</t>
  </si>
  <si>
    <t>Tiffany</t>
  </si>
  <si>
    <r>
      <t xml:space="preserve">data </t>
    </r>
    <r>
      <rPr>
        <sz val="24"/>
        <color theme="1"/>
        <rFont val="Wingdings"/>
        <charset val="2"/>
      </rPr>
      <t>à</t>
    </r>
    <r>
      <rPr>
        <sz val="24"/>
        <color theme="1"/>
        <rFont val="Calibri"/>
        <family val="2"/>
      </rPr>
      <t xml:space="preserve"> information</t>
    </r>
  </si>
  <si>
    <t>removing duplicates</t>
  </si>
  <si>
    <t>Last Name</t>
  </si>
  <si>
    <t>First Name</t>
  </si>
  <si>
    <t>Your Picture [Total Pts: 100] |583504</t>
  </si>
  <si>
    <t>Your Desktop [Total Pts: 100] |583505</t>
  </si>
  <si>
    <t>Your Google Account [Total Pts: 100] |583506</t>
  </si>
  <si>
    <t>Your Goals [Total Pts: 100] |583507</t>
  </si>
  <si>
    <t>Your Calendar [Total Pts: 100] |583508</t>
  </si>
  <si>
    <t>Your Google Voice [Total Pts: 100] |583509</t>
  </si>
  <si>
    <t>Your Google Gmail Voice Plugin [Total Pts: 100] |583510</t>
  </si>
  <si>
    <t>Your Survey [Total Pts: 100] |583511</t>
  </si>
  <si>
    <t>Your Grade [Total Pts: 100] |583512</t>
  </si>
  <si>
    <t>Your Google Drive Folders [Total Pts: 100] |583513</t>
  </si>
  <si>
    <t>Your Video [Total Pts: 100] |583514</t>
  </si>
  <si>
    <t>Your Website Portfolio [Total Pts: 100] |583515</t>
  </si>
  <si>
    <t>Paper Weeks 1 - 3 [Total Pts: 100] |583516</t>
  </si>
  <si>
    <t>Paper Weeks 4 - 6 [Total Pts: 100] |583517</t>
  </si>
  <si>
    <t>Paper Weeks 7 - 9 [Total Pts: 100] |583518</t>
  </si>
  <si>
    <t>Paper Weeks 10 - 12 [Total Pts: 100] |583519</t>
  </si>
  <si>
    <t>Paper Weeks 13 - 15 [Total Pts: 100] |583520</t>
  </si>
  <si>
    <t>Word Project [Total Pts: 100] |583521</t>
  </si>
  <si>
    <t>Excel Project [Total Pts: 100] |583522</t>
  </si>
  <si>
    <t>Access Project [Total Pts: 100] |583523</t>
  </si>
  <si>
    <t>VisualBasic Program [Total Pts: 100] |583524</t>
  </si>
  <si>
    <t>Your Google Bookmarks [Total Pts: 100] |583525</t>
  </si>
  <si>
    <t>Your Google Search History [Total Pts: 100] |583526</t>
  </si>
  <si>
    <t>Your Exploration of Google Books [Total Pts: 100] |583527</t>
  </si>
  <si>
    <t>Your Exploration of Google News [Total Pts: 100] |583528</t>
  </si>
  <si>
    <t>Your Exploration of Google Scholar [Total Pts: 100] |583529</t>
  </si>
  <si>
    <t>Your Fresno City College Library Search [Total Pts: 100] |583530</t>
  </si>
  <si>
    <t>Your Exploration of Google Offers [Total Pts: 100] |583531</t>
  </si>
  <si>
    <t>Your Exploration of Google Translate [Total Pts: 100] |583532</t>
  </si>
  <si>
    <t>Your Exploration of Google Shopping / Product Search [Total Pts: 100] |583533</t>
  </si>
  <si>
    <t>Your Exploration of Google Trends [Total Pts: 100] |583534</t>
  </si>
  <si>
    <t>Your Typing Speed [Total Pts: 100] |583535</t>
  </si>
  <si>
    <t>Your Screen Resolution and Aspect Ratio [Total Pts: 100] |583536</t>
  </si>
  <si>
    <t>Your Computer's Properties [Total Pts: 100] |583537</t>
  </si>
  <si>
    <t>Your Oracle [Total Pts: 100] |583538</t>
  </si>
  <si>
    <t>MyItLab [Total Pts: 100] |583539</t>
  </si>
  <si>
    <t>Week 01 Day 01 [Total Pts: 100] |583540</t>
  </si>
  <si>
    <t>Week 01 Day 02 [Total Pts: 100] |583541</t>
  </si>
  <si>
    <t>Week 02 Day 01 [Total Pts: 100] |583542</t>
  </si>
  <si>
    <t>Week 02 Day 02 [Total Pts: 100] |583543</t>
  </si>
  <si>
    <t>Week 03 Day 02 [Total Pts: 100] |583545</t>
  </si>
  <si>
    <t>Week 04 Day 01 [Total Pts: 100] |583546</t>
  </si>
  <si>
    <t>Week 04 Day 02 [Total Pts: 100] |583547</t>
  </si>
  <si>
    <t>Week 05 Day 01 [Total Pts: 100] |583548</t>
  </si>
  <si>
    <t>Week 05 Day 02 [Total Pts: 100] |583549</t>
  </si>
  <si>
    <t>Week 06 Day 01 [Total Pts: 100] |583550</t>
  </si>
  <si>
    <t>Week 06 Day 02 [Total Pts: 100] |583551</t>
  </si>
  <si>
    <t>Week 07 Day 02 [Total Pts: 100] |583553</t>
  </si>
  <si>
    <t>Week 08 Day 01 [Total Pts: 100] |583554</t>
  </si>
  <si>
    <t>Week 08 Day 02 [Total Pts: 100] |583555</t>
  </si>
  <si>
    <t>Week 09 Day 01 [Total Pts: 100] |583556</t>
  </si>
  <si>
    <t>Week 09 Day 02 [Total Pts: 100] |583557</t>
  </si>
  <si>
    <t>Week 10 Day 01 [Total Pts: 100] |583558</t>
  </si>
  <si>
    <t>Week 10 Day 02 [Total Pts: 100] |583559</t>
  </si>
  <si>
    <t>Week 11 Day 01 [Total Pts: 100] |583560</t>
  </si>
  <si>
    <t>Week 11 Day 02 [Total Pts: 100] |583561</t>
  </si>
  <si>
    <t>Week 12 Day 01 [Total Pts: 100] |583562</t>
  </si>
  <si>
    <t>Week 12 Day 02 [Total Pts: 100] |583563</t>
  </si>
  <si>
    <t>Week 13 Day 01 [Total Pts: 100] |583564</t>
  </si>
  <si>
    <t>Week 13 Day 02 [Total Pts: 100] |583565</t>
  </si>
  <si>
    <t>Week 14 Day 01 [Total Pts: 100] |583566</t>
  </si>
  <si>
    <t>Week 14 Day 02 [Total Pts: 100] |583567</t>
  </si>
  <si>
    <t>Week 15 Day 01 [Total Pts: 100] |583568</t>
  </si>
  <si>
    <t>Week 15 Day 02 [Total Pts: 100] |583569</t>
  </si>
  <si>
    <t>Week 16 Day 01 [Total Pts: 100] |583570</t>
  </si>
  <si>
    <t>Week 16 Day 02 [Total Pts: 100] |583571</t>
  </si>
  <si>
    <t>Week 17 Day 01 [Total Pts: 100] |583572</t>
  </si>
  <si>
    <t>Week 17 Day 02 [Total Pts: 100] |583573</t>
  </si>
  <si>
    <t>Chapter 01 [Total Pts: 100] |583574</t>
  </si>
  <si>
    <t>Chapter 02 [Total Pts: 100] |583575</t>
  </si>
  <si>
    <t>Chapter 03 [Total Pts: 100] |583576</t>
  </si>
  <si>
    <t>Chapter 04 [Total Pts: 100] |583577</t>
  </si>
  <si>
    <t>Chapter 05 [Total Pts: 100] |583578</t>
  </si>
  <si>
    <t>Chapter 06 [Total Pts: 100] |583579</t>
  </si>
  <si>
    <t>Chapter 07 [Total Pts: 100] |583580</t>
  </si>
  <si>
    <t>Chapter 08 [Total Pts: 100] |583581</t>
  </si>
  <si>
    <t>Chapter 09 [Total Pts: 100] |583582</t>
  </si>
  <si>
    <t>Chapter 10 [Total Pts: 100] |583583</t>
  </si>
  <si>
    <t>Chapter 11 [Total Pts: 100] |583584</t>
  </si>
  <si>
    <t>Chapter 12 [Total Pts: 100] |583585</t>
  </si>
  <si>
    <t>Chapter 13 [Total Pts: 100] |583586</t>
  </si>
  <si>
    <t>Chapter 14 [Total Pts: 100] |583587</t>
  </si>
  <si>
    <t>Chapter 15 [Total Pts: 100] |583588</t>
  </si>
  <si>
    <t>Chapter 16 [Total Pts: 100] |583589</t>
  </si>
  <si>
    <t>Final [Total Pts: 400] |583590</t>
  </si>
  <si>
    <t>My Grade [Total Pts: up to 130] |583591</t>
  </si>
  <si>
    <t>Assignment AVG</t>
  </si>
  <si>
    <t>Attendance AVG</t>
  </si>
  <si>
    <t>Quiz AVG</t>
  </si>
  <si>
    <t>MyItLab</t>
  </si>
  <si>
    <t>Final</t>
  </si>
  <si>
    <t>Final Grade</t>
  </si>
  <si>
    <t>Grade</t>
  </si>
  <si>
    <t>Week In Semester</t>
  </si>
  <si>
    <t>Percentage Through Semester</t>
  </si>
  <si>
    <t>Progress To Date</t>
  </si>
  <si>
    <t>Grade To Date</t>
  </si>
  <si>
    <t>Gomez</t>
  </si>
  <si>
    <t>Melissa</t>
  </si>
  <si>
    <t>Brown</t>
  </si>
  <si>
    <t>Ruth</t>
  </si>
  <si>
    <t>Berger</t>
  </si>
  <si>
    <t>Sunanna</t>
  </si>
  <si>
    <t>Beyene</t>
  </si>
  <si>
    <t>Sharon</t>
  </si>
  <si>
    <t>Bailey</t>
  </si>
  <si>
    <t>Todd</t>
  </si>
  <si>
    <t>Goff</t>
  </si>
  <si>
    <t>Michael</t>
  </si>
  <si>
    <t>SCOTT</t>
  </si>
  <si>
    <t>Foster</t>
  </si>
  <si>
    <t>Nathan</t>
  </si>
  <si>
    <t>Goldthwaite</t>
  </si>
  <si>
    <t>Messaye</t>
  </si>
  <si>
    <t>Getachew</t>
  </si>
  <si>
    <t>My</t>
  </si>
  <si>
    <t>Carter</t>
  </si>
  <si>
    <t>Robert</t>
  </si>
  <si>
    <t>Chavez</t>
  </si>
  <si>
    <t>Randolph</t>
  </si>
  <si>
    <t>Frias</t>
  </si>
  <si>
    <t>Nancy</t>
  </si>
  <si>
    <t>Vanessa</t>
  </si>
  <si>
    <t>Graham</t>
  </si>
  <si>
    <t>Megan</t>
  </si>
  <si>
    <t>Harrison</t>
  </si>
  <si>
    <t>Mee</t>
  </si>
  <si>
    <t>Brenner</t>
  </si>
  <si>
    <t>Shanita</t>
  </si>
  <si>
    <t>Bachman</t>
  </si>
  <si>
    <t>Vincent</t>
  </si>
  <si>
    <t>Ali</t>
  </si>
  <si>
    <t>Zakaria</t>
  </si>
  <si>
    <t>Shane</t>
  </si>
  <si>
    <t>Lim</t>
  </si>
  <si>
    <t>Kirk</t>
  </si>
  <si>
    <t>Calderon</t>
  </si>
  <si>
    <t>Roxanne</t>
  </si>
  <si>
    <t>Hendricks</t>
  </si>
  <si>
    <t>Cooper</t>
  </si>
  <si>
    <t>Patrick</t>
  </si>
  <si>
    <t>Atwal</t>
  </si>
  <si>
    <t>Yee</t>
  </si>
  <si>
    <t>King</t>
  </si>
  <si>
    <t>Kong</t>
  </si>
  <si>
    <t>Her</t>
  </si>
  <si>
    <t>Maria</t>
  </si>
  <si>
    <t>Hernandez</t>
  </si>
  <si>
    <t>Lori</t>
  </si>
  <si>
    <t>Capony</t>
  </si>
  <si>
    <t>Roberto</t>
  </si>
  <si>
    <t>Gonzales</t>
  </si>
  <si>
    <t>William</t>
  </si>
  <si>
    <t>Beserra</t>
  </si>
  <si>
    <t>Stephanie</t>
  </si>
  <si>
    <t>Avalos</t>
  </si>
  <si>
    <t>F</t>
  </si>
  <si>
    <t>D</t>
  </si>
  <si>
    <t>C</t>
  </si>
  <si>
    <t>B</t>
  </si>
  <si>
    <t>A</t>
  </si>
  <si>
    <t>First</t>
  </si>
  <si>
    <t>Last</t>
  </si>
  <si>
    <t>Phone</t>
  </si>
  <si>
    <t>Step 1</t>
  </si>
  <si>
    <t>Step 2</t>
  </si>
  <si>
    <t>Step 3</t>
  </si>
  <si>
    <t>Step 4</t>
  </si>
  <si>
    <t>Apply Filter</t>
  </si>
  <si>
    <t>Advanced Filter</t>
  </si>
  <si>
    <t>Unique Records Only</t>
  </si>
  <si>
    <t>get the data back?</t>
  </si>
  <si>
    <t>click apply filter button</t>
  </si>
  <si>
    <t>Date</t>
  </si>
  <si>
    <t/>
  </si>
  <si>
    <t>Salesperson picker</t>
  </si>
  <si>
    <t>Heather</t>
  </si>
  <si>
    <t>Stacey</t>
  </si>
  <si>
    <t>Date Picker</t>
  </si>
  <si>
    <t>step 1</t>
  </si>
  <si>
    <t>step 2</t>
  </si>
  <si>
    <t>step 3</t>
  </si>
  <si>
    <t>sort data</t>
  </si>
  <si>
    <t>select your options</t>
  </si>
  <si>
    <t>backup your data</t>
  </si>
  <si>
    <t>step 4</t>
  </si>
  <si>
    <t>step 5</t>
  </si>
  <si>
    <t>step 6</t>
  </si>
  <si>
    <t>subtotal data</t>
  </si>
  <si>
    <t>try different options</t>
  </si>
  <si>
    <t>remove subtotal</t>
  </si>
  <si>
    <t>subtotaling data</t>
  </si>
  <si>
    <t>active cell within table</t>
  </si>
  <si>
    <t>select remove duplicates (data, data tools, remove duplicates)</t>
  </si>
  <si>
    <t>Copying Data From The Web</t>
  </si>
  <si>
    <t>copy</t>
  </si>
  <si>
    <t>selecting well</t>
  </si>
  <si>
    <t>paste special</t>
  </si>
  <si>
    <t>text</t>
  </si>
  <si>
    <t>unicode text</t>
  </si>
  <si>
    <t>pasting as html</t>
  </si>
  <si>
    <t>paste into notepad / copy out of notepad</t>
  </si>
  <si>
    <t>saving in notepad then importing data</t>
  </si>
  <si>
    <t>trying various browsers to copy data</t>
  </si>
  <si>
    <t>refreshable web query</t>
  </si>
  <si>
    <t>pasting as values</t>
  </si>
  <si>
    <t>restart your computer</t>
  </si>
  <si>
    <t>web scraping software</t>
  </si>
  <si>
    <t>finding data</t>
  </si>
  <si>
    <t>copying data from the web</t>
  </si>
  <si>
    <t>basic functional definition of a computer is often "take data and turn it into information" - baseball/sports stats/moneyball, REI/competitor data, gmail/email contacts, student grades, production data, sales data, employee productivity statistics, employee schedules</t>
  </si>
  <si>
    <t>Leveraging The Power of Data</t>
  </si>
  <si>
    <t>filtering &amp; sorting data</t>
  </si>
  <si>
    <t>analyzing data with pivot tables</t>
  </si>
  <si>
    <t>depicting data with pivot charts</t>
  </si>
  <si>
    <t>grouping data within pivot tables</t>
  </si>
  <si>
    <t>using slicers for dynamic filtering within pivot tables</t>
  </si>
  <si>
    <t>Total above 15 employment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</si>
  <si>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</si>
  <si>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</si>
  <si>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</si>
  <si>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</si>
  <si>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</si>
  <si>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</si>
  <si>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</si>
  <si>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</si>
  <si>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</si>
  <si>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</si>
  <si>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</si>
  <si>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</si>
  <si>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</si>
  <si>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</si>
  <si>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</si>
  <si>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</si>
  <si>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</si>
  <si>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</si>
  <si>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</si>
  <si>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</si>
  <si>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</si>
  <si>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</si>
  <si>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</si>
  <si>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</si>
  <si>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</si>
  <si>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</si>
  <si>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</si>
  <si>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</si>
  <si>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</si>
  <si>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</si>
  <si>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</si>
  <si>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</si>
  <si>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</si>
  <si>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</si>
  <si>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</si>
  <si>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</si>
  <si>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</si>
  <si>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</si>
  <si>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</si>
  <si>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</si>
  <si>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</si>
  <si>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</si>
  <si>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</si>
  <si>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</si>
  <si>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</si>
  <si>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</si>
  <si>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</si>
  <si>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</si>
  <si>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</si>
  <si>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</si>
  <si>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</si>
  <si>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</si>
  <si>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</si>
  <si>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</si>
  <si>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</si>
  <si>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</si>
  <si>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</si>
  <si>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</si>
  <si>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</si>
  <si>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</si>
  <si>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</si>
  <si>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</si>
  <si>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</si>
  <si>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</si>
  <si>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</si>
  <si>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</si>
  <si>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</si>
  <si>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</si>
  <si>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</si>
  <si>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</si>
  <si>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</si>
  <si>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</si>
  <si>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</si>
  <si>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</si>
  <si>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</si>
  <si>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</si>
  <si>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</si>
  <si>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</si>
  <si>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</si>
  <si>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</si>
  <si>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</si>
  <si>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</si>
  <si>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</si>
  <si>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</si>
  <si>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</si>
  <si>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</si>
  <si>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</si>
  <si>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</si>
  <si>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</si>
  <si>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</si>
  <si>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</si>
  <si>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</si>
  <si>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</si>
  <si>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</si>
  <si>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</si>
  <si>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</si>
  <si>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</si>
  <si>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</si>
  <si>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</si>
  <si>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</si>
  <si>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</si>
  <si>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</si>
  <si>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</si>
  <si>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</si>
  <si>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</si>
  <si>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</si>
  <si>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</si>
  <si>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</si>
  <si>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</si>
  <si>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</si>
  <si>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</si>
  <si>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</si>
  <si>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</si>
  <si>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</si>
  <si>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</si>
  <si>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</si>
  <si>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</si>
  <si>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</si>
  <si>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</si>
  <si>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</si>
  <si>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</si>
  <si>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</si>
  <si>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</si>
  <si>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</si>
  <si>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</si>
  <si>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</si>
  <si>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</si>
  <si>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</si>
  <si>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</si>
  <si>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</si>
  <si>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</si>
  <si>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</si>
  <si>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</si>
  <si>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</si>
  <si>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</si>
  <si>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</si>
  <si>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</si>
  <si>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</si>
  <si>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</si>
  <si>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</si>
  <si>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</si>
  <si>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</si>
  <si>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</si>
  <si>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</si>
  <si>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</si>
  <si>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</si>
  <si>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</si>
  <si>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</si>
  <si>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</si>
  <si>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</si>
  <si>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</si>
  <si>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</si>
  <si>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</si>
  <si>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</si>
  <si>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</si>
  <si>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</si>
  <si>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</si>
  <si>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</si>
  <si>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</si>
  <si>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</si>
  <si>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</si>
  <si>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</si>
  <si>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</si>
  <si>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</si>
  <si>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</si>
  <si>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</si>
  <si>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</si>
  <si>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</si>
  <si>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</si>
  <si>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</si>
  <si>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</si>
  <si>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</si>
  <si>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</si>
  <si>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</si>
  <si>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</si>
  <si>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</si>
  <si>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</si>
  <si>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</si>
  <si>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AVERAGE</t>
  </si>
  <si>
    <t>RK</t>
  </si>
  <si>
    <t>Player</t>
  </si>
  <si>
    <t>Team</t>
  </si>
  <si>
    <t>Pos</t>
  </si>
  <si>
    <t>G</t>
  </si>
  <si>
    <t>AB</t>
  </si>
  <si>
    <t>R</t>
  </si>
  <si>
    <t>H</t>
  </si>
  <si>
    <t>2B</t>
  </si>
  <si>
    <t>3B</t>
  </si>
  <si>
    <t>HR</t>
  </si>
  <si>
    <t>RBI</t>
  </si>
  <si>
    <t>BB</t>
  </si>
  <si>
    <t>SO</t>
  </si>
  <si>
    <t>SB</t>
  </si>
  <si>
    <t>CS</t>
  </si>
  <si>
    <t>AVG</t>
  </si>
  <si>
    <t>OBP</t>
  </si>
  <si>
    <t>SLG</t>
  </si>
  <si>
    <t>OPS</t>
  </si>
  <si>
    <t xml:space="preserve"> Segura, J</t>
  </si>
  <si>
    <t>MIL</t>
  </si>
  <si>
    <t>SS</t>
  </si>
  <si>
    <t xml:space="preserve"> Hunter, T</t>
  </si>
  <si>
    <t>DET</t>
  </si>
  <si>
    <t>RF</t>
  </si>
  <si>
    <t xml:space="preserve"> Johnson, C</t>
  </si>
  <si>
    <t>ATL</t>
  </si>
  <si>
    <t xml:space="preserve"> Jones, A</t>
  </si>
  <si>
    <t>BAL</t>
  </si>
  <si>
    <t>CF</t>
  </si>
  <si>
    <t xml:space="preserve"> Denorfia, C</t>
  </si>
  <si>
    <t>SD</t>
  </si>
  <si>
    <t xml:space="preserve"> Reyes, J</t>
  </si>
  <si>
    <t>TOR</t>
  </si>
  <si>
    <t xml:space="preserve"> Jackson, A</t>
  </si>
  <si>
    <t xml:space="preserve"> Crawford, C</t>
  </si>
  <si>
    <t>LAD</t>
  </si>
  <si>
    <t>LF</t>
  </si>
  <si>
    <t xml:space="preserve"> Berkman, L</t>
  </si>
  <si>
    <t>TEX</t>
  </si>
  <si>
    <t>DH</t>
  </si>
  <si>
    <t xml:space="preserve"> Mauer, J</t>
  </si>
  <si>
    <t>MIN</t>
  </si>
  <si>
    <t xml:space="preserve"> Fielder, P</t>
  </si>
  <si>
    <t>1B</t>
  </si>
  <si>
    <t xml:space="preserve"> Gonzalez, C</t>
  </si>
  <si>
    <t>COL</t>
  </si>
  <si>
    <t xml:space="preserve"> Lowrie, J</t>
  </si>
  <si>
    <t>OAK</t>
  </si>
  <si>
    <t xml:space="preserve"> Gonzalez, A</t>
  </si>
  <si>
    <t xml:space="preserve"> Marte, S</t>
  </si>
  <si>
    <t>PIT</t>
  </si>
  <si>
    <t xml:space="preserve"> Cuddyer, M</t>
  </si>
  <si>
    <t xml:space="preserve"> Altuve, J</t>
  </si>
  <si>
    <t>HOU</t>
  </si>
  <si>
    <t xml:space="preserve"> Schierholtz, N</t>
  </si>
  <si>
    <t>CHC</t>
  </si>
  <si>
    <t xml:space="preserve"> Young, M</t>
  </si>
  <si>
    <t>PHI</t>
  </si>
  <si>
    <t xml:space="preserve"> Rios, A</t>
  </si>
  <si>
    <t>CWS</t>
  </si>
  <si>
    <t xml:space="preserve"> Gordon, A</t>
  </si>
  <si>
    <t>KC</t>
  </si>
  <si>
    <t xml:space="preserve"> Davis, C</t>
  </si>
  <si>
    <t xml:space="preserve"> Youkilis, K</t>
  </si>
  <si>
    <t>NYY</t>
  </si>
  <si>
    <t xml:space="preserve"> Cabrera, M</t>
  </si>
  <si>
    <t xml:space="preserve"> Rosario, W</t>
  </si>
  <si>
    <t xml:space="preserve"> Cain, L</t>
  </si>
  <si>
    <t xml:space="preserve"> Aoki, N</t>
  </si>
  <si>
    <t xml:space="preserve"> Goldschmidt, P</t>
  </si>
  <si>
    <t>ARI</t>
  </si>
  <si>
    <t xml:space="preserve"> Murphy, D</t>
  </si>
  <si>
    <t>NYM</t>
  </si>
  <si>
    <t xml:space="preserve"> Pagan, A</t>
  </si>
  <si>
    <t xml:space="preserve"> Bourn, M</t>
  </si>
  <si>
    <t>CLE</t>
  </si>
  <si>
    <t xml:space="preserve"> Choo, S</t>
  </si>
  <si>
    <t>CIN</t>
  </si>
  <si>
    <t xml:space="preserve"> Crisp, C</t>
  </si>
  <si>
    <t xml:space="preserve"> Upton, J</t>
  </si>
  <si>
    <t xml:space="preserve"> Alonso, Y</t>
  </si>
  <si>
    <t xml:space="preserve"> Peralta, J</t>
  </si>
  <si>
    <t xml:space="preserve"> Cano, R</t>
  </si>
  <si>
    <t xml:space="preserve"> Buck, J</t>
  </si>
  <si>
    <t xml:space="preserve"> Hundley, N</t>
  </si>
  <si>
    <t xml:space="preserve"> Hafner, T</t>
  </si>
  <si>
    <t xml:space="preserve"> Phillips, B</t>
  </si>
  <si>
    <t xml:space="preserve"> Harper, B</t>
  </si>
  <si>
    <t>WSH</t>
  </si>
  <si>
    <t xml:space="preserve"> Sandoval, P</t>
  </si>
  <si>
    <t xml:space="preserve"> Jones, G</t>
  </si>
  <si>
    <t xml:space="preserve"> Desmond, I</t>
  </si>
  <si>
    <t xml:space="preserve"> Markakis, N</t>
  </si>
  <si>
    <t xml:space="preserve"> Carpenter, M</t>
  </si>
  <si>
    <t>STL</t>
  </si>
  <si>
    <t xml:space="preserve"> Polanco, P</t>
  </si>
  <si>
    <t>MIA</t>
  </si>
  <si>
    <t xml:space="preserve"> Span, D</t>
  </si>
  <si>
    <t xml:space="preserve"> Castro, S</t>
  </si>
  <si>
    <t xml:space="preserve"> Trumbo, M</t>
  </si>
  <si>
    <t>LAA</t>
  </si>
  <si>
    <t xml:space="preserve"> Infante, O</t>
  </si>
  <si>
    <t xml:space="preserve"> Pierzynski, A</t>
  </si>
  <si>
    <t xml:space="preserve"> Werth, J</t>
  </si>
  <si>
    <t xml:space="preserve"> Pedroia, D</t>
  </si>
  <si>
    <t>BOS</t>
  </si>
  <si>
    <t xml:space="preserve"> Ramirez, A</t>
  </si>
  <si>
    <t xml:space="preserve"> Wright, D</t>
  </si>
  <si>
    <t xml:space="preserve"> Hill, A</t>
  </si>
  <si>
    <t xml:space="preserve"> Crawford, B</t>
  </si>
  <si>
    <t xml:space="preserve"> Longoria, E</t>
  </si>
  <si>
    <t>TB</t>
  </si>
  <si>
    <t xml:space="preserve"> Zobrist, B</t>
  </si>
  <si>
    <t xml:space="preserve"> Trout, M</t>
  </si>
  <si>
    <t xml:space="preserve"> Wells, V</t>
  </si>
  <si>
    <t xml:space="preserve"> Jaso, J</t>
  </si>
  <si>
    <t xml:space="preserve"> Votto, J</t>
  </si>
  <si>
    <t xml:space="preserve"> Kinsler, I</t>
  </si>
  <si>
    <t xml:space="preserve"> Utley, C</t>
  </si>
  <si>
    <t xml:space="preserve"> Victorino, S</t>
  </si>
  <si>
    <t xml:space="preserve"> Parra, G</t>
  </si>
  <si>
    <t xml:space="preserve"> Fowler, D</t>
  </si>
  <si>
    <t xml:space="preserve"> Morse, M</t>
  </si>
  <si>
    <t>SEA</t>
  </si>
  <si>
    <t xml:space="preserve"> Tulowitzki, T</t>
  </si>
  <si>
    <t xml:space="preserve"> Morneau, J</t>
  </si>
  <si>
    <t xml:space="preserve"> Braun, R</t>
  </si>
  <si>
    <t xml:space="preserve"> Ellis, A</t>
  </si>
  <si>
    <t xml:space="preserve"> Ellis, M</t>
  </si>
  <si>
    <t xml:space="preserve"> Molina, Y</t>
  </si>
  <si>
    <t xml:space="preserve"> Moss, B</t>
  </si>
  <si>
    <t xml:space="preserve"> Brantley, M</t>
  </si>
  <si>
    <t xml:space="preserve"> Prado, M</t>
  </si>
  <si>
    <t xml:space="preserve"> Frazier, T</t>
  </si>
  <si>
    <t xml:space="preserve"> Pujols, A</t>
  </si>
  <si>
    <t xml:space="preserve"> Getz, C</t>
  </si>
  <si>
    <t xml:space="preserve"> Overbay, L</t>
  </si>
  <si>
    <t xml:space="preserve"> Cruz, N</t>
  </si>
  <si>
    <t xml:space="preserve"> Duda, L</t>
  </si>
  <si>
    <t xml:space="preserve"> Swisher, N</t>
  </si>
  <si>
    <t xml:space="preserve"> Soriano, A</t>
  </si>
  <si>
    <t xml:space="preserve"> Bruce, J</t>
  </si>
  <si>
    <t xml:space="preserve"> Tejada, R</t>
  </si>
  <si>
    <t xml:space="preserve"> Arencibia, J</t>
  </si>
  <si>
    <t xml:space="preserve"> Scutaro, M</t>
  </si>
  <si>
    <t xml:space="preserve"> Byrd, M</t>
  </si>
  <si>
    <t xml:space="preserve"> McLouth, N</t>
  </si>
  <si>
    <t xml:space="preserve"> Nelson, C</t>
  </si>
  <si>
    <t xml:space="preserve"> Holliday, M</t>
  </si>
  <si>
    <t xml:space="preserve"> Kozma, P</t>
  </si>
  <si>
    <t xml:space="preserve"> Maxwell, J</t>
  </si>
  <si>
    <t xml:space="preserve"> Betancourt, Y</t>
  </si>
  <si>
    <t>REI Kingdom 6 Tent - 2012</t>
  </si>
  <si>
    <t>REI Half Dome 2 Plus Tent</t>
  </si>
  <si>
    <t>REI Half Dome 2 Tent</t>
  </si>
  <si>
    <t>REI Half Dome 4 Tent</t>
  </si>
  <si>
    <t>REI Kingdom 8 Tent - 2012</t>
  </si>
  <si>
    <t>REI Kingdom 4 Tent - 2012</t>
  </si>
  <si>
    <t>REI Base Camp 6 Tent</t>
  </si>
  <si>
    <t>REI Quarter Dome T2 Plus Tent</t>
  </si>
  <si>
    <t>Marmot Limelight 3P Tent</t>
  </si>
  <si>
    <t>REI Base Camp 4 Tent</t>
  </si>
  <si>
    <t>Aluminum Rapid Shelter - 10 x 10</t>
  </si>
  <si>
    <t>Big Agnes Copper Spur UL2 Tent</t>
  </si>
  <si>
    <t>REI Quarter Dome T3 Plus Tent</t>
  </si>
  <si>
    <t>REI Quarter Dome T3 Tent</t>
  </si>
  <si>
    <t>$259.93$349.00</t>
  </si>
  <si>
    <t>Big Agnes Copper Spur UL1 Tent</t>
  </si>
  <si>
    <t>Big Agnes Fly Creek UL2 Tent</t>
  </si>
  <si>
    <t>Award Winner!</t>
  </si>
  <si>
    <t>REI Hobitat 4 Tent - 2011</t>
  </si>
  <si>
    <t>REI Adjustable Tarp Pole - Single</t>
  </si>
  <si>
    <t>$24.50 - $34.50</t>
  </si>
  <si>
    <t>Big Agnes Flying Diamond 8 Tent</t>
  </si>
  <si>
    <t>REI Camp Dome 4 Tent</t>
  </si>
  <si>
    <t>REI Camp Dome 2 Tent</t>
  </si>
  <si>
    <t>The North Face Mountain 25 Tent</t>
  </si>
  <si>
    <t>Marmot Limestone 6P Tent</t>
  </si>
  <si>
    <t>Marmot Limelight 4P Tent</t>
  </si>
  <si>
    <t>Big Agnes Fly Creek UL3 Tent</t>
  </si>
  <si>
    <t>REI Passage 2 Tent</t>
  </si>
  <si>
    <t>Marmot Earlylight 2P Tent</t>
  </si>
  <si>
    <t>REI Connect Tech Garage</t>
  </si>
  <si>
    <t>REI Quarter Dome T1 Tent</t>
  </si>
  <si>
    <t>Marmot Limelight 2P Tent</t>
  </si>
  <si>
    <t>REI Kingdom 6 Footprint - 2012</t>
  </si>
  <si>
    <t>MSR Hubba Hubba 2P Tent</t>
  </si>
  <si>
    <t>Big Agnes Seedhouse SL1 Tent</t>
  </si>
  <si>
    <t>Marmot Limestone 4P Tent</t>
  </si>
  <si>
    <t>Big Agnes Fly Creek UL1 Tent</t>
  </si>
  <si>
    <t>REI Alcove Shelter</t>
  </si>
  <si>
    <t>Big Agnes Fly Creek 2 Platinum Tent</t>
  </si>
  <si>
    <t>MSR Hubba 1P Tent</t>
  </si>
  <si>
    <t>REI Screen House</t>
  </si>
  <si>
    <t>Big Agnes Seedhouse SL2 Tent</t>
  </si>
  <si>
    <t>Hennessy Hammock Expedition Asym Zip Hammock</t>
  </si>
  <si>
    <t>NEMO Losi 3P Tent</t>
  </si>
  <si>
    <t>REI InCamp Shelter</t>
  </si>
  <si>
    <t>Save 10% with Qualifying Purchase!</t>
  </si>
  <si>
    <t>Kelty Mach 6 Tent</t>
  </si>
  <si>
    <t>The North Face Bastion 4 Tent</t>
  </si>
  <si>
    <t>Eureka Copper Canyon 6 Tent</t>
  </si>
  <si>
    <t>Big Agnes Seedhouse SL3 Tent</t>
  </si>
  <si>
    <t>Eureka Copper Canyon 8 Tent</t>
  </si>
  <si>
    <t>The North Face VE-25 Tent</t>
  </si>
  <si>
    <t>Big Agnes Jack Rabbit SL3 Tent</t>
  </si>
  <si>
    <t>Kelty Noah's Tarp - 12' x 12'</t>
  </si>
  <si>
    <t>Big Agnes Jack Rabbit SL2 Tent</t>
  </si>
  <si>
    <t>REI Kingdom 8 Footprint</t>
  </si>
  <si>
    <t>Big Agnes Slater UL2+ Tent</t>
  </si>
  <si>
    <t>Big Agnes Copper Spur UL3 Tent</t>
  </si>
  <si>
    <t>Big Agnes Tensleep Station 4 Tent</t>
  </si>
  <si>
    <t>Hennessy Hammock Explorer Deluxe Asym Zip</t>
  </si>
  <si>
    <t>Sierra Designs Flash 2 Tent</t>
  </si>
  <si>
    <t>Kelty Shade Maker Shelter</t>
  </si>
  <si>
    <t>$179.95 - $219.95</t>
  </si>
  <si>
    <t>Big Agnes Copper Spur UL4 Tent</t>
  </si>
  <si>
    <t>Marmot Capstone 6P Tent</t>
  </si>
  <si>
    <t>Big Agnes Flying Diamond 6 Tent</t>
  </si>
  <si>
    <t>The North Face Tadpole 23 Tent</t>
  </si>
  <si>
    <t>The North Face Mountain Manor 8 Tent</t>
  </si>
  <si>
    <t>Big Agnes Fly Creek UL4 Tent</t>
  </si>
  <si>
    <t>ENO One Link Hammock Shelter System</t>
  </si>
  <si>
    <t>Eureka Copper Canyon 12 Tent</t>
  </si>
  <si>
    <t>Big Agnes Scout UL2 Tent</t>
  </si>
  <si>
    <t>Big Agnes Fly Creek 1 Platinum Tent</t>
  </si>
  <si>
    <t>Kelty Cabana - Large</t>
  </si>
  <si>
    <t>Kelty Trail Ridge 3 Tent</t>
  </si>
  <si>
    <t>Hennessy Hammock Ultralite Backpacker Asym Zip Hammock</t>
  </si>
  <si>
    <t>Kelty Salida 2 Tent</t>
  </si>
  <si>
    <t>REI Passage 1 Tent</t>
  </si>
  <si>
    <t>The North Face Mountain Manor 6 Tent</t>
  </si>
  <si>
    <t>MSR Nook 2 Tent</t>
  </si>
  <si>
    <t>REI Half Dome 2 Footprint</t>
  </si>
  <si>
    <t>Mountain Hardwear SuperMega UL 2 Tent</t>
  </si>
  <si>
    <t>Big Agnes Wyoming Trail 4 Tent</t>
  </si>
  <si>
    <t>Mountain Hardwear EV 2 Tent</t>
  </si>
  <si>
    <t>REI Half Dome 2 Plus Footprint</t>
  </si>
  <si>
    <t>REI Arete ASL 2 Tent</t>
  </si>
  <si>
    <t>NEMO Obi 3P Tent</t>
  </si>
  <si>
    <t>Big Agnes Fly Creek 2 UL Footprint</t>
  </si>
  <si>
    <t>Marmot Eos 1 Tent</t>
  </si>
  <si>
    <t>NEMO Bugout Shelter</t>
  </si>
  <si>
    <t>$249.95 - $299.95</t>
  </si>
  <si>
    <t>Mountain Hardwear Trango 2 Tent</t>
  </si>
  <si>
    <t>MSR Carbon Reflex 1 Tent</t>
  </si>
  <si>
    <t>MSR Fury 2 Tent</t>
  </si>
  <si>
    <t>Big Agnes Three Forks Shelter</t>
  </si>
  <si>
    <t>Eureka Copper Canyon 4 Tent</t>
  </si>
  <si>
    <t>Big Agnes Slater UL1+ Tent</t>
  </si>
  <si>
    <t>Mountain Hardwear Drifter 2 DP Tent</t>
  </si>
  <si>
    <t>Outdoor Research Highland Bivy Sack</t>
  </si>
  <si>
    <t>MSR Carbon Reflex 2 Tent</t>
  </si>
  <si>
    <t>MSR Ground Hog Stake</t>
  </si>
  <si>
    <t>REI InCamp 4 Tent</t>
  </si>
  <si>
    <t>Hennessy Hammock Hyperlight Asym Zip Hammock</t>
  </si>
  <si>
    <t>Kelty Acadia 6 Tent</t>
  </si>
  <si>
    <t>REI Half Dome 4 Footprint</t>
  </si>
  <si>
    <t>Big Agnes Tensleep Station 6 Tent</t>
  </si>
  <si>
    <t>Big Agnes Lone Spring 3 Tent</t>
  </si>
  <si>
    <t>Mountain Hardwear EV 3 Tent</t>
  </si>
  <si>
    <t>REI Passage 2 Footprint</t>
  </si>
  <si>
    <t>MSR Zing Shelter</t>
  </si>
  <si>
    <t>Big Agnes Fishhook UL2 Tent</t>
  </si>
  <si>
    <t>Kelty Mach 4 Tent</t>
  </si>
  <si>
    <t>Kelty Bug Blocker Shelter</t>
  </si>
  <si>
    <t>$229.95 - $289.95</t>
  </si>
  <si>
    <t>REI Minimalist Bivy Sack - Regular</t>
  </si>
  <si>
    <t>Kelty Frontier 6 Tent</t>
  </si>
  <si>
    <t>Sportz SUV 6 Tent with Screen Room</t>
  </si>
  <si>
    <t>NEMO Obi 2P Tent</t>
  </si>
  <si>
    <t>Video Available!</t>
  </si>
  <si>
    <t>Big Agnes Big House 6 Tent</t>
  </si>
  <si>
    <t>Hennessy Hammock Explorer Ultralight Asym Classic Hammock</t>
  </si>
  <si>
    <t>Marmot Thor 3P Tent</t>
  </si>
  <si>
    <t>Big Agnes Jack Rabbit SL4 Tent</t>
  </si>
  <si>
    <t>Mountain Hardwear Drifter 3 DP Tent</t>
  </si>
  <si>
    <t>Easton Mountain Products Sundial Shelter</t>
  </si>
  <si>
    <t>$99.00 - $149.00</t>
  </si>
  <si>
    <t>Caddis Aluminum Rapid Shelter - 8 x 8</t>
  </si>
  <si>
    <t>Kelty Gunnison 4.2 Tent</t>
  </si>
  <si>
    <t>Outdoor Research Alpine Bivy</t>
  </si>
  <si>
    <t>Mountain Hardwear Trango 4 Tent</t>
  </si>
  <si>
    <t>Mountain Hardwear Direkt 2 Tent</t>
  </si>
  <si>
    <t>Kelty Gunnison 2.2 Tent</t>
  </si>
  <si>
    <t>The North Face Assault 2 Tent</t>
  </si>
  <si>
    <t>Kelty Acadia 4 Tent</t>
  </si>
  <si>
    <t>The North Face Mica FL 2 Tent</t>
  </si>
  <si>
    <t>Mountain Hardwear SuperMega UL 1 Tent</t>
  </si>
  <si>
    <t>Hennessy Hammock Explorer Ultralight Asym Zip Hammock</t>
  </si>
  <si>
    <t>Big Agnes Jack Rabbit SL1 Tent</t>
  </si>
  <si>
    <t>REI Kingdom 4 Footprint</t>
  </si>
  <si>
    <t>Mountain Hardwear Skyledge 3 DP Tent</t>
  </si>
  <si>
    <t>Outdoor Research Advanced Bivy Sack</t>
  </si>
  <si>
    <t>REI Base Camp 6 Footprint</t>
  </si>
  <si>
    <t>REI Bug Hut Pro 2 Tent</t>
  </si>
  <si>
    <t>Sportz Truck Tent</t>
  </si>
  <si>
    <t>Mountain Hardwear Skyledge 2 DP Tent</t>
  </si>
  <si>
    <t>REI Alcove Windwalls</t>
  </si>
  <si>
    <t>Big Agnes Big House 4 Tent</t>
  </si>
  <si>
    <t>Big Agnes Lone Spring 1 Tent</t>
  </si>
  <si>
    <t>Exped Gemini III Tent</t>
  </si>
  <si>
    <t>Marmot Pulsar 1 Tent</t>
  </si>
  <si>
    <t>REI Camp Dome 2 Footprint</t>
  </si>
  <si>
    <t>Marmot Alpinist 2 Tent</t>
  </si>
  <si>
    <t>Marmot Pulsar 2 Tent</t>
  </si>
  <si>
    <t>The North Face Kings Canyon 3 Tent</t>
  </si>
  <si>
    <t>Kelty Carport ESB Shelter</t>
  </si>
  <si>
    <t>Mountain Hardwear Trango 3.1 Tent</t>
  </si>
  <si>
    <t>REI Minimalist Bivy - Long</t>
  </si>
  <si>
    <t>NEMO Losi 2P Tent</t>
  </si>
  <si>
    <t>Sierra Designs Mojo 3 Tent</t>
  </si>
  <si>
    <t>Kelty Gunnison 3.2 Tent</t>
  </si>
  <si>
    <t>Hennessy Hammock Explorer Deluxe Asym Classic Hammock</t>
  </si>
  <si>
    <t>Big Agnes Mad House 4 Tent</t>
  </si>
  <si>
    <t>Kelty Trail Ridge 2 Tent</t>
  </si>
  <si>
    <t>Marmot Traillight 2P Tent</t>
  </si>
  <si>
    <t>REI Connect Tech Vestibule</t>
  </si>
  <si>
    <t>Big Agnes Wyoming Trail 2 Camp Tent</t>
  </si>
  <si>
    <t>The North Face Mica FL 1 Tent</t>
  </si>
  <si>
    <t>Big Agnes Wyoming Trail SL2 Tent</t>
  </si>
  <si>
    <t>Mombasa Nimbus Mosquito Net</t>
  </si>
  <si>
    <t>Sierra Designs Mojo 2 Tent</t>
  </si>
  <si>
    <t>Big Agnes Copper Spur 2 Footprint</t>
  </si>
  <si>
    <t>Eureka Copper Canyon 5 Tent + Screen Room</t>
  </si>
  <si>
    <t>Exped Mira II Tent</t>
  </si>
  <si>
    <t>Easton Mountain Products Kilo 2P Tent</t>
  </si>
  <si>
    <t>Big Agnes Lone Spring 2 Tent</t>
  </si>
  <si>
    <t>Easton Mountain Products Kilo 3P Tent</t>
  </si>
  <si>
    <t>NEMO Espri LE 2P Tent</t>
  </si>
  <si>
    <t>Marmot Aura 2P Tent</t>
  </si>
  <si>
    <t>Exped Gemini II Tent</t>
  </si>
  <si>
    <t>Marmot Eclipse 3P Tent</t>
  </si>
  <si>
    <t>Marmot Astral 3P Tent</t>
  </si>
  <si>
    <t>Kelty Salida 4 Tent</t>
  </si>
  <si>
    <t>NEMO Meta 2P Tent</t>
  </si>
  <si>
    <t>MSR Backcountry Barn Tent</t>
  </si>
  <si>
    <t>MSR AC-Bivy</t>
  </si>
  <si>
    <t>REI Hobitat 4 Footprint</t>
  </si>
  <si>
    <t>Caddis Aluminum Rapid Shelter - 20 x 10</t>
  </si>
  <si>
    <t>Big Agnes Flying Diamond 4 Tent</t>
  </si>
  <si>
    <t>Marmot Eclipse 2P Tent</t>
  </si>
  <si>
    <t>Kelty Gunnison 1.2 Tent</t>
  </si>
  <si>
    <t>Marmot Firefly 2P Tent</t>
  </si>
  <si>
    <t>Exped Scout Hammock Combi</t>
  </si>
  <si>
    <t>Sierra Designs Flash 3 Tent</t>
  </si>
  <si>
    <t>REI Bug Hut 1 Pro Shelter</t>
  </si>
  <si>
    <t>REI Base Camp 4 Footprint</t>
  </si>
  <si>
    <t>The North Face Kings Canyon 2 Tent</t>
  </si>
  <si>
    <t>REI Aluminum Hook Tent Stake</t>
  </si>
  <si>
    <t>REI Steel Stake</t>
  </si>
  <si>
    <t>Big Agnes String Ridge 2 Tent</t>
  </si>
  <si>
    <t>Big Agnes Copper Spur 3 Footprint</t>
  </si>
  <si>
    <t>Marmot Astral 2P Tent</t>
  </si>
  <si>
    <t>MSR Mutha Hubba Tent</t>
  </si>
  <si>
    <t>NEMO Obi 1P Tent</t>
  </si>
  <si>
    <t>REI Quarter Dome T3 Plus Footprint</t>
  </si>
  <si>
    <t>REI Half Dome 2 Replacement Pole Set</t>
  </si>
  <si>
    <t>MSR Gear Shed Vestibule for Hubba or Hubba Hubba Tent</t>
  </si>
  <si>
    <t>REI Snow Stake</t>
  </si>
  <si>
    <t>REI Quarter Dome T2 Footprint</t>
  </si>
  <si>
    <t>$9.93$26.50</t>
  </si>
  <si>
    <t>Caddis Aluminum Rapid Shelter Side Wall Accessory</t>
  </si>
  <si>
    <t>$49.00 - $55.00</t>
  </si>
  <si>
    <t>Kelty Frontier 4 Tent</t>
  </si>
  <si>
    <t>Outdoor Research Aurora Bivy</t>
  </si>
  <si>
    <t>Exped Mira III Tent</t>
  </si>
  <si>
    <t>Big Agnes Copper Spur UL1 Footprint</t>
  </si>
  <si>
    <t>Exped Ergo Hammock Combi</t>
  </si>
  <si>
    <t>Kelty Noah's Tarp - 9' x 9'</t>
  </si>
  <si>
    <t>MSR E-Wing Shelter</t>
  </si>
  <si>
    <t>Kelty Tailgater IPA Shelter</t>
  </si>
  <si>
    <t>The North Face Phoenix 3 Tent</t>
  </si>
  <si>
    <t>Sea to Summit Nano Mosquito Pyramid Insect Shield Net Shelter</t>
  </si>
  <si>
    <t>$49.95 - $59.95</t>
  </si>
  <si>
    <t>REI Camp Dome 4 Footprint</t>
  </si>
  <si>
    <t>Kelty Salida 2 Footprint</t>
  </si>
  <si>
    <t>REI Quarter Dome T2 Plus Footprint</t>
  </si>
  <si>
    <t>Outdoor Research Bug Bivy</t>
  </si>
  <si>
    <t>Mombasa Outback Travel Net - Single</t>
  </si>
  <si>
    <t>Mombasa Defender Mosquito Net</t>
  </si>
  <si>
    <t>Kelty Car Tarp</t>
  </si>
  <si>
    <t>MSR Carbon Reflex 3 Tent</t>
  </si>
  <si>
    <t>Kelty Screenhouse - Large</t>
  </si>
  <si>
    <t>$239.93$319.95</t>
  </si>
  <si>
    <t>REI Screen House Rainfly</t>
  </si>
  <si>
    <t>Easton Mountain Products Rimrock 3 Tent</t>
  </si>
  <si>
    <t>MSR Hubba Hubba 2p Footprint</t>
  </si>
  <si>
    <t>REI InCamp Shelter Wing/Wall - Single</t>
  </si>
  <si>
    <t>Hennessy Hammock Scout Classic Hammock</t>
  </si>
  <si>
    <t>CGear Multimats Sand-Free Multimat - Small</t>
  </si>
  <si>
    <t>REI Arete 2 ASL Footprint</t>
  </si>
  <si>
    <t>Hennessy Hammock Asym Hex Fly</t>
  </si>
  <si>
    <t>Mombasa Outback Travel Net - Double</t>
  </si>
  <si>
    <t>MSR LED Tent Lights</t>
  </si>
  <si>
    <t>Marmot Pulsar 2 Footprint</t>
  </si>
  <si>
    <t>The North Face Phoenix 2 Tent</t>
  </si>
  <si>
    <t>Mombasa Defender Insect Shield Mosquito Net</t>
  </si>
  <si>
    <t>Sportz Dome-To-Go Car Tent</t>
  </si>
  <si>
    <t>REI InCamp 4 Footprint</t>
  </si>
  <si>
    <t>Big Agnes Flying Diamond 6 Footprint</t>
  </si>
  <si>
    <t>REI Schwag Pockets - Pair</t>
  </si>
  <si>
    <t>REI Passage 1 Footprint</t>
  </si>
  <si>
    <t>CGear Multimats Sand-Free Multimat - Medium</t>
  </si>
  <si>
    <t>REI Quarter Dome T1 Footprint</t>
  </si>
  <si>
    <t>The North Face Mica FL 2 Footprint</t>
  </si>
  <si>
    <t>Big Agnes Jack Rabbit SL3 Footprint</t>
  </si>
  <si>
    <t>Mountain Hardwear Hoop Dreams 4 Shelter</t>
  </si>
  <si>
    <t>Sportz SUV 4 Tent</t>
  </si>
  <si>
    <t>MSR Nook Gear Shed</t>
  </si>
  <si>
    <t>Big Agnes Copper Spur UL4 Footprint</t>
  </si>
  <si>
    <t>Big Agnes Fly Creek UL1 Footprint</t>
  </si>
  <si>
    <t>Easton Mountain Products Rimrock 2P Tent</t>
  </si>
  <si>
    <t>Big Agnes Fly Creek UL3 Footprint</t>
  </si>
  <si>
    <t>Marmot Limestone 6P Footprint</t>
  </si>
  <si>
    <t>Coleman Tent Fan with LED Light - CPX Compatible</t>
  </si>
  <si>
    <t>Big Agnes Slater UL2+ Footprint</t>
  </si>
  <si>
    <t>CGear Multimats Sand-Free Multimat - Large</t>
  </si>
  <si>
    <t>NEMO Espri LE 3 Tent</t>
  </si>
  <si>
    <t>Big Agnes Fishhook UL2 Footprint</t>
  </si>
  <si>
    <t>Big Agnes Big House 4 Vestibule</t>
  </si>
  <si>
    <t>MSR Twing Shelter</t>
  </si>
  <si>
    <t>NEMO Bugout Elite Shelter</t>
  </si>
  <si>
    <t>Big Agnes Fly Creek UL4 Footprint</t>
  </si>
  <si>
    <t>Outdoor Products Coated Tarp</t>
  </si>
  <si>
    <t>$42.00 - $57.00</t>
  </si>
  <si>
    <t>NEMO Frontier 3P Tent</t>
  </si>
  <si>
    <t>Big Agnes Big House 6 Vestibule</t>
  </si>
  <si>
    <t>Exped Outer Space Vestibule Accessory</t>
  </si>
  <si>
    <t>MSR Hubba Footprint</t>
  </si>
  <si>
    <t>Marmot Limestone 4P Footprint</t>
  </si>
  <si>
    <t>Big Agnes Seedhouse SL1 Footprint</t>
  </si>
  <si>
    <t>Big Agnes Big House 6 Footprint</t>
  </si>
  <si>
    <t>MSR Mini Ground Hog Stake</t>
  </si>
  <si>
    <t>Marmot Capstone 6 Footprint</t>
  </si>
  <si>
    <t>Outdoor Products All Purpose Tarp</t>
  </si>
  <si>
    <t>$3.95 - $17.95</t>
  </si>
  <si>
    <t>MSR Carbon-Core Tent Stakes - 4 Pack</t>
  </si>
  <si>
    <t>MSR Night Glow Zipper Pulls</t>
  </si>
  <si>
    <t>NEMO Losi 3 Footprint</t>
  </si>
  <si>
    <t>Mountain Hardwear Nothing But Net 4 Screen Shelter</t>
  </si>
  <si>
    <t>REI Snow and Sand Tent Anchors</t>
  </si>
  <si>
    <t>MSR Cyclone Tent Stakes - 4 Pack</t>
  </si>
  <si>
    <t>Big Agnes Seedhouse SL2 Footprint</t>
  </si>
  <si>
    <t>MSR Universal Gear Loft</t>
  </si>
  <si>
    <t>Big Agnes Scout UL2 Footprint</t>
  </si>
  <si>
    <t>Gear Aid Winch Side-Release Buckle Kit</t>
  </si>
  <si>
    <t>$4.00 - $4.50</t>
  </si>
  <si>
    <t>Big Agnes Big House 4 Footprint</t>
  </si>
  <si>
    <t>Big Agnes Mad House 4 Footprint</t>
  </si>
  <si>
    <t>Marmot Eclipse 3 Footprint</t>
  </si>
  <si>
    <t>The North Face Mica FL 1 Footprint</t>
  </si>
  <si>
    <t>The North Face Kings Canyon 3 Footprint</t>
  </si>
  <si>
    <t>MSR Reflective Utility Cord Kit</t>
  </si>
  <si>
    <t>Big Agnes Wyoming Trail 4 Footprint</t>
  </si>
  <si>
    <t>Gear Aid Side-Release Buckle Kit</t>
  </si>
  <si>
    <t>$3.00 - $4.75</t>
  </si>
  <si>
    <t>Sierra Designs Flash 2 Footprint</t>
  </si>
  <si>
    <t>Big Agnes Flying Diamond 8 Footprint</t>
  </si>
  <si>
    <t>REI Cirque 2 ASL Footprint</t>
  </si>
  <si>
    <t>$11.93$29.50</t>
  </si>
  <si>
    <t>Marmot Pulsar 1 Footprint</t>
  </si>
  <si>
    <t>Kelty Trail Ridge 2 Footprint</t>
  </si>
  <si>
    <t>Big Agnes Lone Spring 3 Footprint</t>
  </si>
  <si>
    <t>The North Face Kings Canyon 2 Footprint</t>
  </si>
  <si>
    <t>Coghlan's ABS Tent Peg - 9"</t>
  </si>
  <si>
    <t>Big Agnes Seedhouse SL 3 Footprint</t>
  </si>
  <si>
    <t>Marmot Astral 3P Footprint</t>
  </si>
  <si>
    <t>Big Agnes Jack Rabbit SL2 Footprint</t>
  </si>
  <si>
    <t>Kelty Gunnison 4.2 Footprint</t>
  </si>
  <si>
    <t>Kelty Acadia 6 Footprint</t>
  </si>
  <si>
    <t>Marmot Eclipse 2 Footprint</t>
  </si>
  <si>
    <t>Gear Aid Tent Pole Splint</t>
  </si>
  <si>
    <t>Big Agnes Three Forks Shelter Wall</t>
  </si>
  <si>
    <t>Easton Mountain Products Kilo 3P Footprint</t>
  </si>
  <si>
    <t>Gear Aid EZ Pinch Side-Release Buckle Kit</t>
  </si>
  <si>
    <t>$5.00 - $5.50</t>
  </si>
  <si>
    <t>Nite Ize Figure 9 Tent Line Kit - Package of 4</t>
  </si>
  <si>
    <t>Big Agnes Slater UL1+ Footprint</t>
  </si>
  <si>
    <t>Gear Aid Ergo Zipper Pulls</t>
  </si>
  <si>
    <t>Nite Ize CamJam Cord Tightner - 2-Pack with Cord</t>
  </si>
  <si>
    <t>REI Arete 3 ASL Footprint</t>
  </si>
  <si>
    <t>$11.93$34.50</t>
  </si>
  <si>
    <t>Big Agnes Lone Spring 1 Footprint</t>
  </si>
  <si>
    <t>Gear Aid Quick-Attach Tri-Glide Buckles</t>
  </si>
  <si>
    <t>Gear Aid Quick-Attach Side-Release Buckle Kit</t>
  </si>
  <si>
    <t>$4.25 - $4.50</t>
  </si>
  <si>
    <t>Big Agnes Tensleep Station 6 Footprint</t>
  </si>
  <si>
    <t>Gear Aid Whistle Sternum Strap Buckle Kit - 3/4"</t>
  </si>
  <si>
    <t>Big Agnes Lone Spring 2 Footprint</t>
  </si>
  <si>
    <t>Sierra Designs Flash 3 Footprint</t>
  </si>
  <si>
    <t>Gear Aid Ellipse Toggle Cord Locks</t>
  </si>
  <si>
    <t>Exped Gemini III Footprint</t>
  </si>
  <si>
    <t>Kelty Acadia 4 Footprint</t>
  </si>
  <si>
    <t>Exped Mira II Footprint</t>
  </si>
  <si>
    <t>Big Agnes Jack Rabbit SL1 Footprint</t>
  </si>
  <si>
    <t>Gear Aid X-Light Tri-Glide Buckle Kit</t>
  </si>
  <si>
    <t>Kelty Gunnison 1.2 Footprint</t>
  </si>
  <si>
    <t>Exped Mira III Footprint</t>
  </si>
  <si>
    <t>Sierra Designs Mojo 3 Footprint</t>
  </si>
  <si>
    <t>Sierra Designs Mojo 2 Footprint</t>
  </si>
  <si>
    <t>REI Hang-up Clothesline</t>
  </si>
  <si>
    <t>Big Agnes Fishhook UL1 Footprint</t>
  </si>
  <si>
    <t>NEMO Losi 3 Pawprint Tent Liner</t>
  </si>
  <si>
    <t>Mountain Hardwear SuperMega UL 1 Footprint</t>
  </si>
  <si>
    <t>Exped Gemini II Footprint</t>
  </si>
  <si>
    <t>NEMO Obi 3P Footprint</t>
  </si>
  <si>
    <t>Marmot Eos 1 Footprint</t>
  </si>
  <si>
    <t>Marmot Astral 2P Footprint</t>
  </si>
  <si>
    <t>Big Agnes Jack Rabbit SL4 Footprint</t>
  </si>
  <si>
    <t>MSR Ultralight Utility Cord Kit</t>
  </si>
  <si>
    <t>Mountain Hardwear SuperMega UL 2 Footprint</t>
  </si>
  <si>
    <t>Gear Aid Quick-Attach Tension Lock Buckle</t>
  </si>
  <si>
    <t>Gear Aid Strap Tender</t>
  </si>
  <si>
    <t>Marmot Aura 2P Footprint</t>
  </si>
  <si>
    <t>Coleman Cool Zephyr Ceiling Fan with Light</t>
  </si>
  <si>
    <t>$19.93$24.95</t>
  </si>
  <si>
    <t>Sea to Summit Mosquito Pyramid Insect Shield Net - Double</t>
  </si>
  <si>
    <t>Gear Aid Tenacious Tape Patches</t>
  </si>
  <si>
    <t>The North Face Square Gear Loft</t>
  </si>
  <si>
    <t>NEMO Moki 3P Tent Link</t>
  </si>
  <si>
    <t>$194.93$259.95</t>
  </si>
  <si>
    <t>Mountain Hardwear Hoopla/Hoop Dreams Center Pole</t>
  </si>
  <si>
    <t>Kelty Trail Ridge 3 Footprint</t>
  </si>
  <si>
    <t>Easton Mountain Products Rimrock 3P Footprint</t>
  </si>
  <si>
    <t>The North Face Tadpole 23 Footprint</t>
  </si>
  <si>
    <t>Sea to Summit Mosquito Pyramid Insect Shield Net - Single</t>
  </si>
  <si>
    <t>MSR Nook 2 Footprint</t>
  </si>
  <si>
    <t>Big Agnes Wyoming Trail SL2 Footprint</t>
  </si>
  <si>
    <t>The North Face VE-25 Footprint</t>
  </si>
  <si>
    <t>Easton Mountain Products Rimrock 2P Footprint</t>
  </si>
  <si>
    <t>The North Face Bastion 4 Footprint</t>
  </si>
  <si>
    <t>REI Tent Stake Bag</t>
  </si>
  <si>
    <t>NEMO Espri LE 2P Footprint</t>
  </si>
  <si>
    <t>REI Mountain 3 Footprint</t>
  </si>
  <si>
    <t>$22.93$39.50</t>
  </si>
  <si>
    <t>The North Face Phoenix 3 Footprint</t>
  </si>
  <si>
    <t>Gear Aid Reflector Buckle Kit</t>
  </si>
  <si>
    <t>Big Agnes Wyoming Trail 2 Camp Footprint</t>
  </si>
  <si>
    <t>The North Face Mountain 25 Footprint</t>
  </si>
  <si>
    <t>The North Face Triangle Gear Loft</t>
  </si>
  <si>
    <t>Gear Aid D-Ring</t>
  </si>
  <si>
    <t>$2.75 - $3.00</t>
  </si>
  <si>
    <t>Easton Mountain Products Kilo 2P Footprint</t>
  </si>
  <si>
    <t>Kelty Gunnison 2.2 Footprint</t>
  </si>
  <si>
    <t>Coghlan's Tent Peg Mallet / Puller</t>
  </si>
  <si>
    <t>Gear Aid Tent Repair Kit</t>
  </si>
  <si>
    <t>Kelty Salida 4 Footprint</t>
  </si>
  <si>
    <t>Mountain Hardwear Trango 4 Footprint</t>
  </si>
  <si>
    <t>REI Mountain 2 Footprint</t>
  </si>
  <si>
    <t>$19.93$34.50</t>
  </si>
  <si>
    <t>Mountain Hardwear Direkt 2 Footprint</t>
  </si>
  <si>
    <t>Gear Aid Zip Care Liquid Zipper Cleaner and Lubricant</t>
  </si>
  <si>
    <t>The North Face Mountain Manor 6 Footprint</t>
  </si>
  <si>
    <t>MSR Carbon Reflex 1 Footprint</t>
  </si>
  <si>
    <t>NEMO Obi 2P Footprint</t>
  </si>
  <si>
    <t>Marmot Thor 3P Footprint</t>
  </si>
  <si>
    <t>MSR CamRing Cord Tensioners - 4 Pack</t>
  </si>
  <si>
    <t>Coghlan's ABS Tent Peg - 6"</t>
  </si>
  <si>
    <t>MSR Carbon Reflex 2 Footprint</t>
  </si>
  <si>
    <t>Mountain Hardwear EV 3 Footprint</t>
  </si>
  <si>
    <t>MSR Mutha Hubba Footprint</t>
  </si>
  <si>
    <t>Eureka Floor Saver Square - Medium</t>
  </si>
  <si>
    <t>Mountain Hardwear Trango 3.1 Footprint</t>
  </si>
  <si>
    <t>Coghlan's Tent Whisk with Dust Pan</t>
  </si>
  <si>
    <t>NEMO Espri LE 3P Footprint</t>
  </si>
  <si>
    <t>Nite Ize Figure 9 Rope Tightener - Single Small</t>
  </si>
  <si>
    <t>Nite Ize Figure 9 Carabiner Rope Tightener with 3.5mm Cord - Package of 2</t>
  </si>
  <si>
    <t>NEMO Losi 2 Footprint</t>
  </si>
  <si>
    <t>Mountain Hardwear Trango 2 Footprint</t>
  </si>
  <si>
    <t>Eureka Floor Saver Rectangular - Large</t>
  </si>
  <si>
    <t>Coghlan's Inside/Outside Tent Mat</t>
  </si>
  <si>
    <t>Gear Aid Seam Sure Water-Based Seam Sealer - 2 oz.</t>
  </si>
  <si>
    <t>NEMO Obi 1P Footprint</t>
  </si>
  <si>
    <t>NEMO Meta 2P Footprint</t>
  </si>
  <si>
    <t>Mountain Hardwear EV 2 Tent Footprint</t>
  </si>
  <si>
    <t>Gear Aid Tent Sure Tent Floor Sealant - 8 oz.</t>
  </si>
  <si>
    <t>MSR Carbon Reflex 3 Footprint</t>
  </si>
  <si>
    <t>MSR Backcountry Barn Footprint</t>
  </si>
  <si>
    <t>The North Face Phoenix 2 Footprint</t>
  </si>
  <si>
    <t>Big Agnes Flying Diamond 4 Footprint</t>
  </si>
  <si>
    <t>NEMO Asashi 4 Tent Link</t>
  </si>
  <si>
    <t>$104.93$139.95</t>
  </si>
  <si>
    <t>Kelty Gunnison 3.2 Footprint</t>
  </si>
  <si>
    <t>Big Agnes String Ridge 2 Footprint</t>
  </si>
  <si>
    <t>Coghlan's Rubber Tent Peg Mallet/Stake Puller</t>
  </si>
  <si>
    <t>Nite Ize Figure 9 Small Carabiner Rope Tightener - Single</t>
  </si>
  <si>
    <t>MSR Fury 2 Footprint</t>
  </si>
  <si>
    <t>Nite Ize Figure 9 Rope Tightener - Single Large</t>
  </si>
  <si>
    <t>Nite Ize Figure 9 Large Carabiner Rope Tightener - Single</t>
  </si>
  <si>
    <t>Eureka Rectangular Floor Saver - Small</t>
  </si>
  <si>
    <t>Coghlan's Nylon Tent Repair Kit</t>
  </si>
  <si>
    <t>Coleman Freestanding Tent Fan</t>
  </si>
  <si>
    <t>Big Agnes Soda Mountain SL Footprint</t>
  </si>
  <si>
    <t>$59.93$80.00</t>
  </si>
  <si>
    <t>Mountain Hardwear Twin Arch 2 Footprint</t>
  </si>
  <si>
    <t>$29.93$38.00</t>
  </si>
  <si>
    <t>=Value(A4)</t>
  </si>
  <si>
    <t>=ISERROR(D4)</t>
  </si>
  <si>
    <t>=AND(E6,NOT(E5),NOT(E7),NOT(E8))</t>
  </si>
  <si>
    <t>AVG?</t>
  </si>
  <si>
    <t xml:space="preserve">1  Johnson, C ATL   3B 17 63 9 25 4 0 2 7 2 11 0 0 .397 .424 .556 .980             </t>
  </si>
  <si>
    <t xml:space="preserve">2  Choo, S CIN   CF 22 82 18 31 6 1 3 9 15 18 2 0 .378 .523 .585 1.109             </t>
  </si>
  <si>
    <t xml:space="preserve">3  Hunter, T DET   RF 19 83 14 31 7 1 1 10 5 13 0 0 .373 .416 .518 .934             </t>
  </si>
  <si>
    <t xml:space="preserve">4  Davis, C BAL   1B 22 76 14 28 7 0 8 24 12 21 0 0 .368 .457 .776 1.233             </t>
  </si>
  <si>
    <t xml:space="preserve">5  Lowrie, J OAK   SS 23 85 16 31 9 0 3 14 12 17 0 0 .365 .443 .576 1.020             </t>
  </si>
  <si>
    <t xml:space="preserve">6  Harper, B WSH   LF 21 77 14 28 5 0 8 16 11 13 1 1 .364 .443 .740 1.183             </t>
  </si>
  <si>
    <t xml:space="preserve">7  Cabrera, M DET   3B 20 83 14 30 4 1 2 20 10 13 1 0 .361 .432 .506 .938             </t>
  </si>
  <si>
    <t xml:space="preserve">8  Cain, L KC   CF 18 64 9 23 6 0 1 10 6 14 2 3 .359 .419 .500 .919             </t>
  </si>
  <si>
    <t xml:space="preserve">9  Jones, A BAL   CF 22 92 20 33 9 0 3 17 2 20 1 0 .359 .379 .554 .933             </t>
  </si>
  <si>
    <t xml:space="preserve">10  Segura, J MIL   SS 19 73 10 26 3 2 1 4 5 8 6 1 .356 .397 .493 .891             </t>
  </si>
  <si>
    <t xml:space="preserve">11  Gonzalez, A LAD   1B 21 76 7 27 5 0 2 14 11 9 0 0 .355 .433 .500 .933             </t>
  </si>
  <si>
    <t xml:space="preserve">12  Santana, C CLE   C 15 54 11 19 7 0 4 9 8 10 0 0 .352 .435 .704 1.139             </t>
  </si>
  <si>
    <t xml:space="preserve">13  Mauer, J MIN   C 18 74 11 26 5 0 2 8 10 14 0 0 .351 .429 .500 .929             </t>
  </si>
  <si>
    <t xml:space="preserve">14  Altuve, J HOU   2B 22 89 9 31 4 1 1 9 9 13 2 1 .348 .408 .449 .858             </t>
  </si>
  <si>
    <t xml:space="preserve">15  Murphy, D NYM   2B 20 78 17 27 7 1 2 13 6 9 0 0 .346 .388 .538 .927             </t>
  </si>
  <si>
    <t xml:space="preserve">16  Ellis, M LAD   2B 19 70 9 24 2 0 2 11 2 14 1 0 .343 .364 .457 .821             </t>
  </si>
  <si>
    <t xml:space="preserve">17  Gordon, A KC   LF 19 83 16 28 6 2 2 15 4 19 0 0 .337 .368 .530 .898             </t>
  </si>
  <si>
    <t xml:space="preserve">18  Marte, S PIT   LF 21 87 15 29 5 3 1 9 5 25 5 2 .333 .389 .494 .884             </t>
  </si>
  <si>
    <t xml:space="preserve">19  Cuddyer, M COL   RF 20 76 13 25 5 1 5 15 9 15 2 1 .329 .400 .618 1.018             </t>
  </si>
  <si>
    <t xml:space="preserve">20  Goldschmidt, P ARI   1B 22 83 17 27 6 0 5 18 13 25 0 0 .325 .418 .578 .997             </t>
  </si>
  <si>
    <t xml:space="preserve">21  Gomez, C MIL   CF 19 68 11 22 4 1 2 5 3 13 2 2 .324 .370 .500 .870             </t>
  </si>
  <si>
    <t xml:space="preserve">22  Berkman, L TEX   DH 18 62 12 20 5 0 2 14 14 12 0 0 .323 .447 .500 .947             </t>
  </si>
  <si>
    <t xml:space="preserve">22  Castillo, W CHC   C 17 62 4 20 4 0 1 5 0 19 1 0 .323 .344 .435 .779             </t>
  </si>
  <si>
    <t xml:space="preserve">22  Denorfia, C SD   RF 19 62 9 20 6 0 1 5 6 12 2 0 .323 .382 .468 .850             </t>
  </si>
  <si>
    <t xml:space="preserve">25  Cano, R NYY   2B 21 87 15 28 6 0 7 17 7 16 1 0 .322 .372 .632 1.005             </t>
  </si>
  <si>
    <t xml:space="preserve">26  Crawford, B SF   SS 22 75 15 24 5 1 4 10 7 14 0 0 .320 .393 .573 .966             </t>
  </si>
  <si>
    <t xml:space="preserve">27  Upton, J ATL   LF 21 79 19 25 5 0 11 16 12 23 3 0 .316 .402 .797 1.200             </t>
  </si>
  <si>
    <t xml:space="preserve">28  Parra, G ARI   CF 22 89 15 28 8 1 1 5 8 15 3 4 .315 .374 .461 .834             </t>
  </si>
  <si>
    <t xml:space="preserve">29  Bourjos, P LAA   CF 18 67 8 21 0 2 2 8 4 15 0 0 .313 .373 .463 .836             </t>
  </si>
  <si>
    <t xml:space="preserve">30  Cruz, N TEX   RF 22 83 10 26 4 0 5 18 6 17 0 1 .313 .367 .542 .909             </t>
  </si>
  <si>
    <t xml:space="preserve">31  Schierholtz, N CHC   RF 20 64 11 20 8 0 3 9 4 10 3 0 .313 .362 .578 .940             </t>
  </si>
  <si>
    <t xml:space="preserve">32  Young, M PHI   3B 23 77 8 24 2 1 1 5 8 15 0 0 .312 .376 .403 .779             </t>
  </si>
  <si>
    <t xml:space="preserve">33  Hundley, N SD   C 17 61 8 19 7 0 1 5 3 20 0 0 .311 .338 .475 .814             </t>
  </si>
  <si>
    <t xml:space="preserve">34  Fielder, P DET   1B 20 74 13 23 6 0 5 21 16 20 0 1 .311 .430 .595 1.025             </t>
  </si>
  <si>
    <t xml:space="preserve">35  Nava, D BOS   LF 18 58 11 18 2 0 4 15 10 12 0 1 .310 .425 .552 .976             </t>
  </si>
  <si>
    <t xml:space="preserve">35  Trumbo, M LAA   LF 21 87 10 27 7 0 2 10 6 22 1 0 .310 .355 .460 .815             </t>
  </si>
  <si>
    <t xml:space="preserve">37  Utley, C PHI   2B 23 81 12 25 3 2 4 16 7 13 4 1 .309 .360 .543 .903             </t>
  </si>
  <si>
    <t xml:space="preserve">38  Molina, Y STL   C 20 78 8 24 5 0 2 14 5 8 1 0 .308 .349 .449 .798             </t>
  </si>
  <si>
    <t xml:space="preserve">39  Crawford, C LAD   LF 21 75 16 23 5 1 1 2 9 13 3 2 .307 .395 .440 .835             </t>
  </si>
  <si>
    <t xml:space="preserve">40  Seager, K SEA   3B 23 85 9 26 10 0 3 12 10 15 0 2 .306 .379 .529 .908             </t>
  </si>
  <si>
    <t xml:space="preserve">41  Gonzalez, C COL   LF 20 79 19 24 6 1 4 12 12 18 4 0 .304 .391 .557 .948             </t>
  </si>
  <si>
    <t xml:space="preserve">42  Ellis, A LAD   C 17 56 2 17 5 0 1 7 13 13 0 0 .304 .435 .446 .881             </t>
  </si>
  <si>
    <t xml:space="preserve">43  Rios, A CWS   RF 21 76 12 23 4 0 6 11 11 11 3 2 .303 .391 .592 .983             </t>
  </si>
  <si>
    <t xml:space="preserve">44  McLouth, N BAL   LF 19 63 16 19 6 0 0 4 14 8 7 1 .302 .429 .397 .825             </t>
  </si>
  <si>
    <t xml:space="preserve">45  Kinsler, I TEX   2B 21 83 15 25 2 0 5 13 10 7 2 1 .301 .396 .506 .902             </t>
  </si>
  <si>
    <t xml:space="preserve">45  Pedroia, D BOS   2B 22 83 13 25 3 0 0 8 15 15 5 1 .301 .408 .337 .746             </t>
  </si>
  <si>
    <t xml:space="preserve">47  Donaldson, J OAK   3B 22 80 13 24 7 1 2 14 10 11 1 0 .300 .374 .488 .861             </t>
  </si>
  <si>
    <t xml:space="preserve">47  Kendrick, H LAA   2B 21 80 8 24 2 1 3 14 5 14 2 1 .300 .337 .463 .800             </t>
  </si>
  <si>
    <t xml:space="preserve">47  Tulowitzki, T COL   SS 21 70 14 21 4 0 6 18 10 10 0 0 .300 .381 .614 .995             </t>
  </si>
  <si>
    <t xml:space="preserve">47  Wright, D NYM   3B 20 70 13 21 3 3 2 17 18 13 6 1 .300 .438 .514 .952 </t>
  </si>
  <si>
    <t>AVG▼</t>
  </si>
  <si>
    <t>▲</t>
  </si>
  <si>
    <t>G▼</t>
  </si>
  <si>
    <t>AB▼</t>
  </si>
  <si>
    <t>R▼</t>
  </si>
  <si>
    <t>H▼</t>
  </si>
  <si>
    <t>2B▼</t>
  </si>
  <si>
    <t>3B▼</t>
  </si>
  <si>
    <t>HR▼</t>
  </si>
  <si>
    <t>RBI▼</t>
  </si>
  <si>
    <t>BB▼</t>
  </si>
  <si>
    <t>SO▼</t>
  </si>
  <si>
    <t>SB▼</t>
  </si>
  <si>
    <t>CS▼</t>
  </si>
  <si>
    <t>OBP▼</t>
  </si>
  <si>
    <t>SLG▼</t>
  </si>
  <si>
    <t>OPS▼</t>
  </si>
  <si>
    <t>IBB▼</t>
  </si>
  <si>
    <t>HBP▼</t>
  </si>
  <si>
    <t>SAC▼</t>
  </si>
  <si>
    <t>SF▼</t>
  </si>
  <si>
    <t>TB▼</t>
  </si>
  <si>
    <t>XBH▼</t>
  </si>
  <si>
    <t>GDP▼</t>
  </si>
  <si>
    <t>GO▼</t>
  </si>
  <si>
    <t>AO▼</t>
  </si>
  <si>
    <t>GO_AO▼</t>
  </si>
  <si>
    <t>NP▼</t>
  </si>
  <si>
    <t>PA▼</t>
  </si>
  <si>
    <t> Johnson, C</t>
  </si>
  <si>
    <t> Choo, S</t>
  </si>
  <si>
    <t> Hunter, T</t>
  </si>
  <si>
    <t> Davis, C</t>
  </si>
  <si>
    <t> Lowrie, J</t>
  </si>
  <si>
    <t> Harper, B</t>
  </si>
  <si>
    <t> Cabrera, M</t>
  </si>
  <si>
    <t> Cain, L</t>
  </si>
  <si>
    <t> Jones, A</t>
  </si>
  <si>
    <t> Segura, J</t>
  </si>
  <si>
    <t> Gonzalez, A</t>
  </si>
  <si>
    <t> Santana, C</t>
  </si>
  <si>
    <t> Mauer, J</t>
  </si>
  <si>
    <t> Altuve, J</t>
  </si>
  <si>
    <t> Murphy, D</t>
  </si>
  <si>
    <t> Ellis, M</t>
  </si>
  <si>
    <t> Gordon, A</t>
  </si>
  <si>
    <t> Marte, S</t>
  </si>
  <si>
    <t> Cuddyer, M</t>
  </si>
  <si>
    <t> Goldschmidt, P</t>
  </si>
  <si>
    <t> Gomez, C</t>
  </si>
  <si>
    <t> Berkman, L</t>
  </si>
  <si>
    <t> Castillo, W</t>
  </si>
  <si>
    <t> Denorfia, C</t>
  </si>
  <si>
    <t> Cano, R</t>
  </si>
  <si>
    <t> Crawford, B</t>
  </si>
  <si>
    <t> Upton, J</t>
  </si>
  <si>
    <t> Parra, G</t>
  </si>
  <si>
    <t> Bourjos, P</t>
  </si>
  <si>
    <t> Cruz, N</t>
  </si>
  <si>
    <t> Schierholtz, N</t>
  </si>
  <si>
    <t> Young, M</t>
  </si>
  <si>
    <t> Hundley, N</t>
  </si>
  <si>
    <t> Fielder, P</t>
  </si>
  <si>
    <t> Nava, D</t>
  </si>
  <si>
    <t> Trumbo, M</t>
  </si>
  <si>
    <t> Utley, C</t>
  </si>
  <si>
    <t> Molina, Y</t>
  </si>
  <si>
    <t> Crawford, C</t>
  </si>
  <si>
    <t> Seager, K</t>
  </si>
  <si>
    <t> Gonzalez, C</t>
  </si>
  <si>
    <t> Ellis, A</t>
  </si>
  <si>
    <t> Rios, A</t>
  </si>
  <si>
    <t> McLouth, N</t>
  </si>
  <si>
    <t> Kinsler, I</t>
  </si>
  <si>
    <t> Pedroia, D</t>
  </si>
  <si>
    <t> Donaldson, J</t>
  </si>
  <si>
    <t> Kendrick, H</t>
  </si>
  <si>
    <t> Tulowitzki, T</t>
  </si>
  <si>
    <t> Wright, D</t>
  </si>
  <si>
    <t xml:space="preserve"> Santana, C</t>
  </si>
  <si>
    <t xml:space="preserve"> Gomez, C</t>
  </si>
  <si>
    <t xml:space="preserve"> Castillo, W</t>
  </si>
  <si>
    <t xml:space="preserve"> Bourjos, P</t>
  </si>
  <si>
    <t xml:space="preserve"> Nava, D</t>
  </si>
  <si>
    <t xml:space="preserve"> Seager, K</t>
  </si>
  <si>
    <t xml:space="preserve"> Donaldson, J</t>
  </si>
  <si>
    <t xml:space="preserve"> Kendrick, H</t>
  </si>
  <si>
    <t>.</t>
  </si>
  <si>
    <t>REI Kingdom 6 Tent - 2012.</t>
  </si>
  <si>
    <t>..</t>
  </si>
  <si>
    <t>REI Half Dome 2 Plus Tent.</t>
  </si>
  <si>
    <t>REI Half Dome 4 Tent.</t>
  </si>
  <si>
    <t>REI Half Dome 2 Tent.</t>
  </si>
  <si>
    <t>REI Kingdom 8 Tent - 2012.</t>
  </si>
  <si>
    <t>REI Kingdom 4 Tent - 2012.</t>
  </si>
  <si>
    <t>REI Base Camp 6 Tent.</t>
  </si>
  <si>
    <t>Big Agnes Copper Spur UL3 Tent.</t>
  </si>
  <si>
    <t>REI Quarter Dome T2 Plus Tent.</t>
  </si>
  <si>
    <t>REI Base Camp 4 Tent.</t>
  </si>
  <si>
    <t>Marmot Limelight 3P Tent.</t>
  </si>
  <si>
    <t>Aluminum Rapid Shelter - 10 x 10.</t>
  </si>
  <si>
    <t>Big Agnes Copper Spur UL2 Tent.</t>
  </si>
  <si>
    <t>Big Agnes Fly Creek 2 Platinum Tent.</t>
  </si>
  <si>
    <t>REI Quarter Dome T3 Plus Tent.</t>
  </si>
  <si>
    <t>Sierra Designs Flash 2 Tent.</t>
  </si>
  <si>
    <t>Big Agnes Flying Diamond 6 Tent.</t>
  </si>
  <si>
    <t>Big Agnes Copper Spur UL1 Tent.</t>
  </si>
  <si>
    <t>Big Agnes Fly Creek UL2 Tent.</t>
  </si>
  <si>
    <t>REI Quarter Dome T3 Tent.</t>
  </si>
  <si>
    <t>REI Hobitat 4 Tent - 2011.</t>
  </si>
  <si>
    <t>REI Adjustable Tarp Pole - Single.</t>
  </si>
  <si>
    <t>Big Agnes Flying Diamond 8 Tent.</t>
  </si>
  <si>
    <t>REI Camp Dome 4 Tent.</t>
  </si>
  <si>
    <t>The North Face VE-25 Tent.</t>
  </si>
  <si>
    <t>The North Face Mountain 25 Tent.</t>
  </si>
  <si>
    <t>Big Agnes Fly Creek UL3 Tent.</t>
  </si>
  <si>
    <t>Marmot Limestone 6P Tent.</t>
  </si>
  <si>
    <t>Marmot Limelight 4P Tent.</t>
  </si>
  <si>
    <t>Big Agnes Seedhouse SL2 Tent.</t>
  </si>
  <si>
    <t>REI Passage 2 Tent.</t>
  </si>
  <si>
    <t>REI Camp Dome 2 Tent.</t>
  </si>
  <si>
    <t>Big Agnes Copper Spur UL4 Tent.</t>
  </si>
  <si>
    <t>REI Connect Tech Garage.</t>
  </si>
  <si>
    <t>REI Quarter Dome T1 Tent.</t>
  </si>
  <si>
    <t>Marmot Limelight 2P Tent.</t>
  </si>
  <si>
    <t>REI Kingdom 6 Footprint - 2012.</t>
  </si>
  <si>
    <t>Big Agnes Jack Rabbit SL3 Tent.</t>
  </si>
  <si>
    <t>Marmot Earlylight 2P Tent.</t>
  </si>
  <si>
    <t>MSR Hubba Hubba 2P Tent.</t>
  </si>
  <si>
    <t>Big Agnes Seedhouse SL1 Tent.</t>
  </si>
  <si>
    <t>Marmot Limestone 4P Tent.</t>
  </si>
  <si>
    <t>Big Agnes Fly Creek UL1 Tent.</t>
  </si>
  <si>
    <t>Kelty Salida 2 Tent.</t>
  </si>
  <si>
    <t>REI Alcove Shelter.</t>
  </si>
  <si>
    <t>MSR Hubba 1P Tent.</t>
  </si>
  <si>
    <t>REI Screen House.</t>
  </si>
  <si>
    <t>Big Agnes Scout UL2 Tent.</t>
  </si>
  <si>
    <t>Kelty Mach 6 Tent.</t>
  </si>
  <si>
    <t>Hennessy Hammock Expedition Asym Zip Hammock.</t>
  </si>
  <si>
    <t>NEMO Losi 3P Tent.</t>
  </si>
  <si>
    <t>REI InCamp Shelter.</t>
  </si>
  <si>
    <t>Big Agnes Seedhouse SL3 Tent.</t>
  </si>
  <si>
    <t>Eureka Copper Canyon 6 Tent.</t>
  </si>
  <si>
    <t>Big Agnes Jack Rabbit SL2 Tent.</t>
  </si>
  <si>
    <t>REI Kingdom 8 Footprint.</t>
  </si>
  <si>
    <t>Big Agnes Tensleep Station 4 Tent.</t>
  </si>
  <si>
    <t>Eureka Copper Canyon 8 Tent.</t>
  </si>
  <si>
    <t>Hennessy Hammock Explorer Deluxe Asym Zip.</t>
  </si>
  <si>
    <t>The North Face Bastion 4 Tent.</t>
  </si>
  <si>
    <t>Big Agnes Slater UL2+ Tent.</t>
  </si>
  <si>
    <t>The North Face Mountain Manor 8 Tent.</t>
  </si>
  <si>
    <t>Kelty Noah's Tarp - 12' x 12'.</t>
  </si>
  <si>
    <t>Kelty Shade Maker Shelter.</t>
  </si>
  <si>
    <t>Marmot Capstone 6P Tent.</t>
  </si>
  <si>
    <t>Mountain Hardwear EV 2 Tent.</t>
  </si>
  <si>
    <t>Big Agnes Fly Creek UL4 Tent.</t>
  </si>
  <si>
    <t>Eureka Copper Canyon 12 Tent.</t>
  </si>
  <si>
    <t>Mountain Hardwear SuperMega UL 2 Tent.</t>
  </si>
  <si>
    <t>ENO One Link Hammock Shelter System.</t>
  </si>
  <si>
    <t>The North Face Tadpole 23 Tent.</t>
  </si>
  <si>
    <t>Big Agnes Fly Creek 1 Platinum Tent.</t>
  </si>
  <si>
    <t>Hennessy Hammock Ultralite Backpacker Asym Zip Hammock.</t>
  </si>
  <si>
    <t>The North Face Mountain Manor 6 Tent.</t>
  </si>
  <si>
    <t>Kelty Cabana - Large.</t>
  </si>
  <si>
    <t>Kelty Trail Ridge 3 Tent.</t>
  </si>
  <si>
    <t>REI Half Dome 2 Footprint.</t>
  </si>
  <si>
    <t>Big Agnes Fly Creek 2 UL Footprint.</t>
  </si>
  <si>
    <t>REI Passage 1 Tent.</t>
  </si>
  <si>
    <t>Big Agnes Wyoming Trail 4 Tent.</t>
  </si>
  <si>
    <t>Mountain Hardwear EV 3 Tent.</t>
  </si>
  <si>
    <t>Mountain Hardwear Trango 2 Tent.</t>
  </si>
  <si>
    <t>MSR Carbon Reflex 2 Tent.</t>
  </si>
  <si>
    <t>NEMO Obi 3P Tent.</t>
  </si>
  <si>
    <t>REI Arete ASL 2 Tent.</t>
  </si>
  <si>
    <t>MSR Nook 2 Tent.</t>
  </si>
  <si>
    <t>Marmot Eos 1 Tent.</t>
  </si>
  <si>
    <t>MSR Carbon Reflex 1 Tent.</t>
  </si>
  <si>
    <t>Big Agnes Slater UL1+ Tent.</t>
  </si>
  <si>
    <t>Hennessy Hammock Hyperlight Asym Zip Hammock.</t>
  </si>
  <si>
    <t>MSR Fury 2 Tent.</t>
  </si>
  <si>
    <t>NEMO Bugout Shelter.</t>
  </si>
  <si>
    <t>Sportz SUV 6 Tent with Screen Room.</t>
  </si>
  <si>
    <t>Big Agnes Three Forks Shelter.</t>
  </si>
  <si>
    <t>Outdoor Research Highland Bivy Sack.</t>
  </si>
  <si>
    <t>Mountain Hardwear Drifter 2 DP Tent.</t>
  </si>
  <si>
    <t>REI Half Dome 2 Plus Footprint.</t>
  </si>
  <si>
    <t>Kelty Frontier 6 Tent.</t>
  </si>
  <si>
    <t>MSR Ground Hog Stake.</t>
  </si>
  <si>
    <t>REI InCamp 4 Tent.</t>
  </si>
  <si>
    <t>January Average</t>
  </si>
  <si>
    <t>February Average</t>
  </si>
  <si>
    <t>March Average</t>
  </si>
  <si>
    <t>April Average</t>
  </si>
  <si>
    <t>May Average</t>
  </si>
  <si>
    <t>June Average</t>
  </si>
  <si>
    <t>July Average</t>
  </si>
  <si>
    <t>August Average</t>
  </si>
  <si>
    <t>September Average</t>
  </si>
  <si>
    <t>October Average</t>
  </si>
  <si>
    <t>November Average</t>
  </si>
  <si>
    <t>December Average</t>
  </si>
  <si>
    <t>Grand Average</t>
  </si>
  <si>
    <t>Accounting Average</t>
  </si>
  <si>
    <t>Administration Average</t>
  </si>
  <si>
    <t>Customer Support Average</t>
  </si>
  <si>
    <t>Finance Average</t>
  </si>
  <si>
    <t>Human Resources Average</t>
  </si>
  <si>
    <t>IT Average</t>
  </si>
  <si>
    <t>Marketing Average</t>
  </si>
  <si>
    <t>R&amp;D Average</t>
  </si>
  <si>
    <t>Sales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</si>
</sst>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164" formatCode="&quot;$&quot;#,##0"/>
    <numFmt numFmtId="165" formatCode="mm/dd/yy"/>
    <numFmt numFmtId="166" formatCode="[$-409]d\-mmm;@"/>
    <numFmt numFmtId="167" formatCode="[&lt;=9999999]###\-####;\(###\)\ ###\-####"/>
    <numFmt numFmtId="168" formatCode="m/d/yy;@"/>
    <numFmt numFmtId="169" formatCode="\(000\)\ 000\-0000"/>
    <numFmt numFmtId="170" formatCode="[&lt;=9999999]###\-####;\(000\)\ ###\-####"/>
    <numFmt numFmtId="171" formatCode="[$-409]d\-mmm\-yy;@"/>
    <numFmt numFmtId="172" formatCode="mmm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Wingdings"/>
      <charset val="2"/>
    </font>
    <font>
      <sz val="24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i/>
      <sz val="20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0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2" fillId="2" borderId="0" xfId="0" applyFont="1" applyFill="1" applyAlignment="1">
      <alignment wrapText="1"/>
    </xf>
    <xf numFmtId="14" fontId="2" fillId="2" borderId="0" xfId="0" applyNumberFormat="1" applyFont="1" applyFill="1" applyAlignment="1">
      <alignment horizontal="right" wrapText="1"/>
    </xf>
    <xf numFmtId="164" fontId="2" fillId="2" borderId="0" xfId="0" applyNumberFormat="1" applyFont="1" applyFill="1" applyAlignment="1">
      <alignment horizontal="right" wrapText="1"/>
    </xf>
    <xf numFmtId="0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14" fontId="0" fillId="4" borderId="0" xfId="0" applyNumberFormat="1" applyFill="1"/>
    <xf numFmtId="164" fontId="0" fillId="4" borderId="0" xfId="0" applyNumberFormat="1" applyFill="1"/>
    <xf numFmtId="0" fontId="0" fillId="0" borderId="3" xfId="0" applyBorder="1"/>
    <xf numFmtId="166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6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6" fillId="0" borderId="0" xfId="0" applyFont="1"/>
    <xf numFmtId="9" fontId="0" fillId="0" borderId="0" xfId="1" applyFont="1"/>
    <xf numFmtId="9" fontId="2" fillId="0" borderId="0" xfId="1" applyFont="1" applyAlignment="1">
      <alignment horizontal="center"/>
    </xf>
    <xf numFmtId="9" fontId="2" fillId="0" borderId="0" xfId="0" applyNumberFormat="1" applyFont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9" fontId="2" fillId="3" borderId="10" xfId="1" applyFont="1" applyFill="1" applyBorder="1"/>
    <xf numFmtId="0" fontId="0" fillId="0" borderId="0" xfId="0" applyAlignment="1">
      <alignment textRotation="90" wrapText="1"/>
    </xf>
    <xf numFmtId="0" fontId="0" fillId="3" borderId="0" xfId="0" applyFill="1" applyAlignment="1">
      <alignment textRotation="90" wrapText="1"/>
    </xf>
    <xf numFmtId="0" fontId="0" fillId="5" borderId="0" xfId="0" applyFill="1" applyAlignment="1">
      <alignment textRotation="90" wrapText="1"/>
    </xf>
    <xf numFmtId="0" fontId="0" fillId="7" borderId="0" xfId="0" applyFill="1" applyAlignment="1">
      <alignment textRotation="90" wrapText="1"/>
    </xf>
    <xf numFmtId="0" fontId="0" fillId="6" borderId="0" xfId="0" applyFill="1" applyAlignment="1">
      <alignment textRotation="90" wrapText="1"/>
    </xf>
    <xf numFmtId="0" fontId="0" fillId="8" borderId="0" xfId="0" applyFill="1" applyAlignment="1">
      <alignment textRotation="90" wrapText="1"/>
    </xf>
    <xf numFmtId="0" fontId="0" fillId="9" borderId="0" xfId="0" applyFill="1" applyAlignment="1">
      <alignment textRotation="90" wrapText="1"/>
    </xf>
    <xf numFmtId="0" fontId="2" fillId="3" borderId="11" xfId="0" applyFont="1" applyFill="1" applyBorder="1" applyAlignment="1">
      <alignment textRotation="90" wrapText="1"/>
    </xf>
    <xf numFmtId="0" fontId="2" fillId="3" borderId="12" xfId="0" applyFont="1" applyFill="1" applyBorder="1" applyAlignment="1">
      <alignment textRotation="90" wrapText="1"/>
    </xf>
    <xf numFmtId="10" fontId="0" fillId="3" borderId="0" xfId="0" applyNumberFormat="1" applyFill="1"/>
    <xf numFmtId="10" fontId="0" fillId="5" borderId="0" xfId="0" applyNumberFormat="1" applyFill="1"/>
    <xf numFmtId="10" fontId="0" fillId="7" borderId="0" xfId="0" applyNumberFormat="1" applyFill="1"/>
    <xf numFmtId="10" fontId="0" fillId="6" borderId="0" xfId="0" applyNumberFormat="1" applyFill="1"/>
    <xf numFmtId="10" fontId="0" fillId="8" borderId="0" xfId="0" applyNumberFormat="1" applyFill="1"/>
    <xf numFmtId="10" fontId="0" fillId="9" borderId="0" xfId="0" applyNumberFormat="1" applyFill="1"/>
    <xf numFmtId="10" fontId="0" fillId="0" borderId="0" xfId="0" applyNumberFormat="1"/>
    <xf numFmtId="10" fontId="0" fillId="0" borderId="0" xfId="0" applyNumberFormat="1" applyFill="1"/>
    <xf numFmtId="167" fontId="0" fillId="0" borderId="0" xfId="0" applyNumberFormat="1"/>
    <xf numFmtId="167" fontId="0" fillId="0" borderId="0" xfId="0" applyNumberFormat="1" applyAlignment="1"/>
    <xf numFmtId="167" fontId="8" fillId="0" borderId="0" xfId="0" applyNumberFormat="1" applyFont="1"/>
    <xf numFmtId="167" fontId="6" fillId="0" borderId="0" xfId="0" applyNumberFormat="1" applyFont="1"/>
    <xf numFmtId="0" fontId="2" fillId="0" borderId="0" xfId="0" applyFont="1"/>
    <xf numFmtId="0" fontId="0" fillId="11" borderId="1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8" xfId="0" applyFill="1" applyBorder="1"/>
    <xf numFmtId="14" fontId="0" fillId="11" borderId="3" xfId="0" applyNumberFormat="1" applyFill="1" applyBorder="1"/>
    <xf numFmtId="14" fontId="0" fillId="11" borderId="5" xfId="0" applyNumberFormat="1" applyFill="1" applyBorder="1"/>
    <xf numFmtId="14" fontId="0" fillId="11" borderId="8" xfId="0" applyNumberFormat="1" applyFill="1" applyBorder="1"/>
    <xf numFmtId="0" fontId="0" fillId="11" borderId="0" xfId="0" applyFill="1"/>
    <xf numFmtId="0" fontId="2" fillId="11" borderId="0" xfId="0" applyFont="1" applyFill="1"/>
    <xf numFmtId="168" fontId="0" fillId="0" borderId="0" xfId="0" applyNumberFormat="1"/>
    <xf numFmtId="169" fontId="0" fillId="0" borderId="0" xfId="0" applyNumberFormat="1" applyAlignment="1"/>
    <xf numFmtId="169" fontId="0" fillId="0" borderId="0" xfId="0" applyNumberFormat="1"/>
    <xf numFmtId="170" fontId="0" fillId="0" borderId="0" xfId="0" applyNumberFormat="1"/>
    <xf numFmtId="0" fontId="14" fillId="0" borderId="0" xfId="0" applyFont="1" applyAlignment="1">
      <alignment horizontal="left" indent="1"/>
    </xf>
    <xf numFmtId="0" fontId="15" fillId="0" borderId="0" xfId="0" applyFont="1"/>
    <xf numFmtId="10" fontId="2" fillId="0" borderId="0" xfId="0" applyNumberFormat="1" applyFont="1"/>
    <xf numFmtId="8" fontId="0" fillId="0" borderId="0" xfId="0" applyNumberFormat="1"/>
    <xf numFmtId="0" fontId="0" fillId="12" borderId="0" xfId="0" applyFill="1"/>
    <xf numFmtId="0" fontId="13" fillId="13" borderId="0" xfId="0" quotePrefix="1" applyFont="1" applyFill="1"/>
    <xf numFmtId="0" fontId="2" fillId="0" borderId="0" xfId="0" applyFont="1" applyAlignment="1"/>
    <xf numFmtId="167" fontId="2" fillId="0" borderId="0" xfId="0" applyNumberFormat="1" applyFont="1" applyAlignment="1"/>
    <xf numFmtId="14" fontId="2" fillId="4" borderId="0" xfId="0" applyNumberFormat="1" applyFont="1" applyFill="1"/>
    <xf numFmtId="0" fontId="16" fillId="0" borderId="0" xfId="0" applyFont="1"/>
    <xf numFmtId="0" fontId="4" fillId="3" borderId="0" xfId="0" applyFont="1" applyFill="1"/>
    <xf numFmtId="0" fontId="0" fillId="3" borderId="0" xfId="0" applyFill="1"/>
    <xf numFmtId="0" fontId="7" fillId="3" borderId="0" xfId="0" applyFont="1" applyFill="1"/>
    <xf numFmtId="0" fontId="4" fillId="6" borderId="0" xfId="0" applyFont="1" applyFill="1"/>
    <xf numFmtId="0" fontId="0" fillId="6" borderId="0" xfId="0" applyFill="1"/>
    <xf numFmtId="0" fontId="4" fillId="7" borderId="0" xfId="0" applyFont="1" applyFill="1"/>
    <xf numFmtId="0" fontId="0" fillId="7" borderId="0" xfId="0" applyFill="1"/>
    <xf numFmtId="0" fontId="7" fillId="6" borderId="0" xfId="0" applyFont="1" applyFill="1"/>
    <xf numFmtId="0" fontId="0" fillId="6" borderId="0" xfId="0" applyFill="1" applyAlignment="1">
      <alignment horizontal="left" indent="4"/>
    </xf>
    <xf numFmtId="0" fontId="0" fillId="0" borderId="0" xfId="0" applyFill="1"/>
    <xf numFmtId="0" fontId="13" fillId="0" borderId="0" xfId="0" quotePrefix="1" applyFont="1" applyFill="1"/>
    <xf numFmtId="0" fontId="0" fillId="13" borderId="0" xfId="0" applyFill="1"/>
    <xf numFmtId="0" fontId="19" fillId="16" borderId="13" xfId="0" applyFont="1" applyFill="1" applyBorder="1" applyAlignment="1">
      <alignment wrapText="1"/>
    </xf>
    <xf numFmtId="0" fontId="17" fillId="15" borderId="14" xfId="0" applyFont="1" applyFill="1" applyBorder="1" applyAlignment="1">
      <alignment horizontal="left" readingOrder="1"/>
    </xf>
    <xf numFmtId="0" fontId="17" fillId="15" borderId="15" xfId="0" applyFont="1" applyFill="1" applyBorder="1" applyAlignment="1">
      <alignment horizontal="center"/>
    </xf>
    <xf numFmtId="0" fontId="18" fillId="14" borderId="15" xfId="0" applyFont="1" applyFill="1" applyBorder="1" applyAlignment="1">
      <alignment horizontal="left" readingOrder="1"/>
    </xf>
    <xf numFmtId="0" fontId="17" fillId="15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3" applyAlignment="1">
      <alignment vertical="center" wrapText="1"/>
    </xf>
    <xf numFmtId="171" fontId="0" fillId="0" borderId="0" xfId="0" applyNumberFormat="1"/>
    <xf numFmtId="171" fontId="0" fillId="0" borderId="0" xfId="0" applyNumberFormat="1" applyAlignment="1"/>
    <xf numFmtId="170" fontId="0" fillId="12" borderId="0" xfId="0" applyNumberFormat="1" applyFill="1"/>
    <xf numFmtId="172" fontId="0" fillId="0" borderId="0" xfId="0" applyNumberFormat="1"/>
    <xf numFmtId="172" fontId="2" fillId="0" borderId="0" xfId="0" applyNumberFormat="1" applyFont="1"/>
    <xf numFmtId="0" fontId="2" fillId="4" borderId="0" xfId="0" applyFont="1" applyFill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2" fillId="10" borderId="0" xfId="0" applyFont="1" applyFill="1" applyAlignment="1">
      <alignment horizontal="center"/>
    </xf>
  </cellXfs>
  <cellStyles count="4">
    <cellStyle name="Date_simple" xfId="2"/>
    <cellStyle name="Hyperlink" xfId="3" builtinId="8"/>
    <cellStyle name="Normal" xfId="0" builtinId="0"/>
    <cellStyle name="Percent" xfId="1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</tableStyle>
    <tableStyle name="Profit &amp; Loss Revenue" pivot="0" count="5">
      <tableStyleElement type="wholeTable" dxfId="13"/>
      <tableStyleElement type="headerRow" dxfId="12"/>
      <tableStyleElement type="totalRow" dxfId="11"/>
      <tableStyleElement type="firstRowStripe" dxfId="10"/>
      <tableStyleElement type="secondRowStripe" dxfId="9"/>
    </tableStyle>
    <tableStyle name="Profit &amp; Loss Sales" pivot="0" count="5">
      <tableStyleElement type="wholeTable" dxfId="8"/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'subtotaling data'!$E$2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'subtotaling data'!$D$3:$D$746</c:f>
              <c:strCache>
                <c:ptCount val="12"/>
                <c:pt idx="0">
                  <c:v>January Average</c:v>
                </c:pt>
                <c:pt idx="1">
                  <c:v>February Average</c:v>
                </c:pt>
                <c:pt idx="2">
                  <c:v>March Average</c:v>
                </c:pt>
                <c:pt idx="3">
                  <c:v>April Average</c:v>
                </c:pt>
                <c:pt idx="4">
                  <c:v>May Average</c:v>
                </c:pt>
                <c:pt idx="5">
                  <c:v>June Average</c:v>
                </c:pt>
                <c:pt idx="6">
                  <c:v>July Average</c:v>
                </c:pt>
                <c:pt idx="7">
                  <c:v>August Average</c:v>
                </c:pt>
                <c:pt idx="8">
                  <c:v>September Average</c:v>
                </c:pt>
                <c:pt idx="9">
                  <c:v>October Average</c:v>
                </c:pt>
                <c:pt idx="10">
                  <c:v>November Average</c:v>
                </c:pt>
                <c:pt idx="11">
                  <c:v>December Average</c:v>
                </c:pt>
              </c:strCache>
            </c:strRef>
          </c:cat>
          <c:val>
            <c:numRef>
              <c:f>'subtotaling data'!$E$3:$E$746</c:f>
              <c:numCache>
                <c:formatCode>General</c:formatCode>
                <c:ptCount val="12"/>
                <c:pt idx="0">
                  <c:v>4.4444444444444446</c:v>
                </c:pt>
                <c:pt idx="1">
                  <c:v>4.5882352941176467</c:v>
                </c:pt>
                <c:pt idx="2">
                  <c:v>4.5</c:v>
                </c:pt>
                <c:pt idx="3">
                  <c:v>4.9375</c:v>
                </c:pt>
                <c:pt idx="4">
                  <c:v>4.3088235294117645</c:v>
                </c:pt>
                <c:pt idx="5">
                  <c:v>4.5438596491228074</c:v>
                </c:pt>
                <c:pt idx="6">
                  <c:v>4.5333333333333332</c:v>
                </c:pt>
                <c:pt idx="7">
                  <c:v>4.0307692307692307</c:v>
                </c:pt>
                <c:pt idx="8">
                  <c:v>3.8333333333333335</c:v>
                </c:pt>
                <c:pt idx="9">
                  <c:v>3.8431372549019609</c:v>
                </c:pt>
                <c:pt idx="10">
                  <c:v>4.5535714285714288</c:v>
                </c:pt>
                <c:pt idx="11">
                  <c:v>4.9821428571428568</c:v>
                </c:pt>
              </c:numCache>
            </c:numRef>
          </c:val>
        </c:ser>
        <c:ser>
          <c:idx val="1"/>
          <c:order val="1"/>
          <c:tx>
            <c:strRef>
              <c:f>'subtotaling data'!$F$2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'subtotaling data'!$D$3:$D$746</c:f>
              <c:strCache>
                <c:ptCount val="12"/>
                <c:pt idx="0">
                  <c:v>January Average</c:v>
                </c:pt>
                <c:pt idx="1">
                  <c:v>February Average</c:v>
                </c:pt>
                <c:pt idx="2">
                  <c:v>March Average</c:v>
                </c:pt>
                <c:pt idx="3">
                  <c:v>April Average</c:v>
                </c:pt>
                <c:pt idx="4">
                  <c:v>May Average</c:v>
                </c:pt>
                <c:pt idx="5">
                  <c:v>June Average</c:v>
                </c:pt>
                <c:pt idx="6">
                  <c:v>July Average</c:v>
                </c:pt>
                <c:pt idx="7">
                  <c:v>August Average</c:v>
                </c:pt>
                <c:pt idx="8">
                  <c:v>September Average</c:v>
                </c:pt>
                <c:pt idx="9">
                  <c:v>October Average</c:v>
                </c:pt>
                <c:pt idx="10">
                  <c:v>November Average</c:v>
                </c:pt>
                <c:pt idx="11">
                  <c:v>December Average</c:v>
                </c:pt>
              </c:strCache>
            </c:strRef>
          </c:cat>
          <c:val>
            <c:numRef>
              <c:f>'subtotaling data'!$F$3:$F$746</c:f>
              <c:numCache>
                <c:formatCode>General</c:formatCode>
                <c:ptCount val="12"/>
                <c:pt idx="0">
                  <c:v>4.6545454545454543</c:v>
                </c:pt>
                <c:pt idx="1">
                  <c:v>4.4901960784313726</c:v>
                </c:pt>
                <c:pt idx="2">
                  <c:v>5.3636363636363633</c:v>
                </c:pt>
                <c:pt idx="3">
                  <c:v>4.583333333333333</c:v>
                </c:pt>
                <c:pt idx="4">
                  <c:v>4.9000000000000004</c:v>
                </c:pt>
                <c:pt idx="5">
                  <c:v>4.7586206896551726</c:v>
                </c:pt>
                <c:pt idx="6">
                  <c:v>4.5272727272727273</c:v>
                </c:pt>
                <c:pt idx="7">
                  <c:v>4.5483870967741939</c:v>
                </c:pt>
                <c:pt idx="8">
                  <c:v>4.3953488372093021</c:v>
                </c:pt>
                <c:pt idx="9">
                  <c:v>4.2307692307692308</c:v>
                </c:pt>
                <c:pt idx="10">
                  <c:v>4.6607142857142856</c:v>
                </c:pt>
                <c:pt idx="11">
                  <c:v>4.4107142857142856</c:v>
                </c:pt>
              </c:numCache>
            </c:numRef>
          </c:val>
        </c:ser>
        <c:ser>
          <c:idx val="2"/>
          <c:order val="2"/>
          <c:tx>
            <c:strRef>
              <c:f>'subtotaling data'!$G$2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'subtotaling data'!$D$3:$D$746</c:f>
              <c:strCache>
                <c:ptCount val="12"/>
                <c:pt idx="0">
                  <c:v>January Average</c:v>
                </c:pt>
                <c:pt idx="1">
                  <c:v>February Average</c:v>
                </c:pt>
                <c:pt idx="2">
                  <c:v>March Average</c:v>
                </c:pt>
                <c:pt idx="3">
                  <c:v>April Average</c:v>
                </c:pt>
                <c:pt idx="4">
                  <c:v>May Average</c:v>
                </c:pt>
                <c:pt idx="5">
                  <c:v>June Average</c:v>
                </c:pt>
                <c:pt idx="6">
                  <c:v>July Average</c:v>
                </c:pt>
                <c:pt idx="7">
                  <c:v>August Average</c:v>
                </c:pt>
                <c:pt idx="8">
                  <c:v>September Average</c:v>
                </c:pt>
                <c:pt idx="9">
                  <c:v>October Average</c:v>
                </c:pt>
                <c:pt idx="10">
                  <c:v>November Average</c:v>
                </c:pt>
                <c:pt idx="11">
                  <c:v>December Average</c:v>
                </c:pt>
              </c:strCache>
            </c:strRef>
          </c:cat>
          <c:val>
            <c:numRef>
              <c:f>'subtotaling data'!$G$3:$G$746</c:f>
              <c:numCache>
                <c:formatCode>General</c:formatCode>
                <c:ptCount val="12"/>
                <c:pt idx="0">
                  <c:v>4.0740740740740744</c:v>
                </c:pt>
                <c:pt idx="1">
                  <c:v>4.6862745098039218</c:v>
                </c:pt>
                <c:pt idx="2">
                  <c:v>4.1754385964912277</c:v>
                </c:pt>
                <c:pt idx="3">
                  <c:v>4.2592592592592595</c:v>
                </c:pt>
                <c:pt idx="4">
                  <c:v>4.7384615384615385</c:v>
                </c:pt>
                <c:pt idx="5">
                  <c:v>4.4363636363636365</c:v>
                </c:pt>
                <c:pt idx="6">
                  <c:v>3.9482758620689653</c:v>
                </c:pt>
                <c:pt idx="7">
                  <c:v>5.0701754385964914</c:v>
                </c:pt>
                <c:pt idx="8">
                  <c:v>4.4615384615384617</c:v>
                </c:pt>
                <c:pt idx="9">
                  <c:v>4.4464285714285712</c:v>
                </c:pt>
                <c:pt idx="10">
                  <c:v>3.9642857142857144</c:v>
                </c:pt>
                <c:pt idx="11">
                  <c:v>4.5925925925925926</c:v>
                </c:pt>
              </c:numCache>
            </c:numRef>
          </c:val>
        </c:ser>
        <c:ser>
          <c:idx val="3"/>
          <c:order val="3"/>
          <c:tx>
            <c:strRef>
              <c:f>'subtotaling data'!$H$2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'subtotaling data'!$D$3:$D$746</c:f>
              <c:strCache>
                <c:ptCount val="12"/>
                <c:pt idx="0">
                  <c:v>January Average</c:v>
                </c:pt>
                <c:pt idx="1">
                  <c:v>February Average</c:v>
                </c:pt>
                <c:pt idx="2">
                  <c:v>March Average</c:v>
                </c:pt>
                <c:pt idx="3">
                  <c:v>April Average</c:v>
                </c:pt>
                <c:pt idx="4">
                  <c:v>May Average</c:v>
                </c:pt>
                <c:pt idx="5">
                  <c:v>June Average</c:v>
                </c:pt>
                <c:pt idx="6">
                  <c:v>July Average</c:v>
                </c:pt>
                <c:pt idx="7">
                  <c:v>August Average</c:v>
                </c:pt>
                <c:pt idx="8">
                  <c:v>September Average</c:v>
                </c:pt>
                <c:pt idx="9">
                  <c:v>October Average</c:v>
                </c:pt>
                <c:pt idx="10">
                  <c:v>November Average</c:v>
                </c:pt>
                <c:pt idx="11">
                  <c:v>December Average</c:v>
                </c:pt>
              </c:strCache>
            </c:strRef>
          </c:cat>
          <c:val>
            <c:numRef>
              <c:f>'subtotaling data'!$H$3:$H$746</c:f>
              <c:numCache>
                <c:formatCode>General</c:formatCode>
                <c:ptCount val="12"/>
                <c:pt idx="0">
                  <c:v>4.5283018867924527</c:v>
                </c:pt>
                <c:pt idx="1">
                  <c:v>3.9795918367346941</c:v>
                </c:pt>
                <c:pt idx="2">
                  <c:v>4.1864406779661021</c:v>
                </c:pt>
                <c:pt idx="3">
                  <c:v>4.416666666666667</c:v>
                </c:pt>
                <c:pt idx="4">
                  <c:v>3.9411764705882355</c:v>
                </c:pt>
                <c:pt idx="5">
                  <c:v>4.1964285714285712</c:v>
                </c:pt>
                <c:pt idx="6">
                  <c:v>4.3157894736842106</c:v>
                </c:pt>
                <c:pt idx="7">
                  <c:v>4.2131147540983607</c:v>
                </c:pt>
                <c:pt idx="8">
                  <c:v>4.4878048780487809</c:v>
                </c:pt>
                <c:pt idx="9">
                  <c:v>4.7924528301886795</c:v>
                </c:pt>
                <c:pt idx="10">
                  <c:v>4.3090909090909095</c:v>
                </c:pt>
                <c:pt idx="11">
                  <c:v>4.5357142857142856</c:v>
                </c:pt>
              </c:numCache>
            </c:numRef>
          </c:val>
        </c:ser>
        <c:ser>
          <c:idx val="4"/>
          <c:order val="4"/>
          <c:tx>
            <c:strRef>
              <c:f>'subtotaling data'!$I$2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'subtotaling data'!$D$3:$D$746</c:f>
              <c:strCache>
                <c:ptCount val="12"/>
                <c:pt idx="0">
                  <c:v>January Average</c:v>
                </c:pt>
                <c:pt idx="1">
                  <c:v>February Average</c:v>
                </c:pt>
                <c:pt idx="2">
                  <c:v>March Average</c:v>
                </c:pt>
                <c:pt idx="3">
                  <c:v>April Average</c:v>
                </c:pt>
                <c:pt idx="4">
                  <c:v>May Average</c:v>
                </c:pt>
                <c:pt idx="5">
                  <c:v>June Average</c:v>
                </c:pt>
                <c:pt idx="6">
                  <c:v>July Average</c:v>
                </c:pt>
                <c:pt idx="7">
                  <c:v>August Average</c:v>
                </c:pt>
                <c:pt idx="8">
                  <c:v>September Average</c:v>
                </c:pt>
                <c:pt idx="9">
                  <c:v>October Average</c:v>
                </c:pt>
                <c:pt idx="10">
                  <c:v>November Average</c:v>
                </c:pt>
                <c:pt idx="11">
                  <c:v>December Average</c:v>
                </c:pt>
              </c:strCache>
            </c:strRef>
          </c:cat>
          <c:val>
            <c:numRef>
              <c:f>'subtotaling data'!$I$3:$I$746</c:f>
              <c:numCache>
                <c:formatCode>General</c:formatCode>
                <c:ptCount val="12"/>
                <c:pt idx="0">
                  <c:v>4.666666666666667</c:v>
                </c:pt>
                <c:pt idx="1">
                  <c:v>4.88</c:v>
                </c:pt>
                <c:pt idx="2">
                  <c:v>4.418181818181818</c:v>
                </c:pt>
                <c:pt idx="3">
                  <c:v>4.6792452830188678</c:v>
                </c:pt>
                <c:pt idx="4">
                  <c:v>4.5735294117647056</c:v>
                </c:pt>
                <c:pt idx="5">
                  <c:v>3.7924528301886791</c:v>
                </c:pt>
                <c:pt idx="6">
                  <c:v>4.7962962962962967</c:v>
                </c:pt>
                <c:pt idx="7">
                  <c:v>4.3559322033898304</c:v>
                </c:pt>
                <c:pt idx="8">
                  <c:v>4.9411764705882355</c:v>
                </c:pt>
                <c:pt idx="9">
                  <c:v>4.5357142857142856</c:v>
                </c:pt>
                <c:pt idx="10">
                  <c:v>5.0185185185185182</c:v>
                </c:pt>
                <c:pt idx="11">
                  <c:v>3.7457627118644066</c:v>
                </c:pt>
              </c:numCache>
            </c:numRef>
          </c:val>
        </c:ser>
        <c:ser>
          <c:idx val="5"/>
          <c:order val="5"/>
          <c:tx>
            <c:strRef>
              <c:f>'subtotaling data'!$J$2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'subtotaling data'!$D$3:$D$746</c:f>
              <c:strCache>
                <c:ptCount val="12"/>
                <c:pt idx="0">
                  <c:v>January Average</c:v>
                </c:pt>
                <c:pt idx="1">
                  <c:v>February Average</c:v>
                </c:pt>
                <c:pt idx="2">
                  <c:v>March Average</c:v>
                </c:pt>
                <c:pt idx="3">
                  <c:v>April Average</c:v>
                </c:pt>
                <c:pt idx="4">
                  <c:v>May Average</c:v>
                </c:pt>
                <c:pt idx="5">
                  <c:v>June Average</c:v>
                </c:pt>
                <c:pt idx="6">
                  <c:v>July Average</c:v>
                </c:pt>
                <c:pt idx="7">
                  <c:v>August Average</c:v>
                </c:pt>
                <c:pt idx="8">
                  <c:v>September Average</c:v>
                </c:pt>
                <c:pt idx="9">
                  <c:v>October Average</c:v>
                </c:pt>
                <c:pt idx="10">
                  <c:v>November Average</c:v>
                </c:pt>
                <c:pt idx="11">
                  <c:v>December Average</c:v>
                </c:pt>
              </c:strCache>
            </c:strRef>
          </c:cat>
          <c:val>
            <c:numRef>
              <c:f>'subtotaling data'!$J$3:$J$746</c:f>
              <c:numCache>
                <c:formatCode>General</c:formatCode>
                <c:ptCount val="12"/>
                <c:pt idx="0">
                  <c:v>5</c:v>
                </c:pt>
                <c:pt idx="1">
                  <c:v>4.0961538461538458</c:v>
                </c:pt>
                <c:pt idx="2">
                  <c:v>3.847457627118644</c:v>
                </c:pt>
                <c:pt idx="3">
                  <c:v>4.75</c:v>
                </c:pt>
                <c:pt idx="4">
                  <c:v>3.9714285714285715</c:v>
                </c:pt>
                <c:pt idx="5">
                  <c:v>4.6500000000000004</c:v>
                </c:pt>
                <c:pt idx="6">
                  <c:v>4.8</c:v>
                </c:pt>
                <c:pt idx="7">
                  <c:v>5.1159420289855069</c:v>
                </c:pt>
                <c:pt idx="8">
                  <c:v>4.6829268292682924</c:v>
                </c:pt>
                <c:pt idx="9">
                  <c:v>4.1851851851851851</c:v>
                </c:pt>
                <c:pt idx="10">
                  <c:v>4.2068965517241379</c:v>
                </c:pt>
                <c:pt idx="11">
                  <c:v>4.8490566037735849</c:v>
                </c:pt>
              </c:numCache>
            </c:numRef>
          </c:val>
        </c:ser>
        <c:ser>
          <c:idx val="6"/>
          <c:order val="6"/>
          <c:tx>
            <c:strRef>
              <c:f>'subtotaling data'!$K$2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'subtotaling data'!$D$3:$D$746</c:f>
              <c:strCache>
                <c:ptCount val="12"/>
                <c:pt idx="0">
                  <c:v>January Average</c:v>
                </c:pt>
                <c:pt idx="1">
                  <c:v>February Average</c:v>
                </c:pt>
                <c:pt idx="2">
                  <c:v>March Average</c:v>
                </c:pt>
                <c:pt idx="3">
                  <c:v>April Average</c:v>
                </c:pt>
                <c:pt idx="4">
                  <c:v>May Average</c:v>
                </c:pt>
                <c:pt idx="5">
                  <c:v>June Average</c:v>
                </c:pt>
                <c:pt idx="6">
                  <c:v>July Average</c:v>
                </c:pt>
                <c:pt idx="7">
                  <c:v>August Average</c:v>
                </c:pt>
                <c:pt idx="8">
                  <c:v>September Average</c:v>
                </c:pt>
                <c:pt idx="9">
                  <c:v>October Average</c:v>
                </c:pt>
                <c:pt idx="10">
                  <c:v>November Average</c:v>
                </c:pt>
                <c:pt idx="11">
                  <c:v>December Average</c:v>
                </c:pt>
              </c:strCache>
            </c:strRef>
          </c:cat>
          <c:val>
            <c:numRef>
              <c:f>'subtotaling data'!$K$3:$K$746</c:f>
              <c:numCache>
                <c:formatCode>General</c:formatCode>
                <c:ptCount val="12"/>
                <c:pt idx="0">
                  <c:v>4.3584905660377355</c:v>
                </c:pt>
                <c:pt idx="1">
                  <c:v>4.836363636363636</c:v>
                </c:pt>
                <c:pt idx="2">
                  <c:v>4.0566037735849054</c:v>
                </c:pt>
                <c:pt idx="3">
                  <c:v>4.9795918367346941</c:v>
                </c:pt>
                <c:pt idx="4">
                  <c:v>4.1428571428571432</c:v>
                </c:pt>
                <c:pt idx="5">
                  <c:v>4.5084745762711869</c:v>
                </c:pt>
                <c:pt idx="6">
                  <c:v>4.4642857142857144</c:v>
                </c:pt>
                <c:pt idx="7">
                  <c:v>4.5384615384615383</c:v>
                </c:pt>
                <c:pt idx="8">
                  <c:v>3.7804878048780486</c:v>
                </c:pt>
                <c:pt idx="9">
                  <c:v>4.58</c:v>
                </c:pt>
                <c:pt idx="10">
                  <c:v>4.3773584905660377</c:v>
                </c:pt>
                <c:pt idx="11">
                  <c:v>3.8771929824561404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5167736"/>
        <c:axId val="305168520"/>
      </c:barChart>
      <c:catAx>
        <c:axId val="3051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68520"/>
        <c:crosses val="autoZero"/>
        <c:auto val="1"/>
        <c:lblAlgn val="ctr"/>
        <c:lblOffset val="100"/>
        <c:noMultiLvlLbl val="0"/>
      </c:catAx>
      <c:valAx>
        <c:axId val="3051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filtering unique records only'!AN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removing duplicates'!AN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'subtotaling data'!BD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7</xdr:row>
      <xdr:rowOff>323850</xdr:rowOff>
    </xdr:from>
    <xdr:to>
      <xdr:col>25</xdr:col>
      <xdr:colOff>123825</xdr:colOff>
      <xdr:row>9</xdr:row>
      <xdr:rowOff>276225</xdr:rowOff>
    </xdr:to>
    <xdr:sp macro="" textlink="">
      <xdr:nvSpPr>
        <xdr:cNvPr id="2" name="TextBox 1"/>
        <xdr:cNvSpPr txBox="1"/>
      </xdr:nvSpPr>
      <xdr:spPr>
        <a:xfrm>
          <a:off x="9782175" y="3905250"/>
          <a:ext cx="5581650" cy="752475"/>
        </a:xfrm>
        <a:prstGeom prst="rect">
          <a:avLst/>
        </a:prstGeom>
        <a:solidFill>
          <a:schemeClr val="accent2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“People in both fields operate with beliefs and biases. To the extent you can eliminate both and replace them with data, you gain a clear advantage.” </a:t>
          </a:r>
          <a:endParaRPr lang="en-US" sz="1100"/>
        </a:p>
      </xdr:txBody>
    </xdr:sp>
    <xdr:clientData/>
  </xdr:twoCellAnchor>
  <xdr:twoCellAnchor>
    <xdr:from>
      <xdr:col>10</xdr:col>
      <xdr:colOff>85725</xdr:colOff>
      <xdr:row>2</xdr:row>
      <xdr:rowOff>133350</xdr:rowOff>
    </xdr:from>
    <xdr:to>
      <xdr:col>22</xdr:col>
      <xdr:colOff>400050</xdr:colOff>
      <xdr:row>6</xdr:row>
      <xdr:rowOff>285750</xdr:rowOff>
    </xdr:to>
    <xdr:sp macro="" textlink="">
      <xdr:nvSpPr>
        <xdr:cNvPr id="3" name="TextBox 2"/>
        <xdr:cNvSpPr txBox="1"/>
      </xdr:nvSpPr>
      <xdr:spPr>
        <a:xfrm>
          <a:off x="6181725" y="1714500"/>
          <a:ext cx="7629525" cy="1752600"/>
        </a:xfrm>
        <a:prstGeom prst="rect">
          <a:avLst/>
        </a:prstGeom>
        <a:solidFill>
          <a:schemeClr val="accent2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“There was but one question he left unasked, and it vibrated between his lines: if gross miscalculations of a person's value could occur on a baseball field, before a live audience of thirty thousand, and a television audience of millions more, what did that say about the measurement of performance in other lines of work? If professional baseball players could be over- or under valued, who couldn't?” </a:t>
          </a:r>
        </a:p>
      </xdr:txBody>
    </xdr:sp>
    <xdr:clientData/>
  </xdr:twoCellAnchor>
  <xdr:twoCellAnchor>
    <xdr:from>
      <xdr:col>21</xdr:col>
      <xdr:colOff>85724</xdr:colOff>
      <xdr:row>10</xdr:row>
      <xdr:rowOff>314325</xdr:rowOff>
    </xdr:from>
    <xdr:to>
      <xdr:col>27</xdr:col>
      <xdr:colOff>323849</xdr:colOff>
      <xdr:row>11</xdr:row>
      <xdr:rowOff>142875</xdr:rowOff>
    </xdr:to>
    <xdr:sp macro="" textlink="">
      <xdr:nvSpPr>
        <xdr:cNvPr id="4" name="TextBox 3"/>
        <xdr:cNvSpPr txBox="1"/>
      </xdr:nvSpPr>
      <xdr:spPr>
        <a:xfrm>
          <a:off x="12887324" y="5095875"/>
          <a:ext cx="3895725" cy="228600"/>
        </a:xfrm>
        <a:prstGeom prst="rect">
          <a:avLst/>
        </a:prstGeom>
        <a:solidFill>
          <a:schemeClr val="accent2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― Michael Lewis, Moneyball: The Art of Winning an Unfair Game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685800</xdr:colOff>
      <xdr:row>1</xdr:row>
      <xdr:rowOff>38100</xdr:rowOff>
    </xdr:from>
    <xdr:ext cx="2358018" cy="264560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5259050" y="228600"/>
          <a:ext cx="2358018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Random Phone Number Generator </a:t>
          </a:r>
          <a:r>
            <a:rPr lang="en-US" sz="1100">
              <a:sym typeface="Wingdings" panose="05000000000000000000" pitchFamily="2" charset="2"/>
            </a:rPr>
            <a:t>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685800</xdr:colOff>
      <xdr:row>1</xdr:row>
      <xdr:rowOff>38100</xdr:rowOff>
    </xdr:from>
    <xdr:ext cx="2358018" cy="264560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5382875" y="228600"/>
          <a:ext cx="2358018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Random Phone Number Generator </a:t>
          </a:r>
          <a:r>
            <a:rPr lang="en-US" sz="1100">
              <a:sym typeface="Wingdings" panose="05000000000000000000" pitchFamily="2" charset="2"/>
            </a:rPr>
            <a:t>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228600</xdr:colOff>
      <xdr:row>3</xdr:row>
      <xdr:rowOff>9525</xdr:rowOff>
    </xdr:from>
    <xdr:ext cx="1758302" cy="264560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5678150" y="590550"/>
          <a:ext cx="1758302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Random Data Generator </a:t>
          </a:r>
          <a:r>
            <a:rPr lang="en-US" sz="1100">
              <a:sym typeface="Wingdings" panose="05000000000000000000" pitchFamily="2" charset="2"/>
            </a:rPr>
            <a:t></a:t>
          </a:r>
          <a:endParaRPr lang="en-US" sz="1100"/>
        </a:p>
      </xdr:txBody>
    </xdr:sp>
    <xdr:clientData/>
  </xdr:oneCellAnchor>
  <xdr:twoCellAnchor>
    <xdr:from>
      <xdr:col>12</xdr:col>
      <xdr:colOff>66675</xdr:colOff>
      <xdr:row>381</xdr:row>
      <xdr:rowOff>71436</xdr:rowOff>
    </xdr:from>
    <xdr:to>
      <xdr:col>24</xdr:col>
      <xdr:colOff>142875</xdr:colOff>
      <xdr:row>761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mlb.mlb.com/team/player.jsp?player_id=408045" TargetMode="External"/><Relationship Id="rId18" Type="http://schemas.openxmlformats.org/officeDocument/2006/relationships/hyperlink" Target="http://mlb.mlb.com/team/player.jsp?player_id=516782" TargetMode="External"/><Relationship Id="rId26" Type="http://schemas.openxmlformats.org/officeDocument/2006/relationships/hyperlink" Target="http://mlb.mlb.com/team/player.jsp?player_id=543063" TargetMode="External"/><Relationship Id="rId39" Type="http://schemas.openxmlformats.org/officeDocument/2006/relationships/hyperlink" Target="http://mlb.mlb.com/team/player.jsp?player_id=408307" TargetMode="External"/><Relationship Id="rId3" Type="http://schemas.openxmlformats.org/officeDocument/2006/relationships/hyperlink" Target="http://mlb.mlb.com/team/player.jsp?player_id=116338" TargetMode="External"/><Relationship Id="rId21" Type="http://schemas.openxmlformats.org/officeDocument/2006/relationships/hyperlink" Target="http://mlb.mlb.com/team/player.jsp?player_id=460576" TargetMode="External"/><Relationship Id="rId34" Type="http://schemas.openxmlformats.org/officeDocument/2006/relationships/hyperlink" Target="http://mlb.mlb.com/team/player.jsp?player_id=425902" TargetMode="External"/><Relationship Id="rId42" Type="http://schemas.openxmlformats.org/officeDocument/2006/relationships/hyperlink" Target="http://mlb.mlb.com/team/player.jsp?player_id=454560" TargetMode="External"/><Relationship Id="rId47" Type="http://schemas.openxmlformats.org/officeDocument/2006/relationships/hyperlink" Target="http://mlb.mlb.com/team/player.jsp?player_id=518626" TargetMode="External"/><Relationship Id="rId50" Type="http://schemas.openxmlformats.org/officeDocument/2006/relationships/hyperlink" Target="http://mlb.mlb.com/team/player.jsp?player_id=431151" TargetMode="External"/><Relationship Id="rId7" Type="http://schemas.openxmlformats.org/officeDocument/2006/relationships/hyperlink" Target="http://mlb.mlb.com/team/player.jsp?player_id=408234" TargetMode="External"/><Relationship Id="rId12" Type="http://schemas.openxmlformats.org/officeDocument/2006/relationships/hyperlink" Target="http://mlb.mlb.com/team/player.jsp?player_id=467793" TargetMode="External"/><Relationship Id="rId17" Type="http://schemas.openxmlformats.org/officeDocument/2006/relationships/hyperlink" Target="http://mlb.mlb.com/team/player.jsp?player_id=460086" TargetMode="External"/><Relationship Id="rId25" Type="http://schemas.openxmlformats.org/officeDocument/2006/relationships/hyperlink" Target="http://mlb.mlb.com/team/player.jsp?player_id=429664" TargetMode="External"/><Relationship Id="rId33" Type="http://schemas.openxmlformats.org/officeDocument/2006/relationships/hyperlink" Target="http://mlb.mlb.com/team/player.jsp?player_id=460026" TargetMode="External"/><Relationship Id="rId38" Type="http://schemas.openxmlformats.org/officeDocument/2006/relationships/hyperlink" Target="http://mlb.mlb.com/team/player.jsp?player_id=425877" TargetMode="External"/><Relationship Id="rId46" Type="http://schemas.openxmlformats.org/officeDocument/2006/relationships/hyperlink" Target="http://mlb.mlb.com/team/player.jsp?player_id=456030" TargetMode="External"/><Relationship Id="rId2" Type="http://schemas.openxmlformats.org/officeDocument/2006/relationships/hyperlink" Target="http://mlb.mlb.com/team/player.jsp?player_id=425783" TargetMode="External"/><Relationship Id="rId16" Type="http://schemas.openxmlformats.org/officeDocument/2006/relationships/hyperlink" Target="http://mlb.mlb.com/team/player.jsp?player_id=407885" TargetMode="External"/><Relationship Id="rId20" Type="http://schemas.openxmlformats.org/officeDocument/2006/relationships/hyperlink" Target="http://mlb.mlb.com/team/player.jsp?player_id=502671" TargetMode="External"/><Relationship Id="rId29" Type="http://schemas.openxmlformats.org/officeDocument/2006/relationships/hyperlink" Target="http://mlb.mlb.com/team/player.jsp?player_id=488721" TargetMode="External"/><Relationship Id="rId41" Type="http://schemas.openxmlformats.org/officeDocument/2006/relationships/hyperlink" Target="http://mlb.mlb.com/team/player.jsp?player_id=471865" TargetMode="External"/><Relationship Id="rId1" Type="http://schemas.openxmlformats.org/officeDocument/2006/relationships/hyperlink" Target="http://mlb.mlb.com/team/player.jsp?player_id=453400" TargetMode="External"/><Relationship Id="rId6" Type="http://schemas.openxmlformats.org/officeDocument/2006/relationships/hyperlink" Target="http://mlb.mlb.com/team/player.jsp?player_id=547180" TargetMode="External"/><Relationship Id="rId11" Type="http://schemas.openxmlformats.org/officeDocument/2006/relationships/hyperlink" Target="http://mlb.mlb.com/team/player.jsp?player_id=408236" TargetMode="External"/><Relationship Id="rId24" Type="http://schemas.openxmlformats.org/officeDocument/2006/relationships/hyperlink" Target="http://mlb.mlb.com/team/player.jsp?player_id=456121" TargetMode="External"/><Relationship Id="rId32" Type="http://schemas.openxmlformats.org/officeDocument/2006/relationships/hyperlink" Target="http://mlb.mlb.com/team/player.jsp?player_id=276545" TargetMode="External"/><Relationship Id="rId37" Type="http://schemas.openxmlformats.org/officeDocument/2006/relationships/hyperlink" Target="http://mlb.mlb.com/team/player.jsp?player_id=400284" TargetMode="External"/><Relationship Id="rId40" Type="http://schemas.openxmlformats.org/officeDocument/2006/relationships/hyperlink" Target="http://mlb.mlb.com/team/player.jsp?player_id=572122" TargetMode="External"/><Relationship Id="rId45" Type="http://schemas.openxmlformats.org/officeDocument/2006/relationships/hyperlink" Target="http://mlb.mlb.com/team/player.jsp?player_id=435079" TargetMode="External"/><Relationship Id="rId5" Type="http://schemas.openxmlformats.org/officeDocument/2006/relationships/hyperlink" Target="http://mlb.mlb.com/team/player.jsp?player_id=476704" TargetMode="External"/><Relationship Id="rId15" Type="http://schemas.openxmlformats.org/officeDocument/2006/relationships/hyperlink" Target="http://mlb.mlb.com/team/player.jsp?player_id=502517" TargetMode="External"/><Relationship Id="rId23" Type="http://schemas.openxmlformats.org/officeDocument/2006/relationships/hyperlink" Target="http://mlb.mlb.com/team/player.jsp?player_id=456078" TargetMode="External"/><Relationship Id="rId28" Type="http://schemas.openxmlformats.org/officeDocument/2006/relationships/hyperlink" Target="http://mlb.mlb.com/team/player.jsp?player_id=467827" TargetMode="External"/><Relationship Id="rId36" Type="http://schemas.openxmlformats.org/officeDocument/2006/relationships/hyperlink" Target="http://mlb.mlb.com/team/player.jsp?player_id=444432" TargetMode="External"/><Relationship Id="rId49" Type="http://schemas.openxmlformats.org/officeDocument/2006/relationships/hyperlink" Target="http://mlb.mlb.com/team/player.jsp?player_id=453064" TargetMode="External"/><Relationship Id="rId10" Type="http://schemas.openxmlformats.org/officeDocument/2006/relationships/hyperlink" Target="http://mlb.mlb.com/team/player.jsp?player_id=516416" TargetMode="External"/><Relationship Id="rId19" Type="http://schemas.openxmlformats.org/officeDocument/2006/relationships/hyperlink" Target="http://mlb.mlb.com/team/player.jsp?player_id=150212" TargetMode="External"/><Relationship Id="rId31" Type="http://schemas.openxmlformats.org/officeDocument/2006/relationships/hyperlink" Target="http://mlb.mlb.com/team/player.jsp?player_id=435625" TargetMode="External"/><Relationship Id="rId44" Type="http://schemas.openxmlformats.org/officeDocument/2006/relationships/hyperlink" Target="http://mlb.mlb.com/team/player.jsp?player_id=434661" TargetMode="External"/><Relationship Id="rId4" Type="http://schemas.openxmlformats.org/officeDocument/2006/relationships/hyperlink" Target="http://mlb.mlb.com/team/player.jsp?player_id=448801" TargetMode="External"/><Relationship Id="rId9" Type="http://schemas.openxmlformats.org/officeDocument/2006/relationships/hyperlink" Target="http://mlb.mlb.com/team/player.jsp?player_id=430945" TargetMode="External"/><Relationship Id="rId14" Type="http://schemas.openxmlformats.org/officeDocument/2006/relationships/hyperlink" Target="http://mlb.mlb.com/team/player.jsp?player_id=514888" TargetMode="External"/><Relationship Id="rId22" Type="http://schemas.openxmlformats.org/officeDocument/2006/relationships/hyperlink" Target="http://mlb.mlb.com/team/player.jsp?player_id=204020" TargetMode="External"/><Relationship Id="rId27" Type="http://schemas.openxmlformats.org/officeDocument/2006/relationships/hyperlink" Target="http://mlb.mlb.com/team/player.jsp?player_id=457708" TargetMode="External"/><Relationship Id="rId30" Type="http://schemas.openxmlformats.org/officeDocument/2006/relationships/hyperlink" Target="http://mlb.mlb.com/team/player.jsp?player_id=443558" TargetMode="External"/><Relationship Id="rId35" Type="http://schemas.openxmlformats.org/officeDocument/2006/relationships/hyperlink" Target="http://mlb.mlb.com/team/player.jsp?player_id=537953" TargetMode="External"/><Relationship Id="rId43" Type="http://schemas.openxmlformats.org/officeDocument/2006/relationships/hyperlink" Target="http://mlb.mlb.com/team/player.jsp?player_id=425567" TargetMode="External"/><Relationship Id="rId48" Type="http://schemas.openxmlformats.org/officeDocument/2006/relationships/hyperlink" Target="http://mlb.mlb.com/team/player.jsp?player_id=435062" TargetMode="External"/><Relationship Id="rId8" Type="http://schemas.openxmlformats.org/officeDocument/2006/relationships/hyperlink" Target="http://mlb.mlb.com/team/player.jsp?player_id=456715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B15"/>
  <sheetViews>
    <sheetView tabSelected="1" workbookViewId="0">
      <selection activeCell="O10" sqref="O10"/>
    </sheetView>
  </sheetViews>
  <sheetFormatPr defaultRowHeight="15" x14ac:dyDescent="0.25"/>
  <sheetData>
    <row r="1" spans="1:28" ht="61.5" x14ac:dyDescent="0.9">
      <c r="A1" s="102" t="s">
        <v>345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28" ht="31.5" x14ac:dyDescent="0.5">
      <c r="A2" s="75">
        <v>1</v>
      </c>
      <c r="B2" s="76" t="s">
        <v>130</v>
      </c>
      <c r="C2" s="77"/>
      <c r="D2" s="77"/>
      <c r="E2" s="77"/>
      <c r="F2" s="77"/>
      <c r="G2" s="77"/>
      <c r="H2" s="77"/>
      <c r="I2" s="77"/>
      <c r="J2" s="77"/>
      <c r="K2" s="103" t="s">
        <v>344</v>
      </c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31.5" x14ac:dyDescent="0.5">
      <c r="A3" s="75">
        <v>1</v>
      </c>
      <c r="B3" s="76" t="s">
        <v>342</v>
      </c>
      <c r="C3" s="77"/>
      <c r="D3" s="77"/>
      <c r="E3" s="77"/>
      <c r="F3" s="77"/>
      <c r="G3" s="77"/>
      <c r="H3" s="78"/>
      <c r="I3" s="77"/>
      <c r="J3" s="77"/>
    </row>
    <row r="4" spans="1:28" ht="31.5" x14ac:dyDescent="0.5">
      <c r="A4" s="75">
        <v>1</v>
      </c>
      <c r="B4" s="76" t="s">
        <v>343</v>
      </c>
      <c r="C4" s="77"/>
      <c r="D4" s="77"/>
      <c r="E4" s="77"/>
      <c r="F4" s="77"/>
      <c r="G4" s="77"/>
      <c r="H4" s="78"/>
      <c r="I4" s="77"/>
      <c r="J4" s="77"/>
    </row>
    <row r="5" spans="1:28" ht="31.5" x14ac:dyDescent="0.5">
      <c r="A5" s="75">
        <v>2</v>
      </c>
      <c r="B5" s="79" t="s">
        <v>346</v>
      </c>
      <c r="C5" s="80"/>
      <c r="D5" s="80"/>
      <c r="E5" s="80"/>
      <c r="F5" s="80"/>
      <c r="G5" s="80"/>
      <c r="H5" s="83"/>
      <c r="I5" s="80"/>
      <c r="J5" s="80"/>
    </row>
    <row r="6" spans="1:28" ht="31.5" x14ac:dyDescent="0.5">
      <c r="A6" s="75">
        <v>2</v>
      </c>
      <c r="B6" s="79" t="s">
        <v>131</v>
      </c>
      <c r="C6" s="80"/>
      <c r="D6" s="80"/>
      <c r="E6" s="80"/>
      <c r="F6" s="80"/>
      <c r="G6" s="80"/>
      <c r="H6" s="80"/>
      <c r="I6" s="80"/>
      <c r="J6" s="80"/>
    </row>
    <row r="7" spans="1:28" ht="31.5" x14ac:dyDescent="0.5">
      <c r="A7" s="75">
        <v>2</v>
      </c>
      <c r="B7" s="79" t="s">
        <v>325</v>
      </c>
      <c r="C7" s="84"/>
      <c r="D7" s="80"/>
      <c r="E7" s="80"/>
      <c r="F7" s="83"/>
      <c r="G7" s="80"/>
      <c r="H7" s="80"/>
      <c r="I7" s="80"/>
      <c r="J7" s="80"/>
    </row>
    <row r="8" spans="1:28" ht="31.5" x14ac:dyDescent="0.5">
      <c r="A8" s="75">
        <v>3</v>
      </c>
      <c r="B8" s="81" t="s">
        <v>347</v>
      </c>
      <c r="C8" s="82"/>
      <c r="D8" s="82"/>
      <c r="E8" s="82"/>
      <c r="F8" s="82"/>
      <c r="G8" s="82"/>
      <c r="H8" s="82"/>
      <c r="I8" s="82"/>
      <c r="J8" s="82"/>
      <c r="K8" s="82"/>
      <c r="L8" s="82"/>
    </row>
    <row r="9" spans="1:28" ht="31.5" x14ac:dyDescent="0.5">
      <c r="A9" s="75">
        <v>3</v>
      </c>
      <c r="B9" s="81" t="s">
        <v>348</v>
      </c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28" ht="31.5" x14ac:dyDescent="0.5">
      <c r="A10" s="75">
        <v>3</v>
      </c>
      <c r="B10" s="81" t="s">
        <v>349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28" ht="31.5" x14ac:dyDescent="0.5">
      <c r="A11" s="75">
        <v>3</v>
      </c>
      <c r="B11" s="81" t="s">
        <v>350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</row>
    <row r="15" spans="1:28" ht="31.5" x14ac:dyDescent="0.5">
      <c r="B15" s="3"/>
    </row>
  </sheetData>
  <mergeCells count="2">
    <mergeCell ref="A1:S1"/>
    <mergeCell ref="K2:AB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5:A904"/>
  <sheetViews>
    <sheetView workbookViewId="0">
      <selection activeCell="A8" sqref="A8"/>
    </sheetView>
  </sheetViews>
  <sheetFormatPr defaultRowHeight="15" x14ac:dyDescent="0.25"/>
  <cols>
    <col min="1" max="1" width="19.140625" customWidth="1"/>
  </cols>
  <sheetData>
    <row r="5" spans="1:1" x14ac:dyDescent="0.25">
      <c r="A5">
        <v>-51</v>
      </c>
    </row>
    <row r="6" spans="1:1" x14ac:dyDescent="0.25">
      <c r="A6" t="s">
        <v>685</v>
      </c>
    </row>
    <row r="7" spans="1:1" x14ac:dyDescent="0.25">
      <c r="A7" s="69">
        <v>439</v>
      </c>
    </row>
    <row r="14" spans="1:1" x14ac:dyDescent="0.25">
      <c r="A14">
        <v>-3</v>
      </c>
    </row>
    <row r="15" spans="1:1" x14ac:dyDescent="0.25">
      <c r="A15" t="s">
        <v>686</v>
      </c>
    </row>
    <row r="16" spans="1:1" x14ac:dyDescent="0.25">
      <c r="A16" s="69">
        <v>219</v>
      </c>
    </row>
    <row r="23" spans="1:1" x14ac:dyDescent="0.25">
      <c r="A23">
        <v>-1</v>
      </c>
    </row>
    <row r="24" spans="1:1" x14ac:dyDescent="0.25">
      <c r="A24" t="s">
        <v>688</v>
      </c>
    </row>
    <row r="25" spans="1:1" x14ac:dyDescent="0.25">
      <c r="A25" s="69">
        <v>289</v>
      </c>
    </row>
    <row r="32" spans="1:1" x14ac:dyDescent="0.25">
      <c r="A32">
        <v>-7</v>
      </c>
    </row>
    <row r="33" spans="1:1" x14ac:dyDescent="0.25">
      <c r="A33" t="s">
        <v>687</v>
      </c>
    </row>
    <row r="34" spans="1:1" x14ac:dyDescent="0.25">
      <c r="A34" s="69">
        <v>189</v>
      </c>
    </row>
    <row r="41" spans="1:1" x14ac:dyDescent="0.25">
      <c r="A41">
        <v>-55</v>
      </c>
    </row>
    <row r="42" spans="1:1" x14ac:dyDescent="0.25">
      <c r="A42" t="s">
        <v>689</v>
      </c>
    </row>
    <row r="43" spans="1:1" x14ac:dyDescent="0.25">
      <c r="A43" s="69">
        <v>529</v>
      </c>
    </row>
    <row r="50" spans="1:1" x14ac:dyDescent="0.25">
      <c r="A50">
        <v>-14</v>
      </c>
    </row>
    <row r="51" spans="1:1" x14ac:dyDescent="0.25">
      <c r="A51" t="s">
        <v>690</v>
      </c>
    </row>
    <row r="52" spans="1:1" x14ac:dyDescent="0.25">
      <c r="A52" s="69">
        <v>389</v>
      </c>
    </row>
    <row r="59" spans="1:1" x14ac:dyDescent="0.25">
      <c r="A59">
        <v>-170</v>
      </c>
    </row>
    <row r="60" spans="1:1" x14ac:dyDescent="0.25">
      <c r="A60" t="s">
        <v>691</v>
      </c>
    </row>
    <row r="61" spans="1:1" x14ac:dyDescent="0.25">
      <c r="A61" s="69">
        <v>419</v>
      </c>
    </row>
    <row r="68" spans="1:1" x14ac:dyDescent="0.25">
      <c r="A68">
        <v>-15</v>
      </c>
    </row>
    <row r="69" spans="1:1" x14ac:dyDescent="0.25">
      <c r="A69" t="s">
        <v>743</v>
      </c>
    </row>
    <row r="70" spans="1:1" x14ac:dyDescent="0.25">
      <c r="A70" s="69">
        <v>499.95</v>
      </c>
    </row>
    <row r="77" spans="1:1" x14ac:dyDescent="0.25">
      <c r="A77">
        <v>-31</v>
      </c>
    </row>
    <row r="78" spans="1:1" x14ac:dyDescent="0.25">
      <c r="A78" t="s">
        <v>692</v>
      </c>
    </row>
    <row r="79" spans="1:1" x14ac:dyDescent="0.25">
      <c r="A79" s="69">
        <v>319</v>
      </c>
    </row>
    <row r="86" spans="1:1" x14ac:dyDescent="0.25">
      <c r="A86">
        <v>-115</v>
      </c>
    </row>
    <row r="87" spans="1:1" x14ac:dyDescent="0.25">
      <c r="A87" t="s">
        <v>694</v>
      </c>
    </row>
    <row r="88" spans="1:1" x14ac:dyDescent="0.25">
      <c r="A88" s="69">
        <v>369</v>
      </c>
    </row>
    <row r="95" spans="1:1" x14ac:dyDescent="0.25">
      <c r="A95">
        <v>-45</v>
      </c>
    </row>
    <row r="96" spans="1:1" x14ac:dyDescent="0.25">
      <c r="A96" t="s">
        <v>693</v>
      </c>
    </row>
    <row r="97" spans="1:1" x14ac:dyDescent="0.25">
      <c r="A97" s="69">
        <v>279</v>
      </c>
    </row>
    <row r="104" spans="1:1" x14ac:dyDescent="0.25">
      <c r="A104">
        <v>-24</v>
      </c>
    </row>
    <row r="105" spans="1:1" x14ac:dyDescent="0.25">
      <c r="A105" t="s">
        <v>695</v>
      </c>
    </row>
    <row r="106" spans="1:1" x14ac:dyDescent="0.25">
      <c r="A106" s="69">
        <v>239</v>
      </c>
    </row>
    <row r="113" spans="1:1" x14ac:dyDescent="0.25">
      <c r="A113">
        <v>-19</v>
      </c>
    </row>
    <row r="114" spans="1:1" x14ac:dyDescent="0.25">
      <c r="A114" t="s">
        <v>696</v>
      </c>
    </row>
    <row r="115" spans="1:1" x14ac:dyDescent="0.25">
      <c r="A115" s="69">
        <v>399.95</v>
      </c>
    </row>
    <row r="122" spans="1:1" x14ac:dyDescent="0.25">
      <c r="A122">
        <v>-4</v>
      </c>
    </row>
    <row r="123" spans="1:1" x14ac:dyDescent="0.25">
      <c r="A123" t="s">
        <v>724</v>
      </c>
    </row>
    <row r="124" spans="1:1" x14ac:dyDescent="0.25">
      <c r="A124" s="69">
        <v>499.95</v>
      </c>
    </row>
    <row r="131" spans="1:1" x14ac:dyDescent="0.25">
      <c r="A131">
        <v>-13</v>
      </c>
    </row>
    <row r="132" spans="1:1" x14ac:dyDescent="0.25">
      <c r="A132" t="s">
        <v>697</v>
      </c>
    </row>
    <row r="133" spans="1:1" x14ac:dyDescent="0.25">
      <c r="A133" s="69">
        <v>399</v>
      </c>
    </row>
    <row r="140" spans="1:1" x14ac:dyDescent="0.25">
      <c r="A140">
        <v>-2</v>
      </c>
    </row>
    <row r="141" spans="1:1" x14ac:dyDescent="0.25">
      <c r="A141" t="s">
        <v>746</v>
      </c>
    </row>
    <row r="142" spans="1:1" x14ac:dyDescent="0.25">
      <c r="A142" s="69">
        <v>339.95</v>
      </c>
    </row>
    <row r="143" spans="1:1" x14ac:dyDescent="0.25">
      <c r="A143" t="s">
        <v>702</v>
      </c>
    </row>
    <row r="150" spans="1:1" x14ac:dyDescent="0.25">
      <c r="A150">
        <v>-8</v>
      </c>
    </row>
    <row r="151" spans="1:1" x14ac:dyDescent="0.25">
      <c r="A151" t="s">
        <v>751</v>
      </c>
    </row>
    <row r="152" spans="1:1" x14ac:dyDescent="0.25">
      <c r="A152" s="69">
        <v>539.95000000000005</v>
      </c>
    </row>
    <row r="159" spans="1:1" x14ac:dyDescent="0.25">
      <c r="A159">
        <v>-19</v>
      </c>
    </row>
    <row r="160" spans="1:1" x14ac:dyDescent="0.25">
      <c r="A160" t="s">
        <v>700</v>
      </c>
    </row>
    <row r="161" spans="1:1" x14ac:dyDescent="0.25">
      <c r="A161" s="69">
        <v>349.95</v>
      </c>
    </row>
    <row r="168" spans="1:1" x14ac:dyDescent="0.25">
      <c r="A168">
        <v>-80</v>
      </c>
    </row>
    <row r="169" spans="1:1" x14ac:dyDescent="0.25">
      <c r="A169" t="s">
        <v>701</v>
      </c>
    </row>
    <row r="170" spans="1:1" x14ac:dyDescent="0.25">
      <c r="A170" s="69">
        <v>369.95</v>
      </c>
    </row>
    <row r="171" spans="1:1" x14ac:dyDescent="0.25">
      <c r="A171" t="s">
        <v>702</v>
      </c>
    </row>
    <row r="178" spans="1:1" x14ac:dyDescent="0.25">
      <c r="A178">
        <v>-13</v>
      </c>
    </row>
    <row r="179" spans="1:1" x14ac:dyDescent="0.25">
      <c r="A179" t="s">
        <v>698</v>
      </c>
    </row>
    <row r="180" spans="1:1" x14ac:dyDescent="0.25">
      <c r="A180" t="s">
        <v>699</v>
      </c>
    </row>
    <row r="187" spans="1:1" x14ac:dyDescent="0.25">
      <c r="A187">
        <v>-51</v>
      </c>
    </row>
    <row r="188" spans="1:1" x14ac:dyDescent="0.25">
      <c r="A188" t="s">
        <v>703</v>
      </c>
    </row>
    <row r="189" spans="1:1" x14ac:dyDescent="0.25">
      <c r="A189" s="69">
        <v>299</v>
      </c>
    </row>
    <row r="196" spans="1:1" x14ac:dyDescent="0.25">
      <c r="A196">
        <v>-1</v>
      </c>
    </row>
    <row r="197" spans="1:1" x14ac:dyDescent="0.25">
      <c r="A197" t="s">
        <v>704</v>
      </c>
    </row>
    <row r="198" spans="1:1" x14ac:dyDescent="0.25">
      <c r="A198" t="s">
        <v>705</v>
      </c>
    </row>
    <row r="205" spans="1:1" x14ac:dyDescent="0.25">
      <c r="A205">
        <v>-6</v>
      </c>
    </row>
    <row r="206" spans="1:1" x14ac:dyDescent="0.25">
      <c r="A206" t="s">
        <v>706</v>
      </c>
    </row>
    <row r="207" spans="1:1" x14ac:dyDescent="0.25">
      <c r="A207" s="69">
        <v>639.95000000000005</v>
      </c>
    </row>
    <row r="214" spans="1:1" x14ac:dyDescent="0.25">
      <c r="A214">
        <v>-50</v>
      </c>
    </row>
    <row r="215" spans="1:1" x14ac:dyDescent="0.25">
      <c r="A215" t="s">
        <v>707</v>
      </c>
    </row>
    <row r="216" spans="1:1" x14ac:dyDescent="0.25">
      <c r="A216" s="69">
        <v>219</v>
      </c>
    </row>
    <row r="223" spans="1:1" x14ac:dyDescent="0.25">
      <c r="A223">
        <v>-4</v>
      </c>
    </row>
    <row r="224" spans="1:1" x14ac:dyDescent="0.25">
      <c r="A224" t="s">
        <v>737</v>
      </c>
    </row>
    <row r="225" spans="1:1" x14ac:dyDescent="0.25">
      <c r="A225" s="69">
        <v>619</v>
      </c>
    </row>
    <row r="232" spans="1:1" x14ac:dyDescent="0.25">
      <c r="A232">
        <v>-7</v>
      </c>
    </row>
    <row r="233" spans="1:1" x14ac:dyDescent="0.25">
      <c r="A233" t="s">
        <v>709</v>
      </c>
    </row>
    <row r="234" spans="1:1" x14ac:dyDescent="0.25">
      <c r="A234" s="69">
        <v>539</v>
      </c>
    </row>
    <row r="241" spans="1:1" x14ac:dyDescent="0.25">
      <c r="A241">
        <v>-27</v>
      </c>
    </row>
    <row r="242" spans="1:1" x14ac:dyDescent="0.25">
      <c r="A242" t="s">
        <v>712</v>
      </c>
    </row>
    <row r="243" spans="1:1" x14ac:dyDescent="0.25">
      <c r="A243" s="69">
        <v>449.95</v>
      </c>
    </row>
    <row r="250" spans="1:1" x14ac:dyDescent="0.25">
      <c r="A250">
        <v>-21</v>
      </c>
    </row>
    <row r="251" spans="1:1" x14ac:dyDescent="0.25">
      <c r="A251" t="s">
        <v>710</v>
      </c>
    </row>
    <row r="252" spans="1:1" x14ac:dyDescent="0.25">
      <c r="A252" s="69">
        <v>449</v>
      </c>
    </row>
    <row r="259" spans="1:1" x14ac:dyDescent="0.25">
      <c r="A259">
        <v>-4</v>
      </c>
    </row>
    <row r="260" spans="1:1" x14ac:dyDescent="0.25">
      <c r="A260" t="s">
        <v>711</v>
      </c>
    </row>
    <row r="261" spans="1:1" x14ac:dyDescent="0.25">
      <c r="A261" s="69">
        <v>359</v>
      </c>
    </row>
    <row r="268" spans="1:1" x14ac:dyDescent="0.25">
      <c r="A268">
        <v>-7</v>
      </c>
    </row>
    <row r="269" spans="1:1" x14ac:dyDescent="0.25">
      <c r="A269" t="s">
        <v>727</v>
      </c>
    </row>
    <row r="270" spans="1:1" x14ac:dyDescent="0.25">
      <c r="A270" s="69">
        <v>339.95</v>
      </c>
    </row>
    <row r="277" spans="1:1" x14ac:dyDescent="0.25">
      <c r="A277">
        <v>-106</v>
      </c>
    </row>
    <row r="278" spans="1:1" x14ac:dyDescent="0.25">
      <c r="A278" t="s">
        <v>713</v>
      </c>
    </row>
    <row r="279" spans="1:1" x14ac:dyDescent="0.25">
      <c r="A279" s="69">
        <v>159</v>
      </c>
    </row>
    <row r="286" spans="1:1" x14ac:dyDescent="0.25">
      <c r="A286">
        <v>-202</v>
      </c>
    </row>
    <row r="287" spans="1:1" x14ac:dyDescent="0.25">
      <c r="A287" t="s">
        <v>708</v>
      </c>
    </row>
    <row r="288" spans="1:1" x14ac:dyDescent="0.25">
      <c r="A288" s="69">
        <v>99.5</v>
      </c>
    </row>
    <row r="295" spans="1:1" x14ac:dyDescent="0.25">
      <c r="A295">
        <v>-5</v>
      </c>
    </row>
    <row r="296" spans="1:1" x14ac:dyDescent="0.25">
      <c r="A296" t="s">
        <v>749</v>
      </c>
    </row>
    <row r="297" spans="1:1" x14ac:dyDescent="0.25">
      <c r="A297" s="69">
        <v>599.95000000000005</v>
      </c>
    </row>
    <row r="304" spans="1:1" x14ac:dyDescent="0.25">
      <c r="A304">
        <v>-16</v>
      </c>
    </row>
    <row r="305" spans="1:1" x14ac:dyDescent="0.25">
      <c r="A305" t="s">
        <v>715</v>
      </c>
    </row>
    <row r="306" spans="1:1" x14ac:dyDescent="0.25">
      <c r="A306" s="69">
        <v>99.5</v>
      </c>
    </row>
    <row r="313" spans="1:1" x14ac:dyDescent="0.25">
      <c r="A313">
        <v>-23</v>
      </c>
    </row>
    <row r="314" spans="1:1" x14ac:dyDescent="0.25">
      <c r="A314" t="s">
        <v>716</v>
      </c>
    </row>
    <row r="315" spans="1:1" x14ac:dyDescent="0.25">
      <c r="A315" s="69">
        <v>219</v>
      </c>
    </row>
    <row r="322" spans="1:1" x14ac:dyDescent="0.25">
      <c r="A322">
        <v>-38</v>
      </c>
    </row>
    <row r="323" spans="1:1" x14ac:dyDescent="0.25">
      <c r="A323" t="s">
        <v>717</v>
      </c>
    </row>
    <row r="324" spans="1:1" x14ac:dyDescent="0.25">
      <c r="A324" s="69">
        <v>219</v>
      </c>
    </row>
    <row r="331" spans="1:1" x14ac:dyDescent="0.25">
      <c r="A331">
        <v>-1</v>
      </c>
    </row>
    <row r="332" spans="1:1" x14ac:dyDescent="0.25">
      <c r="A332" t="s">
        <v>718</v>
      </c>
    </row>
    <row r="333" spans="1:1" x14ac:dyDescent="0.25">
      <c r="A333" s="69">
        <v>54.5</v>
      </c>
    </row>
    <row r="340" spans="1:1" x14ac:dyDescent="0.25">
      <c r="A340">
        <v>-20</v>
      </c>
    </row>
    <row r="341" spans="1:1" x14ac:dyDescent="0.25">
      <c r="A341" t="s">
        <v>738</v>
      </c>
    </row>
    <row r="342" spans="1:1" x14ac:dyDescent="0.25">
      <c r="A342" s="69">
        <v>369.95</v>
      </c>
    </row>
    <row r="349" spans="1:1" x14ac:dyDescent="0.25">
      <c r="A349">
        <v>-2</v>
      </c>
    </row>
    <row r="350" spans="1:1" x14ac:dyDescent="0.25">
      <c r="A350" t="s">
        <v>714</v>
      </c>
    </row>
    <row r="351" spans="1:1" x14ac:dyDescent="0.25">
      <c r="A351" s="69">
        <v>229</v>
      </c>
    </row>
    <row r="358" spans="1:1" x14ac:dyDescent="0.25">
      <c r="A358">
        <v>-50</v>
      </c>
    </row>
    <row r="359" spans="1:1" x14ac:dyDescent="0.25">
      <c r="A359" t="s">
        <v>719</v>
      </c>
    </row>
    <row r="360" spans="1:1" x14ac:dyDescent="0.25">
      <c r="A360" s="69">
        <v>329.95</v>
      </c>
    </row>
    <row r="367" spans="1:1" x14ac:dyDescent="0.25">
      <c r="A367">
        <v>-11</v>
      </c>
    </row>
    <row r="368" spans="1:1" x14ac:dyDescent="0.25">
      <c r="A368" t="s">
        <v>720</v>
      </c>
    </row>
    <row r="369" spans="1:1" x14ac:dyDescent="0.25">
      <c r="A369" s="69">
        <v>269.95</v>
      </c>
    </row>
    <row r="376" spans="1:1" x14ac:dyDescent="0.25">
      <c r="A376">
        <v>-17</v>
      </c>
    </row>
    <row r="377" spans="1:1" x14ac:dyDescent="0.25">
      <c r="A377" t="s">
        <v>721</v>
      </c>
    </row>
    <row r="378" spans="1:1" x14ac:dyDescent="0.25">
      <c r="A378" s="69">
        <v>339</v>
      </c>
    </row>
    <row r="385" spans="1:1" x14ac:dyDescent="0.25">
      <c r="A385">
        <v>-39</v>
      </c>
    </row>
    <row r="386" spans="1:1" x14ac:dyDescent="0.25">
      <c r="A386" t="s">
        <v>722</v>
      </c>
    </row>
    <row r="387" spans="1:1" x14ac:dyDescent="0.25">
      <c r="A387" s="69">
        <v>319.95</v>
      </c>
    </row>
    <row r="394" spans="1:1" x14ac:dyDescent="0.25">
      <c r="A394">
        <v>-21</v>
      </c>
    </row>
    <row r="395" spans="1:1" x14ac:dyDescent="0.25">
      <c r="A395" t="s">
        <v>762</v>
      </c>
    </row>
    <row r="396" spans="1:1" x14ac:dyDescent="0.25">
      <c r="A396" s="69">
        <v>159.94999999999999</v>
      </c>
    </row>
    <row r="397" spans="1:1" x14ac:dyDescent="0.25">
      <c r="A397" t="s">
        <v>702</v>
      </c>
    </row>
    <row r="404" spans="1:1" x14ac:dyDescent="0.25">
      <c r="A404">
        <v>-71</v>
      </c>
    </row>
    <row r="405" spans="1:1" x14ac:dyDescent="0.25">
      <c r="A405" t="s">
        <v>723</v>
      </c>
    </row>
    <row r="406" spans="1:1" x14ac:dyDescent="0.25">
      <c r="A406" s="69">
        <v>109</v>
      </c>
    </row>
    <row r="413" spans="1:1" x14ac:dyDescent="0.25">
      <c r="A413">
        <v>-17</v>
      </c>
    </row>
    <row r="414" spans="1:1" x14ac:dyDescent="0.25">
      <c r="A414" t="s">
        <v>725</v>
      </c>
    </row>
    <row r="415" spans="1:1" x14ac:dyDescent="0.25">
      <c r="A415" s="69">
        <v>279.95</v>
      </c>
    </row>
    <row r="422" spans="1:1" x14ac:dyDescent="0.25">
      <c r="A422">
        <v>-18</v>
      </c>
    </row>
    <row r="423" spans="1:1" x14ac:dyDescent="0.25">
      <c r="A423" t="s">
        <v>726</v>
      </c>
    </row>
    <row r="424" spans="1:1" x14ac:dyDescent="0.25">
      <c r="A424" s="69">
        <v>219</v>
      </c>
    </row>
    <row r="431" spans="1:1" x14ac:dyDescent="0.25">
      <c r="A431">
        <v>-1</v>
      </c>
    </row>
    <row r="432" spans="1:1" x14ac:dyDescent="0.25">
      <c r="A432" t="s">
        <v>757</v>
      </c>
    </row>
    <row r="433" spans="1:1" x14ac:dyDescent="0.25">
      <c r="A433" s="69">
        <v>279.95</v>
      </c>
    </row>
    <row r="434" spans="1:1" x14ac:dyDescent="0.25">
      <c r="A434" t="s">
        <v>702</v>
      </c>
    </row>
    <row r="441" spans="1:1" x14ac:dyDescent="0.25">
      <c r="A441">
        <v>0</v>
      </c>
    </row>
    <row r="442" spans="1:1" x14ac:dyDescent="0.25">
      <c r="A442" t="s">
        <v>732</v>
      </c>
    </row>
    <row r="443" spans="1:1" x14ac:dyDescent="0.25">
      <c r="A443" s="69">
        <v>499.95</v>
      </c>
    </row>
    <row r="450" spans="1:1" x14ac:dyDescent="0.25">
      <c r="A450">
        <v>-14</v>
      </c>
    </row>
    <row r="451" spans="1:1" x14ac:dyDescent="0.25">
      <c r="A451" t="s">
        <v>728</v>
      </c>
    </row>
    <row r="452" spans="1:1" x14ac:dyDescent="0.25">
      <c r="A452" s="69">
        <v>169.95</v>
      </c>
    </row>
    <row r="459" spans="1:1" x14ac:dyDescent="0.25">
      <c r="A459">
        <v>-53</v>
      </c>
    </row>
    <row r="460" spans="1:1" x14ac:dyDescent="0.25">
      <c r="A460" t="s">
        <v>729</v>
      </c>
    </row>
    <row r="461" spans="1:1" x14ac:dyDescent="0.25">
      <c r="A461" s="69">
        <v>349.95</v>
      </c>
    </row>
    <row r="468" spans="1:1" x14ac:dyDescent="0.25">
      <c r="A468">
        <v>0</v>
      </c>
    </row>
    <row r="469" spans="1:1" x14ac:dyDescent="0.25">
      <c r="A469" t="s">
        <v>730</v>
      </c>
    </row>
    <row r="470" spans="1:1" x14ac:dyDescent="0.25">
      <c r="A470" s="69">
        <v>219</v>
      </c>
    </row>
    <row r="471" spans="1:1" x14ac:dyDescent="0.25">
      <c r="A471" t="s">
        <v>731</v>
      </c>
    </row>
    <row r="478" spans="1:1" x14ac:dyDescent="0.25">
      <c r="A478">
        <v>-1</v>
      </c>
    </row>
    <row r="479" spans="1:1" x14ac:dyDescent="0.25">
      <c r="A479" t="s">
        <v>735</v>
      </c>
    </row>
    <row r="480" spans="1:1" x14ac:dyDescent="0.25">
      <c r="A480" s="69">
        <v>399.95</v>
      </c>
    </row>
    <row r="487" spans="1:1" x14ac:dyDescent="0.25">
      <c r="A487">
        <v>-11</v>
      </c>
    </row>
    <row r="488" spans="1:1" x14ac:dyDescent="0.25">
      <c r="A488" t="s">
        <v>740</v>
      </c>
    </row>
    <row r="489" spans="1:1" x14ac:dyDescent="0.25">
      <c r="A489" s="69">
        <v>299.95</v>
      </c>
    </row>
    <row r="496" spans="1:1" x14ac:dyDescent="0.25">
      <c r="A496">
        <v>-2</v>
      </c>
    </row>
    <row r="497" spans="1:1" x14ac:dyDescent="0.25">
      <c r="A497" t="s">
        <v>734</v>
      </c>
    </row>
    <row r="498" spans="1:1" x14ac:dyDescent="0.25">
      <c r="A498" s="69">
        <v>249</v>
      </c>
    </row>
    <row r="505" spans="1:1" x14ac:dyDescent="0.25">
      <c r="A505">
        <v>-2</v>
      </c>
    </row>
    <row r="506" spans="1:1" x14ac:dyDescent="0.25">
      <c r="A506" t="s">
        <v>741</v>
      </c>
    </row>
    <row r="507" spans="1:1" x14ac:dyDescent="0.25">
      <c r="A507" s="69">
        <v>59.5</v>
      </c>
    </row>
    <row r="514" spans="1:1" x14ac:dyDescent="0.25">
      <c r="A514">
        <v>0</v>
      </c>
    </row>
    <row r="515" spans="1:1" x14ac:dyDescent="0.25">
      <c r="A515" t="s">
        <v>744</v>
      </c>
    </row>
    <row r="516" spans="1:1" x14ac:dyDescent="0.25">
      <c r="A516" s="69">
        <v>379.95</v>
      </c>
    </row>
    <row r="523" spans="1:1" x14ac:dyDescent="0.25">
      <c r="A523">
        <v>-2</v>
      </c>
    </row>
    <row r="524" spans="1:1" x14ac:dyDescent="0.25">
      <c r="A524" t="s">
        <v>736</v>
      </c>
    </row>
    <row r="525" spans="1:1" x14ac:dyDescent="0.25">
      <c r="A525" s="69">
        <v>379</v>
      </c>
    </row>
    <row r="532" spans="1:1" x14ac:dyDescent="0.25">
      <c r="A532">
        <v>0</v>
      </c>
    </row>
    <row r="533" spans="1:1" x14ac:dyDescent="0.25">
      <c r="A533" t="s">
        <v>745</v>
      </c>
    </row>
    <row r="534" spans="1:1" x14ac:dyDescent="0.25">
      <c r="A534" s="69">
        <v>229.95</v>
      </c>
    </row>
    <row r="541" spans="1:1" x14ac:dyDescent="0.25">
      <c r="A541">
        <v>-4</v>
      </c>
    </row>
    <row r="542" spans="1:1" x14ac:dyDescent="0.25">
      <c r="A542" t="s">
        <v>733</v>
      </c>
    </row>
    <row r="543" spans="1:1" x14ac:dyDescent="0.25">
      <c r="A543" s="69">
        <v>799</v>
      </c>
    </row>
    <row r="550" spans="1:1" x14ac:dyDescent="0.25">
      <c r="A550">
        <v>0</v>
      </c>
    </row>
    <row r="551" spans="1:1" x14ac:dyDescent="0.25">
      <c r="A551" t="s">
        <v>742</v>
      </c>
    </row>
    <row r="552" spans="1:1" x14ac:dyDescent="0.25">
      <c r="A552" s="69">
        <v>389.95</v>
      </c>
    </row>
    <row r="559" spans="1:1" x14ac:dyDescent="0.25">
      <c r="A559">
        <v>-2</v>
      </c>
    </row>
    <row r="560" spans="1:1" x14ac:dyDescent="0.25">
      <c r="A560" t="s">
        <v>753</v>
      </c>
    </row>
    <row r="561" spans="1:1" x14ac:dyDescent="0.25">
      <c r="A561" s="69">
        <v>639</v>
      </c>
    </row>
    <row r="568" spans="1:1" x14ac:dyDescent="0.25">
      <c r="A568">
        <v>-10</v>
      </c>
    </row>
    <row r="569" spans="1:1" x14ac:dyDescent="0.25">
      <c r="A569" t="s">
        <v>739</v>
      </c>
    </row>
    <row r="570" spans="1:1" x14ac:dyDescent="0.25">
      <c r="A570" s="69">
        <v>69.95</v>
      </c>
    </row>
    <row r="577" spans="1:1" x14ac:dyDescent="0.25">
      <c r="A577">
        <v>0</v>
      </c>
    </row>
    <row r="578" spans="1:1" x14ac:dyDescent="0.25">
      <c r="A578" t="s">
        <v>747</v>
      </c>
    </row>
    <row r="579" spans="1:1" x14ac:dyDescent="0.25">
      <c r="A579" t="s">
        <v>748</v>
      </c>
    </row>
    <row r="586" spans="1:1" x14ac:dyDescent="0.25">
      <c r="A586">
        <v>-6</v>
      </c>
    </row>
    <row r="587" spans="1:1" x14ac:dyDescent="0.25">
      <c r="A587" t="s">
        <v>750</v>
      </c>
    </row>
    <row r="588" spans="1:1" x14ac:dyDescent="0.25">
      <c r="A588" s="69">
        <v>599</v>
      </c>
    </row>
    <row r="595" spans="1:1" x14ac:dyDescent="0.25">
      <c r="A595">
        <v>-1</v>
      </c>
    </row>
    <row r="596" spans="1:1" x14ac:dyDescent="0.25">
      <c r="A596" t="s">
        <v>769</v>
      </c>
    </row>
    <row r="597" spans="1:1" x14ac:dyDescent="0.25">
      <c r="A597" s="69">
        <v>675</v>
      </c>
    </row>
    <row r="604" spans="1:1" x14ac:dyDescent="0.25">
      <c r="A604">
        <v>-9</v>
      </c>
    </row>
    <row r="605" spans="1:1" x14ac:dyDescent="0.25">
      <c r="A605" t="s">
        <v>754</v>
      </c>
    </row>
    <row r="606" spans="1:1" x14ac:dyDescent="0.25">
      <c r="A606" s="69">
        <v>499.95</v>
      </c>
    </row>
    <row r="613" spans="1:1" x14ac:dyDescent="0.25">
      <c r="A613">
        <v>0</v>
      </c>
    </row>
    <row r="614" spans="1:1" x14ac:dyDescent="0.25">
      <c r="A614" t="s">
        <v>756</v>
      </c>
    </row>
    <row r="615" spans="1:1" x14ac:dyDescent="0.25">
      <c r="A615" s="69">
        <v>449</v>
      </c>
    </row>
    <row r="622" spans="1:1" x14ac:dyDescent="0.25">
      <c r="A622">
        <v>0</v>
      </c>
    </row>
    <row r="623" spans="1:1" x14ac:dyDescent="0.25">
      <c r="A623" t="s">
        <v>767</v>
      </c>
    </row>
    <row r="624" spans="1:1" x14ac:dyDescent="0.25">
      <c r="A624" s="69">
        <v>450</v>
      </c>
    </row>
    <row r="631" spans="1:1" x14ac:dyDescent="0.25">
      <c r="A631">
        <v>-7</v>
      </c>
    </row>
    <row r="632" spans="1:1" x14ac:dyDescent="0.25">
      <c r="A632" t="s">
        <v>755</v>
      </c>
    </row>
    <row r="633" spans="1:1" x14ac:dyDescent="0.25">
      <c r="A633" s="69">
        <v>214.95</v>
      </c>
    </row>
    <row r="640" spans="1:1" x14ac:dyDescent="0.25">
      <c r="A640">
        <v>-24</v>
      </c>
    </row>
    <row r="641" spans="1:1" x14ac:dyDescent="0.25">
      <c r="A641" t="s">
        <v>752</v>
      </c>
    </row>
    <row r="642" spans="1:1" x14ac:dyDescent="0.25">
      <c r="A642" s="69">
        <v>219</v>
      </c>
    </row>
    <row r="649" spans="1:1" x14ac:dyDescent="0.25">
      <c r="A649">
        <v>0</v>
      </c>
    </row>
    <row r="650" spans="1:1" x14ac:dyDescent="0.25">
      <c r="A650" t="s">
        <v>758</v>
      </c>
    </row>
    <row r="651" spans="1:1" x14ac:dyDescent="0.25">
      <c r="A651" s="69">
        <v>449.95</v>
      </c>
    </row>
    <row r="658" spans="1:1" x14ac:dyDescent="0.25">
      <c r="A658">
        <v>-7</v>
      </c>
    </row>
    <row r="659" spans="1:1" x14ac:dyDescent="0.25">
      <c r="A659" t="s">
        <v>761</v>
      </c>
    </row>
    <row r="660" spans="1:1" x14ac:dyDescent="0.25">
      <c r="A660" s="69">
        <v>239.95</v>
      </c>
    </row>
    <row r="667" spans="1:1" x14ac:dyDescent="0.25">
      <c r="A667">
        <v>-6</v>
      </c>
    </row>
    <row r="668" spans="1:1" x14ac:dyDescent="0.25">
      <c r="A668" t="s">
        <v>764</v>
      </c>
    </row>
    <row r="669" spans="1:1" x14ac:dyDescent="0.25">
      <c r="A669" s="69">
        <v>569</v>
      </c>
    </row>
    <row r="676" spans="1:1" x14ac:dyDescent="0.25">
      <c r="A676">
        <v>-3</v>
      </c>
    </row>
    <row r="677" spans="1:1" x14ac:dyDescent="0.25">
      <c r="A677" t="s">
        <v>759</v>
      </c>
    </row>
    <row r="678" spans="1:1" x14ac:dyDescent="0.25">
      <c r="A678" s="69">
        <v>99.95</v>
      </c>
    </row>
    <row r="685" spans="1:1" x14ac:dyDescent="0.25">
      <c r="A685">
        <v>-4</v>
      </c>
    </row>
    <row r="686" spans="1:1" x14ac:dyDescent="0.25">
      <c r="A686" t="s">
        <v>760</v>
      </c>
    </row>
    <row r="687" spans="1:1" x14ac:dyDescent="0.25">
      <c r="A687" s="69">
        <v>209.95</v>
      </c>
    </row>
    <row r="694" spans="1:1" x14ac:dyDescent="0.25">
      <c r="A694">
        <v>-11</v>
      </c>
    </row>
    <row r="695" spans="1:1" x14ac:dyDescent="0.25">
      <c r="A695" t="s">
        <v>766</v>
      </c>
    </row>
    <row r="696" spans="1:1" x14ac:dyDescent="0.25">
      <c r="A696" s="69">
        <v>29.5</v>
      </c>
    </row>
    <row r="703" spans="1:1" x14ac:dyDescent="0.25">
      <c r="A703">
        <v>-4</v>
      </c>
    </row>
    <row r="704" spans="1:1" x14ac:dyDescent="0.25">
      <c r="A704" t="s">
        <v>773</v>
      </c>
    </row>
    <row r="705" spans="1:1" x14ac:dyDescent="0.25">
      <c r="A705" s="69">
        <v>60</v>
      </c>
    </row>
    <row r="712" spans="1:1" x14ac:dyDescent="0.25">
      <c r="A712">
        <v>-23</v>
      </c>
    </row>
    <row r="713" spans="1:1" x14ac:dyDescent="0.25">
      <c r="A713" t="s">
        <v>763</v>
      </c>
    </row>
    <row r="714" spans="1:1" x14ac:dyDescent="0.25">
      <c r="A714" s="69">
        <v>119</v>
      </c>
    </row>
    <row r="721" spans="1:1" x14ac:dyDescent="0.25">
      <c r="A721">
        <v>0</v>
      </c>
    </row>
    <row r="722" spans="1:1" x14ac:dyDescent="0.25">
      <c r="A722" t="s">
        <v>768</v>
      </c>
    </row>
    <row r="723" spans="1:1" x14ac:dyDescent="0.25">
      <c r="A723" s="69">
        <v>499.95</v>
      </c>
    </row>
    <row r="730" spans="1:1" x14ac:dyDescent="0.25">
      <c r="A730">
        <v>-1</v>
      </c>
    </row>
    <row r="731" spans="1:1" x14ac:dyDescent="0.25">
      <c r="A731" t="s">
        <v>793</v>
      </c>
    </row>
    <row r="732" spans="1:1" x14ac:dyDescent="0.25">
      <c r="A732" s="69">
        <v>825</v>
      </c>
    </row>
    <row r="739" spans="1:1" x14ac:dyDescent="0.25">
      <c r="A739">
        <v>-1</v>
      </c>
    </row>
    <row r="740" spans="1:1" x14ac:dyDescent="0.25">
      <c r="A740" t="s">
        <v>777</v>
      </c>
    </row>
    <row r="741" spans="1:1" x14ac:dyDescent="0.25">
      <c r="A741" s="69">
        <v>590</v>
      </c>
    </row>
    <row r="748" spans="1:1" x14ac:dyDescent="0.25">
      <c r="A748">
        <v>-5</v>
      </c>
    </row>
    <row r="749" spans="1:1" x14ac:dyDescent="0.25">
      <c r="A749" t="s">
        <v>785</v>
      </c>
    </row>
    <row r="750" spans="1:1" x14ac:dyDescent="0.25">
      <c r="A750" s="69">
        <v>499.95</v>
      </c>
    </row>
    <row r="757" spans="1:1" x14ac:dyDescent="0.25">
      <c r="A757">
        <v>0</v>
      </c>
    </row>
    <row r="758" spans="1:1" x14ac:dyDescent="0.25">
      <c r="A758" t="s">
        <v>772</v>
      </c>
    </row>
    <row r="759" spans="1:1" x14ac:dyDescent="0.25">
      <c r="A759" s="69">
        <v>469.95</v>
      </c>
    </row>
    <row r="766" spans="1:1" x14ac:dyDescent="0.25">
      <c r="A766">
        <v>-36</v>
      </c>
    </row>
    <row r="767" spans="1:1" x14ac:dyDescent="0.25">
      <c r="A767" t="s">
        <v>771</v>
      </c>
    </row>
    <row r="768" spans="1:1" x14ac:dyDescent="0.25">
      <c r="A768" s="69">
        <v>359</v>
      </c>
    </row>
    <row r="775" spans="1:1" x14ac:dyDescent="0.25">
      <c r="A775">
        <v>-4</v>
      </c>
    </row>
    <row r="776" spans="1:1" x14ac:dyDescent="0.25">
      <c r="A776" t="s">
        <v>765</v>
      </c>
    </row>
    <row r="777" spans="1:1" x14ac:dyDescent="0.25">
      <c r="A777" s="69">
        <v>399.95</v>
      </c>
    </row>
    <row r="784" spans="1:1" x14ac:dyDescent="0.25">
      <c r="A784">
        <v>0</v>
      </c>
    </row>
    <row r="785" spans="1:1" x14ac:dyDescent="0.25">
      <c r="A785" t="s">
        <v>774</v>
      </c>
    </row>
    <row r="786" spans="1:1" x14ac:dyDescent="0.25">
      <c r="A786" s="69">
        <v>249</v>
      </c>
    </row>
    <row r="793" spans="1:1" x14ac:dyDescent="0.25">
      <c r="A793">
        <v>-2</v>
      </c>
    </row>
    <row r="794" spans="1:1" x14ac:dyDescent="0.25">
      <c r="A794" t="s">
        <v>778</v>
      </c>
    </row>
    <row r="795" spans="1:1" x14ac:dyDescent="0.25">
      <c r="A795" s="69">
        <v>399.95</v>
      </c>
    </row>
    <row r="802" spans="1:1" x14ac:dyDescent="0.25">
      <c r="A802">
        <v>0</v>
      </c>
    </row>
    <row r="803" spans="1:1" x14ac:dyDescent="0.25">
      <c r="A803" t="s">
        <v>782</v>
      </c>
    </row>
    <row r="804" spans="1:1" x14ac:dyDescent="0.25">
      <c r="A804" s="69">
        <v>339.95</v>
      </c>
    </row>
    <row r="811" spans="1:1" x14ac:dyDescent="0.25">
      <c r="A811">
        <v>-2</v>
      </c>
    </row>
    <row r="812" spans="1:1" x14ac:dyDescent="0.25">
      <c r="A812" t="s">
        <v>788</v>
      </c>
    </row>
    <row r="813" spans="1:1" x14ac:dyDescent="0.25">
      <c r="A813" s="69">
        <v>259.95</v>
      </c>
    </row>
    <row r="820" spans="1:1" x14ac:dyDescent="0.25">
      <c r="A820">
        <v>-5</v>
      </c>
    </row>
    <row r="821" spans="1:1" x14ac:dyDescent="0.25">
      <c r="A821" t="s">
        <v>779</v>
      </c>
    </row>
    <row r="822" spans="1:1" x14ac:dyDescent="0.25">
      <c r="A822" s="69">
        <v>579.95000000000005</v>
      </c>
    </row>
    <row r="829" spans="1:1" x14ac:dyDescent="0.25">
      <c r="A829">
        <v>-3</v>
      </c>
    </row>
    <row r="830" spans="1:1" x14ac:dyDescent="0.25">
      <c r="A830" t="s">
        <v>775</v>
      </c>
    </row>
    <row r="831" spans="1:1" x14ac:dyDescent="0.25">
      <c r="A831" t="s">
        <v>776</v>
      </c>
    </row>
    <row r="838" spans="1:1" x14ac:dyDescent="0.25">
      <c r="A838">
        <v>0</v>
      </c>
    </row>
    <row r="839" spans="1:1" x14ac:dyDescent="0.25">
      <c r="A839" t="s">
        <v>802</v>
      </c>
    </row>
    <row r="840" spans="1:1" x14ac:dyDescent="0.25">
      <c r="A840" s="69">
        <v>359.95</v>
      </c>
    </row>
    <row r="847" spans="1:1" x14ac:dyDescent="0.25">
      <c r="A847">
        <v>-1</v>
      </c>
    </row>
    <row r="848" spans="1:1" x14ac:dyDescent="0.25">
      <c r="A848" t="s">
        <v>780</v>
      </c>
    </row>
    <row r="849" spans="1:1" x14ac:dyDescent="0.25">
      <c r="A849" s="69">
        <v>189.95</v>
      </c>
    </row>
    <row r="856" spans="1:1" x14ac:dyDescent="0.25">
      <c r="A856">
        <v>-8</v>
      </c>
    </row>
    <row r="857" spans="1:1" x14ac:dyDescent="0.25">
      <c r="A857" t="s">
        <v>784</v>
      </c>
    </row>
    <row r="858" spans="1:1" x14ac:dyDescent="0.25">
      <c r="A858" s="69">
        <v>159</v>
      </c>
    </row>
    <row r="865" spans="1:1" x14ac:dyDescent="0.25">
      <c r="A865">
        <v>-1</v>
      </c>
    </row>
    <row r="866" spans="1:1" x14ac:dyDescent="0.25">
      <c r="A866" t="s">
        <v>783</v>
      </c>
    </row>
    <row r="867" spans="1:1" x14ac:dyDescent="0.25">
      <c r="A867" s="69">
        <v>235</v>
      </c>
    </row>
    <row r="874" spans="1:1" x14ac:dyDescent="0.25">
      <c r="A874">
        <v>-4</v>
      </c>
    </row>
    <row r="875" spans="1:1" x14ac:dyDescent="0.25">
      <c r="A875" t="s">
        <v>770</v>
      </c>
    </row>
    <row r="876" spans="1:1" x14ac:dyDescent="0.25">
      <c r="A876" s="69">
        <v>29.5</v>
      </c>
    </row>
    <row r="883" spans="1:1" x14ac:dyDescent="0.25">
      <c r="A883">
        <v>0</v>
      </c>
    </row>
    <row r="884" spans="1:1" x14ac:dyDescent="0.25">
      <c r="A884" t="s">
        <v>801</v>
      </c>
    </row>
    <row r="885" spans="1:1" x14ac:dyDescent="0.25">
      <c r="A885" s="69">
        <v>1199.95</v>
      </c>
    </row>
    <row r="892" spans="1:1" x14ac:dyDescent="0.25">
      <c r="A892">
        <v>-46</v>
      </c>
    </row>
    <row r="893" spans="1:1" x14ac:dyDescent="0.25">
      <c r="A893" t="s">
        <v>786</v>
      </c>
    </row>
    <row r="894" spans="1:1" x14ac:dyDescent="0.25">
      <c r="A894" s="69">
        <v>2.5</v>
      </c>
    </row>
    <row r="901" spans="1:1" x14ac:dyDescent="0.25">
      <c r="A901">
        <v>-1</v>
      </c>
    </row>
    <row r="902" spans="1:1" x14ac:dyDescent="0.25">
      <c r="A902" t="s">
        <v>787</v>
      </c>
    </row>
    <row r="903" spans="1:1" x14ac:dyDescent="0.25">
      <c r="A903" s="69">
        <v>259</v>
      </c>
    </row>
    <row r="904" spans="1:1" x14ac:dyDescent="0.25">
      <c r="A904" t="s">
        <v>731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5:A904"/>
  <sheetViews>
    <sheetView workbookViewId="0">
      <selection sqref="A1:A904"/>
    </sheetView>
  </sheetViews>
  <sheetFormatPr defaultRowHeight="15" x14ac:dyDescent="0.25"/>
  <sheetData>
    <row r="5" spans="1:1" x14ac:dyDescent="0.25">
      <c r="A5">
        <v>-51</v>
      </c>
    </row>
    <row r="6" spans="1:1" x14ac:dyDescent="0.25">
      <c r="A6" t="s">
        <v>685</v>
      </c>
    </row>
    <row r="7" spans="1:1" x14ac:dyDescent="0.25">
      <c r="A7" s="69">
        <v>439</v>
      </c>
    </row>
    <row r="14" spans="1:1" x14ac:dyDescent="0.25">
      <c r="A14">
        <v>-3</v>
      </c>
    </row>
    <row r="15" spans="1:1" x14ac:dyDescent="0.25">
      <c r="A15" t="s">
        <v>686</v>
      </c>
    </row>
    <row r="16" spans="1:1" x14ac:dyDescent="0.25">
      <c r="A16" s="69">
        <v>219</v>
      </c>
    </row>
    <row r="23" spans="1:1" x14ac:dyDescent="0.25">
      <c r="A23">
        <v>-1</v>
      </c>
    </row>
    <row r="24" spans="1:1" x14ac:dyDescent="0.25">
      <c r="A24" t="s">
        <v>688</v>
      </c>
    </row>
    <row r="25" spans="1:1" x14ac:dyDescent="0.25">
      <c r="A25" s="69">
        <v>289</v>
      </c>
    </row>
    <row r="32" spans="1:1" x14ac:dyDescent="0.25">
      <c r="A32">
        <v>-7</v>
      </c>
    </row>
    <row r="33" spans="1:1" x14ac:dyDescent="0.25">
      <c r="A33" t="s">
        <v>687</v>
      </c>
    </row>
    <row r="34" spans="1:1" x14ac:dyDescent="0.25">
      <c r="A34" s="69">
        <v>189</v>
      </c>
    </row>
    <row r="41" spans="1:1" x14ac:dyDescent="0.25">
      <c r="A41">
        <v>-55</v>
      </c>
    </row>
    <row r="42" spans="1:1" x14ac:dyDescent="0.25">
      <c r="A42" t="s">
        <v>689</v>
      </c>
    </row>
    <row r="43" spans="1:1" x14ac:dyDescent="0.25">
      <c r="A43" s="69">
        <v>529</v>
      </c>
    </row>
    <row r="50" spans="1:1" x14ac:dyDescent="0.25">
      <c r="A50">
        <v>-14</v>
      </c>
    </row>
    <row r="51" spans="1:1" x14ac:dyDescent="0.25">
      <c r="A51" t="s">
        <v>690</v>
      </c>
    </row>
    <row r="52" spans="1:1" x14ac:dyDescent="0.25">
      <c r="A52" s="69">
        <v>389</v>
      </c>
    </row>
    <row r="59" spans="1:1" x14ac:dyDescent="0.25">
      <c r="A59">
        <v>-170</v>
      </c>
    </row>
    <row r="60" spans="1:1" x14ac:dyDescent="0.25">
      <c r="A60" t="s">
        <v>691</v>
      </c>
    </row>
    <row r="61" spans="1:1" x14ac:dyDescent="0.25">
      <c r="A61" s="69">
        <v>419</v>
      </c>
    </row>
    <row r="68" spans="1:1" x14ac:dyDescent="0.25">
      <c r="A68">
        <v>-15</v>
      </c>
    </row>
    <row r="69" spans="1:1" x14ac:dyDescent="0.25">
      <c r="A69" t="s">
        <v>743</v>
      </c>
    </row>
    <row r="70" spans="1:1" x14ac:dyDescent="0.25">
      <c r="A70" s="69">
        <v>499.95</v>
      </c>
    </row>
    <row r="77" spans="1:1" x14ac:dyDescent="0.25">
      <c r="A77">
        <v>-31</v>
      </c>
    </row>
    <row r="78" spans="1:1" x14ac:dyDescent="0.25">
      <c r="A78" t="s">
        <v>692</v>
      </c>
    </row>
    <row r="79" spans="1:1" x14ac:dyDescent="0.25">
      <c r="A79" s="69">
        <v>319</v>
      </c>
    </row>
    <row r="86" spans="1:1" x14ac:dyDescent="0.25">
      <c r="A86">
        <v>-115</v>
      </c>
    </row>
    <row r="87" spans="1:1" x14ac:dyDescent="0.25">
      <c r="A87" t="s">
        <v>694</v>
      </c>
    </row>
    <row r="88" spans="1:1" x14ac:dyDescent="0.25">
      <c r="A88" s="69">
        <v>369</v>
      </c>
    </row>
    <row r="95" spans="1:1" x14ac:dyDescent="0.25">
      <c r="A95">
        <v>-45</v>
      </c>
    </row>
    <row r="96" spans="1:1" x14ac:dyDescent="0.25">
      <c r="A96" t="s">
        <v>693</v>
      </c>
    </row>
    <row r="97" spans="1:1" x14ac:dyDescent="0.25">
      <c r="A97" s="69">
        <v>279</v>
      </c>
    </row>
    <row r="104" spans="1:1" x14ac:dyDescent="0.25">
      <c r="A104">
        <v>-24</v>
      </c>
    </row>
    <row r="105" spans="1:1" x14ac:dyDescent="0.25">
      <c r="A105" t="s">
        <v>695</v>
      </c>
    </row>
    <row r="106" spans="1:1" x14ac:dyDescent="0.25">
      <c r="A106" s="69">
        <v>239</v>
      </c>
    </row>
    <row r="113" spans="1:1" x14ac:dyDescent="0.25">
      <c r="A113">
        <v>-19</v>
      </c>
    </row>
    <row r="114" spans="1:1" x14ac:dyDescent="0.25">
      <c r="A114" t="s">
        <v>696</v>
      </c>
    </row>
    <row r="115" spans="1:1" x14ac:dyDescent="0.25">
      <c r="A115" s="69">
        <v>399.95</v>
      </c>
    </row>
    <row r="122" spans="1:1" x14ac:dyDescent="0.25">
      <c r="A122">
        <v>-4</v>
      </c>
    </row>
    <row r="123" spans="1:1" x14ac:dyDescent="0.25">
      <c r="A123" t="s">
        <v>724</v>
      </c>
    </row>
    <row r="124" spans="1:1" x14ac:dyDescent="0.25">
      <c r="A124" s="69">
        <v>499.95</v>
      </c>
    </row>
    <row r="131" spans="1:1" x14ac:dyDescent="0.25">
      <c r="A131">
        <v>-13</v>
      </c>
    </row>
    <row r="132" spans="1:1" x14ac:dyDescent="0.25">
      <c r="A132" t="s">
        <v>697</v>
      </c>
    </row>
    <row r="133" spans="1:1" x14ac:dyDescent="0.25">
      <c r="A133" s="69">
        <v>399</v>
      </c>
    </row>
    <row r="140" spans="1:1" x14ac:dyDescent="0.25">
      <c r="A140">
        <v>-2</v>
      </c>
    </row>
    <row r="141" spans="1:1" x14ac:dyDescent="0.25">
      <c r="A141" t="s">
        <v>746</v>
      </c>
    </row>
    <row r="142" spans="1:1" x14ac:dyDescent="0.25">
      <c r="A142" s="69">
        <v>339.95</v>
      </c>
    </row>
    <row r="143" spans="1:1" x14ac:dyDescent="0.25">
      <c r="A143" t="s">
        <v>702</v>
      </c>
    </row>
    <row r="150" spans="1:1" x14ac:dyDescent="0.25">
      <c r="A150">
        <v>-8</v>
      </c>
    </row>
    <row r="151" spans="1:1" x14ac:dyDescent="0.25">
      <c r="A151" t="s">
        <v>751</v>
      </c>
    </row>
    <row r="152" spans="1:1" x14ac:dyDescent="0.25">
      <c r="A152" s="69">
        <v>539.95000000000005</v>
      </c>
    </row>
    <row r="159" spans="1:1" x14ac:dyDescent="0.25">
      <c r="A159">
        <v>-19</v>
      </c>
    </row>
    <row r="160" spans="1:1" x14ac:dyDescent="0.25">
      <c r="A160" t="s">
        <v>700</v>
      </c>
    </row>
    <row r="161" spans="1:1" x14ac:dyDescent="0.25">
      <c r="A161" s="69">
        <v>349.95</v>
      </c>
    </row>
    <row r="168" spans="1:1" x14ac:dyDescent="0.25">
      <c r="A168">
        <v>-80</v>
      </c>
    </row>
    <row r="169" spans="1:1" x14ac:dyDescent="0.25">
      <c r="A169" t="s">
        <v>701</v>
      </c>
    </row>
    <row r="170" spans="1:1" x14ac:dyDescent="0.25">
      <c r="A170" s="69">
        <v>369.95</v>
      </c>
    </row>
    <row r="171" spans="1:1" x14ac:dyDescent="0.25">
      <c r="A171" t="s">
        <v>702</v>
      </c>
    </row>
    <row r="178" spans="1:1" x14ac:dyDescent="0.25">
      <c r="A178">
        <v>-13</v>
      </c>
    </row>
    <row r="179" spans="1:1" x14ac:dyDescent="0.25">
      <c r="A179" t="s">
        <v>698</v>
      </c>
    </row>
    <row r="180" spans="1:1" x14ac:dyDescent="0.25">
      <c r="A180" t="s">
        <v>699</v>
      </c>
    </row>
    <row r="187" spans="1:1" x14ac:dyDescent="0.25">
      <c r="A187">
        <v>-51</v>
      </c>
    </row>
    <row r="188" spans="1:1" x14ac:dyDescent="0.25">
      <c r="A188" t="s">
        <v>703</v>
      </c>
    </row>
    <row r="189" spans="1:1" x14ac:dyDescent="0.25">
      <c r="A189" s="69">
        <v>299</v>
      </c>
    </row>
    <row r="196" spans="1:1" x14ac:dyDescent="0.25">
      <c r="A196">
        <v>-1</v>
      </c>
    </row>
    <row r="197" spans="1:1" x14ac:dyDescent="0.25">
      <c r="A197" t="s">
        <v>704</v>
      </c>
    </row>
    <row r="198" spans="1:1" x14ac:dyDescent="0.25">
      <c r="A198" t="s">
        <v>705</v>
      </c>
    </row>
    <row r="205" spans="1:1" x14ac:dyDescent="0.25">
      <c r="A205">
        <v>-6</v>
      </c>
    </row>
    <row r="206" spans="1:1" x14ac:dyDescent="0.25">
      <c r="A206" t="s">
        <v>706</v>
      </c>
    </row>
    <row r="207" spans="1:1" x14ac:dyDescent="0.25">
      <c r="A207" s="69">
        <v>639.95000000000005</v>
      </c>
    </row>
    <row r="214" spans="1:1" x14ac:dyDescent="0.25">
      <c r="A214">
        <v>-50</v>
      </c>
    </row>
    <row r="215" spans="1:1" x14ac:dyDescent="0.25">
      <c r="A215" t="s">
        <v>707</v>
      </c>
    </row>
    <row r="216" spans="1:1" x14ac:dyDescent="0.25">
      <c r="A216" s="69">
        <v>219</v>
      </c>
    </row>
    <row r="223" spans="1:1" x14ac:dyDescent="0.25">
      <c r="A223">
        <v>-4</v>
      </c>
    </row>
    <row r="224" spans="1:1" x14ac:dyDescent="0.25">
      <c r="A224" t="s">
        <v>737</v>
      </c>
    </row>
    <row r="225" spans="1:1" x14ac:dyDescent="0.25">
      <c r="A225" s="69">
        <v>619</v>
      </c>
    </row>
    <row r="232" spans="1:1" x14ac:dyDescent="0.25">
      <c r="A232">
        <v>-7</v>
      </c>
    </row>
    <row r="233" spans="1:1" x14ac:dyDescent="0.25">
      <c r="A233" t="s">
        <v>709</v>
      </c>
    </row>
    <row r="234" spans="1:1" x14ac:dyDescent="0.25">
      <c r="A234" s="69">
        <v>539</v>
      </c>
    </row>
    <row r="241" spans="1:1" x14ac:dyDescent="0.25">
      <c r="A241">
        <v>-27</v>
      </c>
    </row>
    <row r="242" spans="1:1" x14ac:dyDescent="0.25">
      <c r="A242" t="s">
        <v>712</v>
      </c>
    </row>
    <row r="243" spans="1:1" x14ac:dyDescent="0.25">
      <c r="A243" s="69">
        <v>449.95</v>
      </c>
    </row>
    <row r="250" spans="1:1" x14ac:dyDescent="0.25">
      <c r="A250">
        <v>-21</v>
      </c>
    </row>
    <row r="251" spans="1:1" x14ac:dyDescent="0.25">
      <c r="A251" t="s">
        <v>710</v>
      </c>
    </row>
    <row r="252" spans="1:1" x14ac:dyDescent="0.25">
      <c r="A252" s="69">
        <v>449</v>
      </c>
    </row>
    <row r="259" spans="1:1" x14ac:dyDescent="0.25">
      <c r="A259">
        <v>-4</v>
      </c>
    </row>
    <row r="260" spans="1:1" x14ac:dyDescent="0.25">
      <c r="A260" t="s">
        <v>711</v>
      </c>
    </row>
    <row r="261" spans="1:1" x14ac:dyDescent="0.25">
      <c r="A261" s="69">
        <v>359</v>
      </c>
    </row>
    <row r="268" spans="1:1" x14ac:dyDescent="0.25">
      <c r="A268">
        <v>-7</v>
      </c>
    </row>
    <row r="269" spans="1:1" x14ac:dyDescent="0.25">
      <c r="A269" t="s">
        <v>727</v>
      </c>
    </row>
    <row r="270" spans="1:1" x14ac:dyDescent="0.25">
      <c r="A270" s="69">
        <v>339.95</v>
      </c>
    </row>
    <row r="277" spans="1:1" x14ac:dyDescent="0.25">
      <c r="A277">
        <v>-106</v>
      </c>
    </row>
    <row r="278" spans="1:1" x14ac:dyDescent="0.25">
      <c r="A278" t="s">
        <v>713</v>
      </c>
    </row>
    <row r="279" spans="1:1" x14ac:dyDescent="0.25">
      <c r="A279" s="69">
        <v>159</v>
      </c>
    </row>
    <row r="286" spans="1:1" x14ac:dyDescent="0.25">
      <c r="A286">
        <v>-202</v>
      </c>
    </row>
    <row r="287" spans="1:1" x14ac:dyDescent="0.25">
      <c r="A287" t="s">
        <v>708</v>
      </c>
    </row>
    <row r="288" spans="1:1" x14ac:dyDescent="0.25">
      <c r="A288" s="69">
        <v>99.5</v>
      </c>
    </row>
    <row r="295" spans="1:1" x14ac:dyDescent="0.25">
      <c r="A295">
        <v>-5</v>
      </c>
    </row>
    <row r="296" spans="1:1" x14ac:dyDescent="0.25">
      <c r="A296" t="s">
        <v>749</v>
      </c>
    </row>
    <row r="297" spans="1:1" x14ac:dyDescent="0.25">
      <c r="A297" s="69">
        <v>599.95000000000005</v>
      </c>
    </row>
    <row r="304" spans="1:1" x14ac:dyDescent="0.25">
      <c r="A304">
        <v>-16</v>
      </c>
    </row>
    <row r="305" spans="1:1" x14ac:dyDescent="0.25">
      <c r="A305" t="s">
        <v>715</v>
      </c>
    </row>
    <row r="306" spans="1:1" x14ac:dyDescent="0.25">
      <c r="A306" s="69">
        <v>99.5</v>
      </c>
    </row>
    <row r="313" spans="1:1" x14ac:dyDescent="0.25">
      <c r="A313">
        <v>-23</v>
      </c>
    </row>
    <row r="314" spans="1:1" x14ac:dyDescent="0.25">
      <c r="A314" t="s">
        <v>716</v>
      </c>
    </row>
    <row r="315" spans="1:1" x14ac:dyDescent="0.25">
      <c r="A315" s="69">
        <v>219</v>
      </c>
    </row>
    <row r="322" spans="1:1" x14ac:dyDescent="0.25">
      <c r="A322">
        <v>-38</v>
      </c>
    </row>
    <row r="323" spans="1:1" x14ac:dyDescent="0.25">
      <c r="A323" t="s">
        <v>717</v>
      </c>
    </row>
    <row r="324" spans="1:1" x14ac:dyDescent="0.25">
      <c r="A324" s="69">
        <v>219</v>
      </c>
    </row>
    <row r="331" spans="1:1" x14ac:dyDescent="0.25">
      <c r="A331">
        <v>-1</v>
      </c>
    </row>
    <row r="332" spans="1:1" x14ac:dyDescent="0.25">
      <c r="A332" t="s">
        <v>718</v>
      </c>
    </row>
    <row r="333" spans="1:1" x14ac:dyDescent="0.25">
      <c r="A333" s="69">
        <v>54.5</v>
      </c>
    </row>
    <row r="340" spans="1:1" x14ac:dyDescent="0.25">
      <c r="A340">
        <v>-20</v>
      </c>
    </row>
    <row r="341" spans="1:1" x14ac:dyDescent="0.25">
      <c r="A341" t="s">
        <v>738</v>
      </c>
    </row>
    <row r="342" spans="1:1" x14ac:dyDescent="0.25">
      <c r="A342" s="69">
        <v>369.95</v>
      </c>
    </row>
    <row r="349" spans="1:1" x14ac:dyDescent="0.25">
      <c r="A349">
        <v>-2</v>
      </c>
    </row>
    <row r="350" spans="1:1" x14ac:dyDescent="0.25">
      <c r="A350" t="s">
        <v>714</v>
      </c>
    </row>
    <row r="351" spans="1:1" x14ac:dyDescent="0.25">
      <c r="A351" s="69">
        <v>229</v>
      </c>
    </row>
    <row r="358" spans="1:1" x14ac:dyDescent="0.25">
      <c r="A358">
        <v>-50</v>
      </c>
    </row>
    <row r="359" spans="1:1" x14ac:dyDescent="0.25">
      <c r="A359" t="s">
        <v>719</v>
      </c>
    </row>
    <row r="360" spans="1:1" x14ac:dyDescent="0.25">
      <c r="A360" s="69">
        <v>329.95</v>
      </c>
    </row>
    <row r="367" spans="1:1" x14ac:dyDescent="0.25">
      <c r="A367">
        <v>-11</v>
      </c>
    </row>
    <row r="368" spans="1:1" x14ac:dyDescent="0.25">
      <c r="A368" t="s">
        <v>720</v>
      </c>
    </row>
    <row r="369" spans="1:1" x14ac:dyDescent="0.25">
      <c r="A369" s="69">
        <v>269.95</v>
      </c>
    </row>
    <row r="376" spans="1:1" x14ac:dyDescent="0.25">
      <c r="A376">
        <v>-17</v>
      </c>
    </row>
    <row r="377" spans="1:1" x14ac:dyDescent="0.25">
      <c r="A377" t="s">
        <v>721</v>
      </c>
    </row>
    <row r="378" spans="1:1" x14ac:dyDescent="0.25">
      <c r="A378" s="69">
        <v>339</v>
      </c>
    </row>
    <row r="385" spans="1:1" x14ac:dyDescent="0.25">
      <c r="A385">
        <v>-39</v>
      </c>
    </row>
    <row r="386" spans="1:1" x14ac:dyDescent="0.25">
      <c r="A386" t="s">
        <v>722</v>
      </c>
    </row>
    <row r="387" spans="1:1" x14ac:dyDescent="0.25">
      <c r="A387" s="69">
        <v>319.95</v>
      </c>
    </row>
    <row r="394" spans="1:1" x14ac:dyDescent="0.25">
      <c r="A394">
        <v>-21</v>
      </c>
    </row>
    <row r="395" spans="1:1" x14ac:dyDescent="0.25">
      <c r="A395" t="s">
        <v>762</v>
      </c>
    </row>
    <row r="396" spans="1:1" x14ac:dyDescent="0.25">
      <c r="A396" s="69">
        <v>159.94999999999999</v>
      </c>
    </row>
    <row r="397" spans="1:1" x14ac:dyDescent="0.25">
      <c r="A397" t="s">
        <v>702</v>
      </c>
    </row>
    <row r="404" spans="1:1" x14ac:dyDescent="0.25">
      <c r="A404">
        <v>-71</v>
      </c>
    </row>
    <row r="405" spans="1:1" x14ac:dyDescent="0.25">
      <c r="A405" t="s">
        <v>723</v>
      </c>
    </row>
    <row r="406" spans="1:1" x14ac:dyDescent="0.25">
      <c r="A406" s="69">
        <v>109</v>
      </c>
    </row>
    <row r="413" spans="1:1" x14ac:dyDescent="0.25">
      <c r="A413">
        <v>-17</v>
      </c>
    </row>
    <row r="414" spans="1:1" x14ac:dyDescent="0.25">
      <c r="A414" t="s">
        <v>725</v>
      </c>
    </row>
    <row r="415" spans="1:1" x14ac:dyDescent="0.25">
      <c r="A415" s="69">
        <v>279.95</v>
      </c>
    </row>
    <row r="422" spans="1:1" x14ac:dyDescent="0.25">
      <c r="A422">
        <v>-18</v>
      </c>
    </row>
    <row r="423" spans="1:1" x14ac:dyDescent="0.25">
      <c r="A423" t="s">
        <v>726</v>
      </c>
    </row>
    <row r="424" spans="1:1" x14ac:dyDescent="0.25">
      <c r="A424" s="69">
        <v>219</v>
      </c>
    </row>
    <row r="431" spans="1:1" x14ac:dyDescent="0.25">
      <c r="A431">
        <v>-1</v>
      </c>
    </row>
    <row r="432" spans="1:1" x14ac:dyDescent="0.25">
      <c r="A432" t="s">
        <v>757</v>
      </c>
    </row>
    <row r="433" spans="1:1" x14ac:dyDescent="0.25">
      <c r="A433" s="69">
        <v>279.95</v>
      </c>
    </row>
    <row r="434" spans="1:1" x14ac:dyDescent="0.25">
      <c r="A434" t="s">
        <v>702</v>
      </c>
    </row>
    <row r="441" spans="1:1" x14ac:dyDescent="0.25">
      <c r="A441">
        <v>0</v>
      </c>
    </row>
    <row r="442" spans="1:1" x14ac:dyDescent="0.25">
      <c r="A442" t="s">
        <v>732</v>
      </c>
    </row>
    <row r="443" spans="1:1" x14ac:dyDescent="0.25">
      <c r="A443" s="69">
        <v>499.95</v>
      </c>
    </row>
    <row r="450" spans="1:1" x14ac:dyDescent="0.25">
      <c r="A450">
        <v>-14</v>
      </c>
    </row>
    <row r="451" spans="1:1" x14ac:dyDescent="0.25">
      <c r="A451" t="s">
        <v>728</v>
      </c>
    </row>
    <row r="452" spans="1:1" x14ac:dyDescent="0.25">
      <c r="A452" s="69">
        <v>169.95</v>
      </c>
    </row>
    <row r="459" spans="1:1" x14ac:dyDescent="0.25">
      <c r="A459">
        <v>-53</v>
      </c>
    </row>
    <row r="460" spans="1:1" x14ac:dyDescent="0.25">
      <c r="A460" t="s">
        <v>729</v>
      </c>
    </row>
    <row r="461" spans="1:1" x14ac:dyDescent="0.25">
      <c r="A461" s="69">
        <v>349.95</v>
      </c>
    </row>
    <row r="468" spans="1:1" x14ac:dyDescent="0.25">
      <c r="A468">
        <v>0</v>
      </c>
    </row>
    <row r="469" spans="1:1" x14ac:dyDescent="0.25">
      <c r="A469" t="s">
        <v>730</v>
      </c>
    </row>
    <row r="470" spans="1:1" x14ac:dyDescent="0.25">
      <c r="A470" s="69">
        <v>219</v>
      </c>
    </row>
    <row r="471" spans="1:1" x14ac:dyDescent="0.25">
      <c r="A471" t="s">
        <v>731</v>
      </c>
    </row>
    <row r="478" spans="1:1" x14ac:dyDescent="0.25">
      <c r="A478">
        <v>-1</v>
      </c>
    </row>
    <row r="479" spans="1:1" x14ac:dyDescent="0.25">
      <c r="A479" t="s">
        <v>735</v>
      </c>
    </row>
    <row r="480" spans="1:1" x14ac:dyDescent="0.25">
      <c r="A480" s="69">
        <v>399.95</v>
      </c>
    </row>
    <row r="487" spans="1:1" x14ac:dyDescent="0.25">
      <c r="A487">
        <v>-11</v>
      </c>
    </row>
    <row r="488" spans="1:1" x14ac:dyDescent="0.25">
      <c r="A488" t="s">
        <v>740</v>
      </c>
    </row>
    <row r="489" spans="1:1" x14ac:dyDescent="0.25">
      <c r="A489" s="69">
        <v>299.95</v>
      </c>
    </row>
    <row r="496" spans="1:1" x14ac:dyDescent="0.25">
      <c r="A496">
        <v>-2</v>
      </c>
    </row>
    <row r="497" spans="1:1" x14ac:dyDescent="0.25">
      <c r="A497" t="s">
        <v>734</v>
      </c>
    </row>
    <row r="498" spans="1:1" x14ac:dyDescent="0.25">
      <c r="A498" s="69">
        <v>249</v>
      </c>
    </row>
    <row r="505" spans="1:1" x14ac:dyDescent="0.25">
      <c r="A505">
        <v>-2</v>
      </c>
    </row>
    <row r="506" spans="1:1" x14ac:dyDescent="0.25">
      <c r="A506" t="s">
        <v>741</v>
      </c>
    </row>
    <row r="507" spans="1:1" x14ac:dyDescent="0.25">
      <c r="A507" s="69">
        <v>59.5</v>
      </c>
    </row>
    <row r="514" spans="1:1" x14ac:dyDescent="0.25">
      <c r="A514">
        <v>0</v>
      </c>
    </row>
    <row r="515" spans="1:1" x14ac:dyDescent="0.25">
      <c r="A515" t="s">
        <v>744</v>
      </c>
    </row>
    <row r="516" spans="1:1" x14ac:dyDescent="0.25">
      <c r="A516" s="69">
        <v>379.95</v>
      </c>
    </row>
    <row r="523" spans="1:1" x14ac:dyDescent="0.25">
      <c r="A523">
        <v>-2</v>
      </c>
    </row>
    <row r="524" spans="1:1" x14ac:dyDescent="0.25">
      <c r="A524" t="s">
        <v>736</v>
      </c>
    </row>
    <row r="525" spans="1:1" x14ac:dyDescent="0.25">
      <c r="A525" s="69">
        <v>379</v>
      </c>
    </row>
    <row r="532" spans="1:1" x14ac:dyDescent="0.25">
      <c r="A532">
        <v>0</v>
      </c>
    </row>
    <row r="533" spans="1:1" x14ac:dyDescent="0.25">
      <c r="A533" t="s">
        <v>745</v>
      </c>
    </row>
    <row r="534" spans="1:1" x14ac:dyDescent="0.25">
      <c r="A534" s="69">
        <v>229.95</v>
      </c>
    </row>
    <row r="541" spans="1:1" x14ac:dyDescent="0.25">
      <c r="A541">
        <v>-4</v>
      </c>
    </row>
    <row r="542" spans="1:1" x14ac:dyDescent="0.25">
      <c r="A542" t="s">
        <v>733</v>
      </c>
    </row>
    <row r="543" spans="1:1" x14ac:dyDescent="0.25">
      <c r="A543" s="69">
        <v>799</v>
      </c>
    </row>
    <row r="550" spans="1:1" x14ac:dyDescent="0.25">
      <c r="A550">
        <v>0</v>
      </c>
    </row>
    <row r="551" spans="1:1" x14ac:dyDescent="0.25">
      <c r="A551" t="s">
        <v>742</v>
      </c>
    </row>
    <row r="552" spans="1:1" x14ac:dyDescent="0.25">
      <c r="A552" s="69">
        <v>389.95</v>
      </c>
    </row>
    <row r="559" spans="1:1" x14ac:dyDescent="0.25">
      <c r="A559">
        <v>-2</v>
      </c>
    </row>
    <row r="560" spans="1:1" x14ac:dyDescent="0.25">
      <c r="A560" t="s">
        <v>753</v>
      </c>
    </row>
    <row r="561" spans="1:1" x14ac:dyDescent="0.25">
      <c r="A561" s="69">
        <v>639</v>
      </c>
    </row>
    <row r="568" spans="1:1" x14ac:dyDescent="0.25">
      <c r="A568">
        <v>-10</v>
      </c>
    </row>
    <row r="569" spans="1:1" x14ac:dyDescent="0.25">
      <c r="A569" t="s">
        <v>739</v>
      </c>
    </row>
    <row r="570" spans="1:1" x14ac:dyDescent="0.25">
      <c r="A570" s="69">
        <v>69.95</v>
      </c>
    </row>
    <row r="577" spans="1:1" x14ac:dyDescent="0.25">
      <c r="A577">
        <v>0</v>
      </c>
    </row>
    <row r="578" spans="1:1" x14ac:dyDescent="0.25">
      <c r="A578" t="s">
        <v>747</v>
      </c>
    </row>
    <row r="579" spans="1:1" x14ac:dyDescent="0.25">
      <c r="A579" t="s">
        <v>748</v>
      </c>
    </row>
    <row r="586" spans="1:1" x14ac:dyDescent="0.25">
      <c r="A586">
        <v>-6</v>
      </c>
    </row>
    <row r="587" spans="1:1" x14ac:dyDescent="0.25">
      <c r="A587" t="s">
        <v>750</v>
      </c>
    </row>
    <row r="588" spans="1:1" x14ac:dyDescent="0.25">
      <c r="A588" s="69">
        <v>599</v>
      </c>
    </row>
    <row r="595" spans="1:1" x14ac:dyDescent="0.25">
      <c r="A595">
        <v>-1</v>
      </c>
    </row>
    <row r="596" spans="1:1" x14ac:dyDescent="0.25">
      <c r="A596" t="s">
        <v>769</v>
      </c>
    </row>
    <row r="597" spans="1:1" x14ac:dyDescent="0.25">
      <c r="A597" s="69">
        <v>675</v>
      </c>
    </row>
    <row r="604" spans="1:1" x14ac:dyDescent="0.25">
      <c r="A604">
        <v>-9</v>
      </c>
    </row>
    <row r="605" spans="1:1" x14ac:dyDescent="0.25">
      <c r="A605" t="s">
        <v>754</v>
      </c>
    </row>
    <row r="606" spans="1:1" x14ac:dyDescent="0.25">
      <c r="A606" s="69">
        <v>499.95</v>
      </c>
    </row>
    <row r="613" spans="1:1" x14ac:dyDescent="0.25">
      <c r="A613">
        <v>0</v>
      </c>
    </row>
    <row r="614" spans="1:1" x14ac:dyDescent="0.25">
      <c r="A614" t="s">
        <v>756</v>
      </c>
    </row>
    <row r="615" spans="1:1" x14ac:dyDescent="0.25">
      <c r="A615" s="69">
        <v>449</v>
      </c>
    </row>
    <row r="622" spans="1:1" x14ac:dyDescent="0.25">
      <c r="A622">
        <v>0</v>
      </c>
    </row>
    <row r="623" spans="1:1" x14ac:dyDescent="0.25">
      <c r="A623" t="s">
        <v>767</v>
      </c>
    </row>
    <row r="624" spans="1:1" x14ac:dyDescent="0.25">
      <c r="A624" s="69">
        <v>450</v>
      </c>
    </row>
    <row r="631" spans="1:1" x14ac:dyDescent="0.25">
      <c r="A631">
        <v>-7</v>
      </c>
    </row>
    <row r="632" spans="1:1" x14ac:dyDescent="0.25">
      <c r="A632" t="s">
        <v>755</v>
      </c>
    </row>
    <row r="633" spans="1:1" x14ac:dyDescent="0.25">
      <c r="A633" s="69">
        <v>214.95</v>
      </c>
    </row>
    <row r="640" spans="1:1" x14ac:dyDescent="0.25">
      <c r="A640">
        <v>-24</v>
      </c>
    </row>
    <row r="641" spans="1:1" x14ac:dyDescent="0.25">
      <c r="A641" t="s">
        <v>752</v>
      </c>
    </row>
    <row r="642" spans="1:1" x14ac:dyDescent="0.25">
      <c r="A642" s="69">
        <v>219</v>
      </c>
    </row>
    <row r="649" spans="1:1" x14ac:dyDescent="0.25">
      <c r="A649">
        <v>0</v>
      </c>
    </row>
    <row r="650" spans="1:1" x14ac:dyDescent="0.25">
      <c r="A650" t="s">
        <v>758</v>
      </c>
    </row>
    <row r="651" spans="1:1" x14ac:dyDescent="0.25">
      <c r="A651" s="69">
        <v>449.95</v>
      </c>
    </row>
    <row r="658" spans="1:1" x14ac:dyDescent="0.25">
      <c r="A658">
        <v>-7</v>
      </c>
    </row>
    <row r="659" spans="1:1" x14ac:dyDescent="0.25">
      <c r="A659" t="s">
        <v>761</v>
      </c>
    </row>
    <row r="660" spans="1:1" x14ac:dyDescent="0.25">
      <c r="A660" s="69">
        <v>239.95</v>
      </c>
    </row>
    <row r="667" spans="1:1" x14ac:dyDescent="0.25">
      <c r="A667">
        <v>-6</v>
      </c>
    </row>
    <row r="668" spans="1:1" x14ac:dyDescent="0.25">
      <c r="A668" t="s">
        <v>764</v>
      </c>
    </row>
    <row r="669" spans="1:1" x14ac:dyDescent="0.25">
      <c r="A669" s="69">
        <v>569</v>
      </c>
    </row>
    <row r="676" spans="1:1" x14ac:dyDescent="0.25">
      <c r="A676">
        <v>-3</v>
      </c>
    </row>
    <row r="677" spans="1:1" x14ac:dyDescent="0.25">
      <c r="A677" t="s">
        <v>759</v>
      </c>
    </row>
    <row r="678" spans="1:1" x14ac:dyDescent="0.25">
      <c r="A678" s="69">
        <v>99.95</v>
      </c>
    </row>
    <row r="685" spans="1:1" x14ac:dyDescent="0.25">
      <c r="A685">
        <v>-4</v>
      </c>
    </row>
    <row r="686" spans="1:1" x14ac:dyDescent="0.25">
      <c r="A686" t="s">
        <v>760</v>
      </c>
    </row>
    <row r="687" spans="1:1" x14ac:dyDescent="0.25">
      <c r="A687" s="69">
        <v>209.95</v>
      </c>
    </row>
    <row r="694" spans="1:1" x14ac:dyDescent="0.25">
      <c r="A694">
        <v>-11</v>
      </c>
    </row>
    <row r="695" spans="1:1" x14ac:dyDescent="0.25">
      <c r="A695" t="s">
        <v>766</v>
      </c>
    </row>
    <row r="696" spans="1:1" x14ac:dyDescent="0.25">
      <c r="A696" s="69">
        <v>29.5</v>
      </c>
    </row>
    <row r="703" spans="1:1" x14ac:dyDescent="0.25">
      <c r="A703">
        <v>-4</v>
      </c>
    </row>
    <row r="704" spans="1:1" x14ac:dyDescent="0.25">
      <c r="A704" t="s">
        <v>773</v>
      </c>
    </row>
    <row r="705" spans="1:1" x14ac:dyDescent="0.25">
      <c r="A705" s="69">
        <v>60</v>
      </c>
    </row>
    <row r="712" spans="1:1" x14ac:dyDescent="0.25">
      <c r="A712">
        <v>-23</v>
      </c>
    </row>
    <row r="713" spans="1:1" x14ac:dyDescent="0.25">
      <c r="A713" t="s">
        <v>763</v>
      </c>
    </row>
    <row r="714" spans="1:1" x14ac:dyDescent="0.25">
      <c r="A714" s="69">
        <v>119</v>
      </c>
    </row>
    <row r="721" spans="1:1" x14ac:dyDescent="0.25">
      <c r="A721">
        <v>0</v>
      </c>
    </row>
    <row r="722" spans="1:1" x14ac:dyDescent="0.25">
      <c r="A722" t="s">
        <v>768</v>
      </c>
    </row>
    <row r="723" spans="1:1" x14ac:dyDescent="0.25">
      <c r="A723" s="69">
        <v>499.95</v>
      </c>
    </row>
    <row r="730" spans="1:1" x14ac:dyDescent="0.25">
      <c r="A730">
        <v>-1</v>
      </c>
    </row>
    <row r="731" spans="1:1" x14ac:dyDescent="0.25">
      <c r="A731" t="s">
        <v>793</v>
      </c>
    </row>
    <row r="732" spans="1:1" x14ac:dyDescent="0.25">
      <c r="A732" s="69">
        <v>825</v>
      </c>
    </row>
    <row r="739" spans="1:1" x14ac:dyDescent="0.25">
      <c r="A739">
        <v>-1</v>
      </c>
    </row>
    <row r="740" spans="1:1" x14ac:dyDescent="0.25">
      <c r="A740" t="s">
        <v>777</v>
      </c>
    </row>
    <row r="741" spans="1:1" x14ac:dyDescent="0.25">
      <c r="A741" s="69">
        <v>590</v>
      </c>
    </row>
    <row r="748" spans="1:1" x14ac:dyDescent="0.25">
      <c r="A748">
        <v>-5</v>
      </c>
    </row>
    <row r="749" spans="1:1" x14ac:dyDescent="0.25">
      <c r="A749" t="s">
        <v>785</v>
      </c>
    </row>
    <row r="750" spans="1:1" x14ac:dyDescent="0.25">
      <c r="A750" s="69">
        <v>499.95</v>
      </c>
    </row>
    <row r="757" spans="1:1" x14ac:dyDescent="0.25">
      <c r="A757">
        <v>0</v>
      </c>
    </row>
    <row r="758" spans="1:1" x14ac:dyDescent="0.25">
      <c r="A758" t="s">
        <v>772</v>
      </c>
    </row>
    <row r="759" spans="1:1" x14ac:dyDescent="0.25">
      <c r="A759" s="69">
        <v>469.95</v>
      </c>
    </row>
    <row r="766" spans="1:1" x14ac:dyDescent="0.25">
      <c r="A766">
        <v>-36</v>
      </c>
    </row>
    <row r="767" spans="1:1" x14ac:dyDescent="0.25">
      <c r="A767" t="s">
        <v>771</v>
      </c>
    </row>
    <row r="768" spans="1:1" x14ac:dyDescent="0.25">
      <c r="A768" s="69">
        <v>359</v>
      </c>
    </row>
    <row r="775" spans="1:1" x14ac:dyDescent="0.25">
      <c r="A775">
        <v>-4</v>
      </c>
    </row>
    <row r="776" spans="1:1" x14ac:dyDescent="0.25">
      <c r="A776" t="s">
        <v>765</v>
      </c>
    </row>
    <row r="777" spans="1:1" x14ac:dyDescent="0.25">
      <c r="A777" s="69">
        <v>399.95</v>
      </c>
    </row>
    <row r="784" spans="1:1" x14ac:dyDescent="0.25">
      <c r="A784">
        <v>0</v>
      </c>
    </row>
    <row r="785" spans="1:1" x14ac:dyDescent="0.25">
      <c r="A785" t="s">
        <v>774</v>
      </c>
    </row>
    <row r="786" spans="1:1" x14ac:dyDescent="0.25">
      <c r="A786" s="69">
        <v>249</v>
      </c>
    </row>
    <row r="793" spans="1:1" x14ac:dyDescent="0.25">
      <c r="A793">
        <v>-2</v>
      </c>
    </row>
    <row r="794" spans="1:1" x14ac:dyDescent="0.25">
      <c r="A794" t="s">
        <v>778</v>
      </c>
    </row>
    <row r="795" spans="1:1" x14ac:dyDescent="0.25">
      <c r="A795" s="69">
        <v>399.95</v>
      </c>
    </row>
    <row r="802" spans="1:1" x14ac:dyDescent="0.25">
      <c r="A802">
        <v>0</v>
      </c>
    </row>
    <row r="803" spans="1:1" x14ac:dyDescent="0.25">
      <c r="A803" t="s">
        <v>782</v>
      </c>
    </row>
    <row r="804" spans="1:1" x14ac:dyDescent="0.25">
      <c r="A804" s="69">
        <v>339.95</v>
      </c>
    </row>
    <row r="811" spans="1:1" x14ac:dyDescent="0.25">
      <c r="A811">
        <v>-2</v>
      </c>
    </row>
    <row r="812" spans="1:1" x14ac:dyDescent="0.25">
      <c r="A812" t="s">
        <v>788</v>
      </c>
    </row>
    <row r="813" spans="1:1" x14ac:dyDescent="0.25">
      <c r="A813" s="69">
        <v>259.95</v>
      </c>
    </row>
    <row r="820" spans="1:1" x14ac:dyDescent="0.25">
      <c r="A820">
        <v>-5</v>
      </c>
    </row>
    <row r="821" spans="1:1" x14ac:dyDescent="0.25">
      <c r="A821" t="s">
        <v>779</v>
      </c>
    </row>
    <row r="822" spans="1:1" x14ac:dyDescent="0.25">
      <c r="A822" s="69">
        <v>579.95000000000005</v>
      </c>
    </row>
    <row r="829" spans="1:1" x14ac:dyDescent="0.25">
      <c r="A829">
        <v>-3</v>
      </c>
    </row>
    <row r="830" spans="1:1" x14ac:dyDescent="0.25">
      <c r="A830" t="s">
        <v>775</v>
      </c>
    </row>
    <row r="831" spans="1:1" x14ac:dyDescent="0.25">
      <c r="A831" t="s">
        <v>776</v>
      </c>
    </row>
    <row r="838" spans="1:1" x14ac:dyDescent="0.25">
      <c r="A838">
        <v>0</v>
      </c>
    </row>
    <row r="839" spans="1:1" x14ac:dyDescent="0.25">
      <c r="A839" t="s">
        <v>802</v>
      </c>
    </row>
    <row r="840" spans="1:1" x14ac:dyDescent="0.25">
      <c r="A840" s="69">
        <v>359.95</v>
      </c>
    </row>
    <row r="847" spans="1:1" x14ac:dyDescent="0.25">
      <c r="A847">
        <v>-1</v>
      </c>
    </row>
    <row r="848" spans="1:1" x14ac:dyDescent="0.25">
      <c r="A848" t="s">
        <v>780</v>
      </c>
    </row>
    <row r="849" spans="1:1" x14ac:dyDescent="0.25">
      <c r="A849" s="69">
        <v>189.95</v>
      </c>
    </row>
    <row r="856" spans="1:1" x14ac:dyDescent="0.25">
      <c r="A856">
        <v>-8</v>
      </c>
    </row>
    <row r="857" spans="1:1" x14ac:dyDescent="0.25">
      <c r="A857" t="s">
        <v>784</v>
      </c>
    </row>
    <row r="858" spans="1:1" x14ac:dyDescent="0.25">
      <c r="A858" s="69">
        <v>159</v>
      </c>
    </row>
    <row r="865" spans="1:1" x14ac:dyDescent="0.25">
      <c r="A865">
        <v>-1</v>
      </c>
    </row>
    <row r="866" spans="1:1" x14ac:dyDescent="0.25">
      <c r="A866" t="s">
        <v>783</v>
      </c>
    </row>
    <row r="867" spans="1:1" x14ac:dyDescent="0.25">
      <c r="A867" s="69">
        <v>235</v>
      </c>
    </row>
    <row r="874" spans="1:1" x14ac:dyDescent="0.25">
      <c r="A874">
        <v>-4</v>
      </c>
    </row>
    <row r="875" spans="1:1" x14ac:dyDescent="0.25">
      <c r="A875" t="s">
        <v>770</v>
      </c>
    </row>
    <row r="876" spans="1:1" x14ac:dyDescent="0.25">
      <c r="A876" s="69">
        <v>29.5</v>
      </c>
    </row>
    <row r="883" spans="1:1" x14ac:dyDescent="0.25">
      <c r="A883">
        <v>0</v>
      </c>
    </row>
    <row r="884" spans="1:1" x14ac:dyDescent="0.25">
      <c r="A884" t="s">
        <v>801</v>
      </c>
    </row>
    <row r="885" spans="1:1" x14ac:dyDescent="0.25">
      <c r="A885" s="69">
        <v>1199.95</v>
      </c>
    </row>
    <row r="892" spans="1:1" x14ac:dyDescent="0.25">
      <c r="A892">
        <v>-46</v>
      </c>
    </row>
    <row r="893" spans="1:1" x14ac:dyDescent="0.25">
      <c r="A893" t="s">
        <v>786</v>
      </c>
    </row>
    <row r="894" spans="1:1" x14ac:dyDescent="0.25">
      <c r="A894" s="69">
        <v>2.5</v>
      </c>
    </row>
    <row r="901" spans="1:1" x14ac:dyDescent="0.25">
      <c r="A901">
        <v>-1</v>
      </c>
    </row>
    <row r="902" spans="1:1" x14ac:dyDescent="0.25">
      <c r="A902" t="s">
        <v>787</v>
      </c>
    </row>
    <row r="903" spans="1:1" x14ac:dyDescent="0.25">
      <c r="A903" s="69">
        <v>259</v>
      </c>
    </row>
    <row r="904" spans="1:1" x14ac:dyDescent="0.25">
      <c r="A904" t="s">
        <v>731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5:A904"/>
  <sheetViews>
    <sheetView workbookViewId="0">
      <selection sqref="A1:A904"/>
    </sheetView>
  </sheetViews>
  <sheetFormatPr defaultRowHeight="15" x14ac:dyDescent="0.25"/>
  <sheetData>
    <row r="5" spans="1:1" x14ac:dyDescent="0.25">
      <c r="A5">
        <v>-51</v>
      </c>
    </row>
    <row r="6" spans="1:1" x14ac:dyDescent="0.25">
      <c r="A6" t="s">
        <v>685</v>
      </c>
    </row>
    <row r="7" spans="1:1" x14ac:dyDescent="0.25">
      <c r="A7" s="69">
        <v>439</v>
      </c>
    </row>
    <row r="14" spans="1:1" x14ac:dyDescent="0.25">
      <c r="A14">
        <v>-3</v>
      </c>
    </row>
    <row r="15" spans="1:1" x14ac:dyDescent="0.25">
      <c r="A15" t="s">
        <v>686</v>
      </c>
    </row>
    <row r="16" spans="1:1" x14ac:dyDescent="0.25">
      <c r="A16" s="69">
        <v>219</v>
      </c>
    </row>
    <row r="23" spans="1:1" x14ac:dyDescent="0.25">
      <c r="A23">
        <v>-1</v>
      </c>
    </row>
    <row r="24" spans="1:1" x14ac:dyDescent="0.25">
      <c r="A24" t="s">
        <v>688</v>
      </c>
    </row>
    <row r="25" spans="1:1" x14ac:dyDescent="0.25">
      <c r="A25" s="69">
        <v>289</v>
      </c>
    </row>
    <row r="32" spans="1:1" x14ac:dyDescent="0.25">
      <c r="A32">
        <v>-7</v>
      </c>
    </row>
    <row r="33" spans="1:1" x14ac:dyDescent="0.25">
      <c r="A33" t="s">
        <v>687</v>
      </c>
    </row>
    <row r="34" spans="1:1" x14ac:dyDescent="0.25">
      <c r="A34" s="69">
        <v>189</v>
      </c>
    </row>
    <row r="41" spans="1:1" x14ac:dyDescent="0.25">
      <c r="A41">
        <v>-55</v>
      </c>
    </row>
    <row r="42" spans="1:1" x14ac:dyDescent="0.25">
      <c r="A42" t="s">
        <v>689</v>
      </c>
    </row>
    <row r="43" spans="1:1" x14ac:dyDescent="0.25">
      <c r="A43" s="69">
        <v>529</v>
      </c>
    </row>
    <row r="50" spans="1:1" x14ac:dyDescent="0.25">
      <c r="A50">
        <v>-14</v>
      </c>
    </row>
    <row r="51" spans="1:1" x14ac:dyDescent="0.25">
      <c r="A51" t="s">
        <v>690</v>
      </c>
    </row>
    <row r="52" spans="1:1" x14ac:dyDescent="0.25">
      <c r="A52" s="69">
        <v>389</v>
      </c>
    </row>
    <row r="59" spans="1:1" x14ac:dyDescent="0.25">
      <c r="A59">
        <v>-170</v>
      </c>
    </row>
    <row r="60" spans="1:1" x14ac:dyDescent="0.25">
      <c r="A60" t="s">
        <v>691</v>
      </c>
    </row>
    <row r="61" spans="1:1" x14ac:dyDescent="0.25">
      <c r="A61" s="69">
        <v>419</v>
      </c>
    </row>
    <row r="68" spans="1:1" x14ac:dyDescent="0.25">
      <c r="A68">
        <v>-15</v>
      </c>
    </row>
    <row r="69" spans="1:1" x14ac:dyDescent="0.25">
      <c r="A69" t="s">
        <v>743</v>
      </c>
    </row>
    <row r="70" spans="1:1" x14ac:dyDescent="0.25">
      <c r="A70" s="69">
        <v>499.95</v>
      </c>
    </row>
    <row r="77" spans="1:1" x14ac:dyDescent="0.25">
      <c r="A77">
        <v>-31</v>
      </c>
    </row>
    <row r="78" spans="1:1" x14ac:dyDescent="0.25">
      <c r="A78" t="s">
        <v>692</v>
      </c>
    </row>
    <row r="79" spans="1:1" x14ac:dyDescent="0.25">
      <c r="A79" s="69">
        <v>319</v>
      </c>
    </row>
    <row r="86" spans="1:1" x14ac:dyDescent="0.25">
      <c r="A86">
        <v>-115</v>
      </c>
    </row>
    <row r="87" spans="1:1" x14ac:dyDescent="0.25">
      <c r="A87" t="s">
        <v>694</v>
      </c>
    </row>
    <row r="88" spans="1:1" x14ac:dyDescent="0.25">
      <c r="A88" s="69">
        <v>369</v>
      </c>
    </row>
    <row r="95" spans="1:1" x14ac:dyDescent="0.25">
      <c r="A95">
        <v>-45</v>
      </c>
    </row>
    <row r="96" spans="1:1" x14ac:dyDescent="0.25">
      <c r="A96" t="s">
        <v>693</v>
      </c>
    </row>
    <row r="97" spans="1:1" x14ac:dyDescent="0.25">
      <c r="A97" s="69">
        <v>279</v>
      </c>
    </row>
    <row r="104" spans="1:1" x14ac:dyDescent="0.25">
      <c r="A104">
        <v>-24</v>
      </c>
    </row>
    <row r="105" spans="1:1" x14ac:dyDescent="0.25">
      <c r="A105" t="s">
        <v>695</v>
      </c>
    </row>
    <row r="106" spans="1:1" x14ac:dyDescent="0.25">
      <c r="A106" s="69">
        <v>239</v>
      </c>
    </row>
    <row r="113" spans="1:1" x14ac:dyDescent="0.25">
      <c r="A113">
        <v>-19</v>
      </c>
    </row>
    <row r="114" spans="1:1" x14ac:dyDescent="0.25">
      <c r="A114" t="s">
        <v>696</v>
      </c>
    </row>
    <row r="115" spans="1:1" x14ac:dyDescent="0.25">
      <c r="A115" s="69">
        <v>399.95</v>
      </c>
    </row>
    <row r="122" spans="1:1" x14ac:dyDescent="0.25">
      <c r="A122">
        <v>-4</v>
      </c>
    </row>
    <row r="123" spans="1:1" x14ac:dyDescent="0.25">
      <c r="A123" t="s">
        <v>724</v>
      </c>
    </row>
    <row r="124" spans="1:1" x14ac:dyDescent="0.25">
      <c r="A124" s="69">
        <v>499.95</v>
      </c>
    </row>
    <row r="131" spans="1:1" x14ac:dyDescent="0.25">
      <c r="A131">
        <v>-13</v>
      </c>
    </row>
    <row r="132" spans="1:1" x14ac:dyDescent="0.25">
      <c r="A132" t="s">
        <v>697</v>
      </c>
    </row>
    <row r="133" spans="1:1" x14ac:dyDescent="0.25">
      <c r="A133" s="69">
        <v>399</v>
      </c>
    </row>
    <row r="140" spans="1:1" x14ac:dyDescent="0.25">
      <c r="A140">
        <v>-2</v>
      </c>
    </row>
    <row r="141" spans="1:1" x14ac:dyDescent="0.25">
      <c r="A141" t="s">
        <v>746</v>
      </c>
    </row>
    <row r="142" spans="1:1" x14ac:dyDescent="0.25">
      <c r="A142" s="69">
        <v>339.95</v>
      </c>
    </row>
    <row r="143" spans="1:1" x14ac:dyDescent="0.25">
      <c r="A143" t="s">
        <v>702</v>
      </c>
    </row>
    <row r="150" spans="1:1" x14ac:dyDescent="0.25">
      <c r="A150">
        <v>-8</v>
      </c>
    </row>
    <row r="151" spans="1:1" x14ac:dyDescent="0.25">
      <c r="A151" t="s">
        <v>751</v>
      </c>
    </row>
    <row r="152" spans="1:1" x14ac:dyDescent="0.25">
      <c r="A152" s="69">
        <v>539.95000000000005</v>
      </c>
    </row>
    <row r="159" spans="1:1" x14ac:dyDescent="0.25">
      <c r="A159">
        <v>-19</v>
      </c>
    </row>
    <row r="160" spans="1:1" x14ac:dyDescent="0.25">
      <c r="A160" t="s">
        <v>700</v>
      </c>
    </row>
    <row r="161" spans="1:1" x14ac:dyDescent="0.25">
      <c r="A161" s="69">
        <v>349.95</v>
      </c>
    </row>
    <row r="168" spans="1:1" x14ac:dyDescent="0.25">
      <c r="A168">
        <v>-80</v>
      </c>
    </row>
    <row r="169" spans="1:1" x14ac:dyDescent="0.25">
      <c r="A169" t="s">
        <v>701</v>
      </c>
    </row>
    <row r="170" spans="1:1" x14ac:dyDescent="0.25">
      <c r="A170" s="69">
        <v>369.95</v>
      </c>
    </row>
    <row r="171" spans="1:1" x14ac:dyDescent="0.25">
      <c r="A171" t="s">
        <v>702</v>
      </c>
    </row>
    <row r="178" spans="1:1" x14ac:dyDescent="0.25">
      <c r="A178">
        <v>-13</v>
      </c>
    </row>
    <row r="179" spans="1:1" x14ac:dyDescent="0.25">
      <c r="A179" t="s">
        <v>698</v>
      </c>
    </row>
    <row r="180" spans="1:1" x14ac:dyDescent="0.25">
      <c r="A180" t="s">
        <v>699</v>
      </c>
    </row>
    <row r="187" spans="1:1" x14ac:dyDescent="0.25">
      <c r="A187">
        <v>-51</v>
      </c>
    </row>
    <row r="188" spans="1:1" x14ac:dyDescent="0.25">
      <c r="A188" t="s">
        <v>703</v>
      </c>
    </row>
    <row r="189" spans="1:1" x14ac:dyDescent="0.25">
      <c r="A189" s="69">
        <v>299</v>
      </c>
    </row>
    <row r="196" spans="1:1" x14ac:dyDescent="0.25">
      <c r="A196">
        <v>-1</v>
      </c>
    </row>
    <row r="197" spans="1:1" x14ac:dyDescent="0.25">
      <c r="A197" t="s">
        <v>704</v>
      </c>
    </row>
    <row r="198" spans="1:1" x14ac:dyDescent="0.25">
      <c r="A198" t="s">
        <v>705</v>
      </c>
    </row>
    <row r="205" spans="1:1" x14ac:dyDescent="0.25">
      <c r="A205">
        <v>-6</v>
      </c>
    </row>
    <row r="206" spans="1:1" x14ac:dyDescent="0.25">
      <c r="A206" t="s">
        <v>706</v>
      </c>
    </row>
    <row r="207" spans="1:1" x14ac:dyDescent="0.25">
      <c r="A207" s="69">
        <v>639.95000000000005</v>
      </c>
    </row>
    <row r="214" spans="1:1" x14ac:dyDescent="0.25">
      <c r="A214">
        <v>-50</v>
      </c>
    </row>
    <row r="215" spans="1:1" x14ac:dyDescent="0.25">
      <c r="A215" t="s">
        <v>707</v>
      </c>
    </row>
    <row r="216" spans="1:1" x14ac:dyDescent="0.25">
      <c r="A216" s="69">
        <v>219</v>
      </c>
    </row>
    <row r="223" spans="1:1" x14ac:dyDescent="0.25">
      <c r="A223">
        <v>-4</v>
      </c>
    </row>
    <row r="224" spans="1:1" x14ac:dyDescent="0.25">
      <c r="A224" t="s">
        <v>737</v>
      </c>
    </row>
    <row r="225" spans="1:1" x14ac:dyDescent="0.25">
      <c r="A225" s="69">
        <v>619</v>
      </c>
    </row>
    <row r="232" spans="1:1" x14ac:dyDescent="0.25">
      <c r="A232">
        <v>-7</v>
      </c>
    </row>
    <row r="233" spans="1:1" x14ac:dyDescent="0.25">
      <c r="A233" t="s">
        <v>709</v>
      </c>
    </row>
    <row r="234" spans="1:1" x14ac:dyDescent="0.25">
      <c r="A234" s="69">
        <v>539</v>
      </c>
    </row>
    <row r="241" spans="1:1" x14ac:dyDescent="0.25">
      <c r="A241">
        <v>-27</v>
      </c>
    </row>
    <row r="242" spans="1:1" x14ac:dyDescent="0.25">
      <c r="A242" t="s">
        <v>712</v>
      </c>
    </row>
    <row r="243" spans="1:1" x14ac:dyDescent="0.25">
      <c r="A243" s="69">
        <v>449.95</v>
      </c>
    </row>
    <row r="250" spans="1:1" x14ac:dyDescent="0.25">
      <c r="A250">
        <v>-21</v>
      </c>
    </row>
    <row r="251" spans="1:1" x14ac:dyDescent="0.25">
      <c r="A251" t="s">
        <v>710</v>
      </c>
    </row>
    <row r="252" spans="1:1" x14ac:dyDescent="0.25">
      <c r="A252" s="69">
        <v>449</v>
      </c>
    </row>
    <row r="259" spans="1:1" x14ac:dyDescent="0.25">
      <c r="A259">
        <v>-4</v>
      </c>
    </row>
    <row r="260" spans="1:1" x14ac:dyDescent="0.25">
      <c r="A260" t="s">
        <v>711</v>
      </c>
    </row>
    <row r="261" spans="1:1" x14ac:dyDescent="0.25">
      <c r="A261" s="69">
        <v>359</v>
      </c>
    </row>
    <row r="268" spans="1:1" x14ac:dyDescent="0.25">
      <c r="A268">
        <v>-7</v>
      </c>
    </row>
    <row r="269" spans="1:1" x14ac:dyDescent="0.25">
      <c r="A269" t="s">
        <v>727</v>
      </c>
    </row>
    <row r="270" spans="1:1" x14ac:dyDescent="0.25">
      <c r="A270" s="69">
        <v>339.95</v>
      </c>
    </row>
    <row r="277" spans="1:1" x14ac:dyDescent="0.25">
      <c r="A277">
        <v>-106</v>
      </c>
    </row>
    <row r="278" spans="1:1" x14ac:dyDescent="0.25">
      <c r="A278" t="s">
        <v>713</v>
      </c>
    </row>
    <row r="279" spans="1:1" x14ac:dyDescent="0.25">
      <c r="A279" s="69">
        <v>159</v>
      </c>
    </row>
    <row r="286" spans="1:1" x14ac:dyDescent="0.25">
      <c r="A286">
        <v>-202</v>
      </c>
    </row>
    <row r="287" spans="1:1" x14ac:dyDescent="0.25">
      <c r="A287" t="s">
        <v>708</v>
      </c>
    </row>
    <row r="288" spans="1:1" x14ac:dyDescent="0.25">
      <c r="A288" s="69">
        <v>99.5</v>
      </c>
    </row>
    <row r="295" spans="1:1" x14ac:dyDescent="0.25">
      <c r="A295">
        <v>-5</v>
      </c>
    </row>
    <row r="296" spans="1:1" x14ac:dyDescent="0.25">
      <c r="A296" t="s">
        <v>749</v>
      </c>
    </row>
    <row r="297" spans="1:1" x14ac:dyDescent="0.25">
      <c r="A297" s="69">
        <v>599.95000000000005</v>
      </c>
    </row>
    <row r="304" spans="1:1" x14ac:dyDescent="0.25">
      <c r="A304">
        <v>-16</v>
      </c>
    </row>
    <row r="305" spans="1:1" x14ac:dyDescent="0.25">
      <c r="A305" t="s">
        <v>715</v>
      </c>
    </row>
    <row r="306" spans="1:1" x14ac:dyDescent="0.25">
      <c r="A306" s="69">
        <v>99.5</v>
      </c>
    </row>
    <row r="313" spans="1:1" x14ac:dyDescent="0.25">
      <c r="A313">
        <v>-23</v>
      </c>
    </row>
    <row r="314" spans="1:1" x14ac:dyDescent="0.25">
      <c r="A314" t="s">
        <v>716</v>
      </c>
    </row>
    <row r="315" spans="1:1" x14ac:dyDescent="0.25">
      <c r="A315" s="69">
        <v>219</v>
      </c>
    </row>
    <row r="322" spans="1:1" x14ac:dyDescent="0.25">
      <c r="A322">
        <v>-38</v>
      </c>
    </row>
    <row r="323" spans="1:1" x14ac:dyDescent="0.25">
      <c r="A323" t="s">
        <v>717</v>
      </c>
    </row>
    <row r="324" spans="1:1" x14ac:dyDescent="0.25">
      <c r="A324" s="69">
        <v>219</v>
      </c>
    </row>
    <row r="331" spans="1:1" x14ac:dyDescent="0.25">
      <c r="A331">
        <v>-1</v>
      </c>
    </row>
    <row r="332" spans="1:1" x14ac:dyDescent="0.25">
      <c r="A332" t="s">
        <v>718</v>
      </c>
    </row>
    <row r="333" spans="1:1" x14ac:dyDescent="0.25">
      <c r="A333" s="69">
        <v>54.5</v>
      </c>
    </row>
    <row r="340" spans="1:1" x14ac:dyDescent="0.25">
      <c r="A340">
        <v>-20</v>
      </c>
    </row>
    <row r="341" spans="1:1" x14ac:dyDescent="0.25">
      <c r="A341" t="s">
        <v>738</v>
      </c>
    </row>
    <row r="342" spans="1:1" x14ac:dyDescent="0.25">
      <c r="A342" s="69">
        <v>369.95</v>
      </c>
    </row>
    <row r="349" spans="1:1" x14ac:dyDescent="0.25">
      <c r="A349">
        <v>-2</v>
      </c>
    </row>
    <row r="350" spans="1:1" x14ac:dyDescent="0.25">
      <c r="A350" t="s">
        <v>714</v>
      </c>
    </row>
    <row r="351" spans="1:1" x14ac:dyDescent="0.25">
      <c r="A351" s="69">
        <v>229</v>
      </c>
    </row>
    <row r="358" spans="1:1" x14ac:dyDescent="0.25">
      <c r="A358">
        <v>-50</v>
      </c>
    </row>
    <row r="359" spans="1:1" x14ac:dyDescent="0.25">
      <c r="A359" t="s">
        <v>719</v>
      </c>
    </row>
    <row r="360" spans="1:1" x14ac:dyDescent="0.25">
      <c r="A360" s="69">
        <v>329.95</v>
      </c>
    </row>
    <row r="367" spans="1:1" x14ac:dyDescent="0.25">
      <c r="A367">
        <v>-11</v>
      </c>
    </row>
    <row r="368" spans="1:1" x14ac:dyDescent="0.25">
      <c r="A368" t="s">
        <v>720</v>
      </c>
    </row>
    <row r="369" spans="1:1" x14ac:dyDescent="0.25">
      <c r="A369" s="69">
        <v>269.95</v>
      </c>
    </row>
    <row r="376" spans="1:1" x14ac:dyDescent="0.25">
      <c r="A376">
        <v>-17</v>
      </c>
    </row>
    <row r="377" spans="1:1" x14ac:dyDescent="0.25">
      <c r="A377" t="s">
        <v>721</v>
      </c>
    </row>
    <row r="378" spans="1:1" x14ac:dyDescent="0.25">
      <c r="A378" s="69">
        <v>339</v>
      </c>
    </row>
    <row r="385" spans="1:1" x14ac:dyDescent="0.25">
      <c r="A385">
        <v>-39</v>
      </c>
    </row>
    <row r="386" spans="1:1" x14ac:dyDescent="0.25">
      <c r="A386" t="s">
        <v>722</v>
      </c>
    </row>
    <row r="387" spans="1:1" x14ac:dyDescent="0.25">
      <c r="A387" s="69">
        <v>319.95</v>
      </c>
    </row>
    <row r="394" spans="1:1" x14ac:dyDescent="0.25">
      <c r="A394">
        <v>-21</v>
      </c>
    </row>
    <row r="395" spans="1:1" x14ac:dyDescent="0.25">
      <c r="A395" t="s">
        <v>762</v>
      </c>
    </row>
    <row r="396" spans="1:1" x14ac:dyDescent="0.25">
      <c r="A396" s="69">
        <v>159.94999999999999</v>
      </c>
    </row>
    <row r="397" spans="1:1" x14ac:dyDescent="0.25">
      <c r="A397" t="s">
        <v>702</v>
      </c>
    </row>
    <row r="404" spans="1:1" x14ac:dyDescent="0.25">
      <c r="A404">
        <v>-71</v>
      </c>
    </row>
    <row r="405" spans="1:1" x14ac:dyDescent="0.25">
      <c r="A405" t="s">
        <v>723</v>
      </c>
    </row>
    <row r="406" spans="1:1" x14ac:dyDescent="0.25">
      <c r="A406" s="69">
        <v>109</v>
      </c>
    </row>
    <row r="413" spans="1:1" x14ac:dyDescent="0.25">
      <c r="A413">
        <v>-17</v>
      </c>
    </row>
    <row r="414" spans="1:1" x14ac:dyDescent="0.25">
      <c r="A414" t="s">
        <v>725</v>
      </c>
    </row>
    <row r="415" spans="1:1" x14ac:dyDescent="0.25">
      <c r="A415" s="69">
        <v>279.95</v>
      </c>
    </row>
    <row r="422" spans="1:1" x14ac:dyDescent="0.25">
      <c r="A422">
        <v>-18</v>
      </c>
    </row>
    <row r="423" spans="1:1" x14ac:dyDescent="0.25">
      <c r="A423" t="s">
        <v>726</v>
      </c>
    </row>
    <row r="424" spans="1:1" x14ac:dyDescent="0.25">
      <c r="A424" s="69">
        <v>219</v>
      </c>
    </row>
    <row r="431" spans="1:1" x14ac:dyDescent="0.25">
      <c r="A431">
        <v>-1</v>
      </c>
    </row>
    <row r="432" spans="1:1" x14ac:dyDescent="0.25">
      <c r="A432" t="s">
        <v>757</v>
      </c>
    </row>
    <row r="433" spans="1:1" x14ac:dyDescent="0.25">
      <c r="A433" s="69">
        <v>279.95</v>
      </c>
    </row>
    <row r="434" spans="1:1" x14ac:dyDescent="0.25">
      <c r="A434" t="s">
        <v>702</v>
      </c>
    </row>
    <row r="441" spans="1:1" x14ac:dyDescent="0.25">
      <c r="A441">
        <v>0</v>
      </c>
    </row>
    <row r="442" spans="1:1" x14ac:dyDescent="0.25">
      <c r="A442" t="s">
        <v>732</v>
      </c>
    </row>
    <row r="443" spans="1:1" x14ac:dyDescent="0.25">
      <c r="A443" s="69">
        <v>499.95</v>
      </c>
    </row>
    <row r="450" spans="1:1" x14ac:dyDescent="0.25">
      <c r="A450">
        <v>-14</v>
      </c>
    </row>
    <row r="451" spans="1:1" x14ac:dyDescent="0.25">
      <c r="A451" t="s">
        <v>728</v>
      </c>
    </row>
    <row r="452" spans="1:1" x14ac:dyDescent="0.25">
      <c r="A452" s="69">
        <v>169.95</v>
      </c>
    </row>
    <row r="459" spans="1:1" x14ac:dyDescent="0.25">
      <c r="A459">
        <v>-53</v>
      </c>
    </row>
    <row r="460" spans="1:1" x14ac:dyDescent="0.25">
      <c r="A460" t="s">
        <v>729</v>
      </c>
    </row>
    <row r="461" spans="1:1" x14ac:dyDescent="0.25">
      <c r="A461" s="69">
        <v>349.95</v>
      </c>
    </row>
    <row r="468" spans="1:1" x14ac:dyDescent="0.25">
      <c r="A468">
        <v>0</v>
      </c>
    </row>
    <row r="469" spans="1:1" x14ac:dyDescent="0.25">
      <c r="A469" t="s">
        <v>730</v>
      </c>
    </row>
    <row r="470" spans="1:1" x14ac:dyDescent="0.25">
      <c r="A470" s="69">
        <v>219</v>
      </c>
    </row>
    <row r="471" spans="1:1" x14ac:dyDescent="0.25">
      <c r="A471" t="s">
        <v>731</v>
      </c>
    </row>
    <row r="478" spans="1:1" x14ac:dyDescent="0.25">
      <c r="A478">
        <v>-1</v>
      </c>
    </row>
    <row r="479" spans="1:1" x14ac:dyDescent="0.25">
      <c r="A479" t="s">
        <v>735</v>
      </c>
    </row>
    <row r="480" spans="1:1" x14ac:dyDescent="0.25">
      <c r="A480" s="69">
        <v>399.95</v>
      </c>
    </row>
    <row r="487" spans="1:1" x14ac:dyDescent="0.25">
      <c r="A487">
        <v>-11</v>
      </c>
    </row>
    <row r="488" spans="1:1" x14ac:dyDescent="0.25">
      <c r="A488" t="s">
        <v>740</v>
      </c>
    </row>
    <row r="489" spans="1:1" x14ac:dyDescent="0.25">
      <c r="A489" s="69">
        <v>299.95</v>
      </c>
    </row>
    <row r="496" spans="1:1" x14ac:dyDescent="0.25">
      <c r="A496">
        <v>-2</v>
      </c>
    </row>
    <row r="497" spans="1:1" x14ac:dyDescent="0.25">
      <c r="A497" t="s">
        <v>734</v>
      </c>
    </row>
    <row r="498" spans="1:1" x14ac:dyDescent="0.25">
      <c r="A498" s="69">
        <v>249</v>
      </c>
    </row>
    <row r="505" spans="1:1" x14ac:dyDescent="0.25">
      <c r="A505">
        <v>-2</v>
      </c>
    </row>
    <row r="506" spans="1:1" x14ac:dyDescent="0.25">
      <c r="A506" t="s">
        <v>741</v>
      </c>
    </row>
    <row r="507" spans="1:1" x14ac:dyDescent="0.25">
      <c r="A507" s="69">
        <v>59.5</v>
      </c>
    </row>
    <row r="514" spans="1:1" x14ac:dyDescent="0.25">
      <c r="A514">
        <v>0</v>
      </c>
    </row>
    <row r="515" spans="1:1" x14ac:dyDescent="0.25">
      <c r="A515" t="s">
        <v>744</v>
      </c>
    </row>
    <row r="516" spans="1:1" x14ac:dyDescent="0.25">
      <c r="A516" s="69">
        <v>379.95</v>
      </c>
    </row>
    <row r="523" spans="1:1" x14ac:dyDescent="0.25">
      <c r="A523">
        <v>-2</v>
      </c>
    </row>
    <row r="524" spans="1:1" x14ac:dyDescent="0.25">
      <c r="A524" t="s">
        <v>736</v>
      </c>
    </row>
    <row r="525" spans="1:1" x14ac:dyDescent="0.25">
      <c r="A525" s="69">
        <v>379</v>
      </c>
    </row>
    <row r="532" spans="1:1" x14ac:dyDescent="0.25">
      <c r="A532">
        <v>0</v>
      </c>
    </row>
    <row r="533" spans="1:1" x14ac:dyDescent="0.25">
      <c r="A533" t="s">
        <v>745</v>
      </c>
    </row>
    <row r="534" spans="1:1" x14ac:dyDescent="0.25">
      <c r="A534" s="69">
        <v>229.95</v>
      </c>
    </row>
    <row r="541" spans="1:1" x14ac:dyDescent="0.25">
      <c r="A541">
        <v>-4</v>
      </c>
    </row>
    <row r="542" spans="1:1" x14ac:dyDescent="0.25">
      <c r="A542" t="s">
        <v>733</v>
      </c>
    </row>
    <row r="543" spans="1:1" x14ac:dyDescent="0.25">
      <c r="A543" s="69">
        <v>799</v>
      </c>
    </row>
    <row r="550" spans="1:1" x14ac:dyDescent="0.25">
      <c r="A550">
        <v>0</v>
      </c>
    </row>
    <row r="551" spans="1:1" x14ac:dyDescent="0.25">
      <c r="A551" t="s">
        <v>742</v>
      </c>
    </row>
    <row r="552" spans="1:1" x14ac:dyDescent="0.25">
      <c r="A552" s="69">
        <v>389.95</v>
      </c>
    </row>
    <row r="559" spans="1:1" x14ac:dyDescent="0.25">
      <c r="A559">
        <v>-2</v>
      </c>
    </row>
    <row r="560" spans="1:1" x14ac:dyDescent="0.25">
      <c r="A560" t="s">
        <v>753</v>
      </c>
    </row>
    <row r="561" spans="1:1" x14ac:dyDescent="0.25">
      <c r="A561" s="69">
        <v>639</v>
      </c>
    </row>
    <row r="568" spans="1:1" x14ac:dyDescent="0.25">
      <c r="A568">
        <v>-10</v>
      </c>
    </row>
    <row r="569" spans="1:1" x14ac:dyDescent="0.25">
      <c r="A569" t="s">
        <v>739</v>
      </c>
    </row>
    <row r="570" spans="1:1" x14ac:dyDescent="0.25">
      <c r="A570" s="69">
        <v>69.95</v>
      </c>
    </row>
    <row r="577" spans="1:1" x14ac:dyDescent="0.25">
      <c r="A577">
        <v>0</v>
      </c>
    </row>
    <row r="578" spans="1:1" x14ac:dyDescent="0.25">
      <c r="A578" t="s">
        <v>747</v>
      </c>
    </row>
    <row r="579" spans="1:1" x14ac:dyDescent="0.25">
      <c r="A579" t="s">
        <v>748</v>
      </c>
    </row>
    <row r="586" spans="1:1" x14ac:dyDescent="0.25">
      <c r="A586">
        <v>-6</v>
      </c>
    </row>
    <row r="587" spans="1:1" x14ac:dyDescent="0.25">
      <c r="A587" t="s">
        <v>750</v>
      </c>
    </row>
    <row r="588" spans="1:1" x14ac:dyDescent="0.25">
      <c r="A588" s="69">
        <v>599</v>
      </c>
    </row>
    <row r="595" spans="1:1" x14ac:dyDescent="0.25">
      <c r="A595">
        <v>-1</v>
      </c>
    </row>
    <row r="596" spans="1:1" x14ac:dyDescent="0.25">
      <c r="A596" t="s">
        <v>769</v>
      </c>
    </row>
    <row r="597" spans="1:1" x14ac:dyDescent="0.25">
      <c r="A597" s="69">
        <v>675</v>
      </c>
    </row>
    <row r="604" spans="1:1" x14ac:dyDescent="0.25">
      <c r="A604">
        <v>-9</v>
      </c>
    </row>
    <row r="605" spans="1:1" x14ac:dyDescent="0.25">
      <c r="A605" t="s">
        <v>754</v>
      </c>
    </row>
    <row r="606" spans="1:1" x14ac:dyDescent="0.25">
      <c r="A606" s="69">
        <v>499.95</v>
      </c>
    </row>
    <row r="613" spans="1:1" x14ac:dyDescent="0.25">
      <c r="A613">
        <v>0</v>
      </c>
    </row>
    <row r="614" spans="1:1" x14ac:dyDescent="0.25">
      <c r="A614" t="s">
        <v>756</v>
      </c>
    </row>
    <row r="615" spans="1:1" x14ac:dyDescent="0.25">
      <c r="A615" s="69">
        <v>449</v>
      </c>
    </row>
    <row r="622" spans="1:1" x14ac:dyDescent="0.25">
      <c r="A622">
        <v>0</v>
      </c>
    </row>
    <row r="623" spans="1:1" x14ac:dyDescent="0.25">
      <c r="A623" t="s">
        <v>767</v>
      </c>
    </row>
    <row r="624" spans="1:1" x14ac:dyDescent="0.25">
      <c r="A624" s="69">
        <v>450</v>
      </c>
    </row>
    <row r="631" spans="1:1" x14ac:dyDescent="0.25">
      <c r="A631">
        <v>-7</v>
      </c>
    </row>
    <row r="632" spans="1:1" x14ac:dyDescent="0.25">
      <c r="A632" t="s">
        <v>755</v>
      </c>
    </row>
    <row r="633" spans="1:1" x14ac:dyDescent="0.25">
      <c r="A633" s="69">
        <v>214.95</v>
      </c>
    </row>
    <row r="640" spans="1:1" x14ac:dyDescent="0.25">
      <c r="A640">
        <v>-24</v>
      </c>
    </row>
    <row r="641" spans="1:1" x14ac:dyDescent="0.25">
      <c r="A641" t="s">
        <v>752</v>
      </c>
    </row>
    <row r="642" spans="1:1" x14ac:dyDescent="0.25">
      <c r="A642" s="69">
        <v>219</v>
      </c>
    </row>
    <row r="649" spans="1:1" x14ac:dyDescent="0.25">
      <c r="A649">
        <v>0</v>
      </c>
    </row>
    <row r="650" spans="1:1" x14ac:dyDescent="0.25">
      <c r="A650" t="s">
        <v>758</v>
      </c>
    </row>
    <row r="651" spans="1:1" x14ac:dyDescent="0.25">
      <c r="A651" s="69">
        <v>449.95</v>
      </c>
    </row>
    <row r="658" spans="1:1" x14ac:dyDescent="0.25">
      <c r="A658">
        <v>-7</v>
      </c>
    </row>
    <row r="659" spans="1:1" x14ac:dyDescent="0.25">
      <c r="A659" t="s">
        <v>761</v>
      </c>
    </row>
    <row r="660" spans="1:1" x14ac:dyDescent="0.25">
      <c r="A660" s="69">
        <v>239.95</v>
      </c>
    </row>
    <row r="667" spans="1:1" x14ac:dyDescent="0.25">
      <c r="A667">
        <v>-6</v>
      </c>
    </row>
    <row r="668" spans="1:1" x14ac:dyDescent="0.25">
      <c r="A668" t="s">
        <v>764</v>
      </c>
    </row>
    <row r="669" spans="1:1" x14ac:dyDescent="0.25">
      <c r="A669" s="69">
        <v>569</v>
      </c>
    </row>
    <row r="676" spans="1:1" x14ac:dyDescent="0.25">
      <c r="A676">
        <v>-3</v>
      </c>
    </row>
    <row r="677" spans="1:1" x14ac:dyDescent="0.25">
      <c r="A677" t="s">
        <v>759</v>
      </c>
    </row>
    <row r="678" spans="1:1" x14ac:dyDescent="0.25">
      <c r="A678" s="69">
        <v>99.95</v>
      </c>
    </row>
    <row r="685" spans="1:1" x14ac:dyDescent="0.25">
      <c r="A685">
        <v>-4</v>
      </c>
    </row>
    <row r="686" spans="1:1" x14ac:dyDescent="0.25">
      <c r="A686" t="s">
        <v>760</v>
      </c>
    </row>
    <row r="687" spans="1:1" x14ac:dyDescent="0.25">
      <c r="A687" s="69">
        <v>209.95</v>
      </c>
    </row>
    <row r="694" spans="1:1" x14ac:dyDescent="0.25">
      <c r="A694">
        <v>-11</v>
      </c>
    </row>
    <row r="695" spans="1:1" x14ac:dyDescent="0.25">
      <c r="A695" t="s">
        <v>766</v>
      </c>
    </row>
    <row r="696" spans="1:1" x14ac:dyDescent="0.25">
      <c r="A696" s="69">
        <v>29.5</v>
      </c>
    </row>
    <row r="703" spans="1:1" x14ac:dyDescent="0.25">
      <c r="A703">
        <v>-4</v>
      </c>
    </row>
    <row r="704" spans="1:1" x14ac:dyDescent="0.25">
      <c r="A704" t="s">
        <v>773</v>
      </c>
    </row>
    <row r="705" spans="1:1" x14ac:dyDescent="0.25">
      <c r="A705" s="69">
        <v>60</v>
      </c>
    </row>
    <row r="712" spans="1:1" x14ac:dyDescent="0.25">
      <c r="A712">
        <v>-23</v>
      </c>
    </row>
    <row r="713" spans="1:1" x14ac:dyDescent="0.25">
      <c r="A713" t="s">
        <v>763</v>
      </c>
    </row>
    <row r="714" spans="1:1" x14ac:dyDescent="0.25">
      <c r="A714" s="69">
        <v>119</v>
      </c>
    </row>
    <row r="721" spans="1:1" x14ac:dyDescent="0.25">
      <c r="A721">
        <v>0</v>
      </c>
    </row>
    <row r="722" spans="1:1" x14ac:dyDescent="0.25">
      <c r="A722" t="s">
        <v>768</v>
      </c>
    </row>
    <row r="723" spans="1:1" x14ac:dyDescent="0.25">
      <c r="A723" s="69">
        <v>499.95</v>
      </c>
    </row>
    <row r="730" spans="1:1" x14ac:dyDescent="0.25">
      <c r="A730">
        <v>-1</v>
      </c>
    </row>
    <row r="731" spans="1:1" x14ac:dyDescent="0.25">
      <c r="A731" t="s">
        <v>793</v>
      </c>
    </row>
    <row r="732" spans="1:1" x14ac:dyDescent="0.25">
      <c r="A732" s="69">
        <v>825</v>
      </c>
    </row>
    <row r="739" spans="1:1" x14ac:dyDescent="0.25">
      <c r="A739">
        <v>-1</v>
      </c>
    </row>
    <row r="740" spans="1:1" x14ac:dyDescent="0.25">
      <c r="A740" t="s">
        <v>777</v>
      </c>
    </row>
    <row r="741" spans="1:1" x14ac:dyDescent="0.25">
      <c r="A741" s="69">
        <v>590</v>
      </c>
    </row>
    <row r="748" spans="1:1" x14ac:dyDescent="0.25">
      <c r="A748">
        <v>-5</v>
      </c>
    </row>
    <row r="749" spans="1:1" x14ac:dyDescent="0.25">
      <c r="A749" t="s">
        <v>785</v>
      </c>
    </row>
    <row r="750" spans="1:1" x14ac:dyDescent="0.25">
      <c r="A750" s="69">
        <v>499.95</v>
      </c>
    </row>
    <row r="757" spans="1:1" x14ac:dyDescent="0.25">
      <c r="A757">
        <v>0</v>
      </c>
    </row>
    <row r="758" spans="1:1" x14ac:dyDescent="0.25">
      <c r="A758" t="s">
        <v>772</v>
      </c>
    </row>
    <row r="759" spans="1:1" x14ac:dyDescent="0.25">
      <c r="A759" s="69">
        <v>469.95</v>
      </c>
    </row>
    <row r="766" spans="1:1" x14ac:dyDescent="0.25">
      <c r="A766">
        <v>-36</v>
      </c>
    </row>
    <row r="767" spans="1:1" x14ac:dyDescent="0.25">
      <c r="A767" t="s">
        <v>771</v>
      </c>
    </row>
    <row r="768" spans="1:1" x14ac:dyDescent="0.25">
      <c r="A768" s="69">
        <v>359</v>
      </c>
    </row>
    <row r="775" spans="1:1" x14ac:dyDescent="0.25">
      <c r="A775">
        <v>-4</v>
      </c>
    </row>
    <row r="776" spans="1:1" x14ac:dyDescent="0.25">
      <c r="A776" t="s">
        <v>765</v>
      </c>
    </row>
    <row r="777" spans="1:1" x14ac:dyDescent="0.25">
      <c r="A777" s="69">
        <v>399.95</v>
      </c>
    </row>
    <row r="784" spans="1:1" x14ac:dyDescent="0.25">
      <c r="A784">
        <v>0</v>
      </c>
    </row>
    <row r="785" spans="1:1" x14ac:dyDescent="0.25">
      <c r="A785" t="s">
        <v>774</v>
      </c>
    </row>
    <row r="786" spans="1:1" x14ac:dyDescent="0.25">
      <c r="A786" s="69">
        <v>249</v>
      </c>
    </row>
    <row r="793" spans="1:1" x14ac:dyDescent="0.25">
      <c r="A793">
        <v>-2</v>
      </c>
    </row>
    <row r="794" spans="1:1" x14ac:dyDescent="0.25">
      <c r="A794" t="s">
        <v>778</v>
      </c>
    </row>
    <row r="795" spans="1:1" x14ac:dyDescent="0.25">
      <c r="A795" s="69">
        <v>399.95</v>
      </c>
    </row>
    <row r="802" spans="1:1" x14ac:dyDescent="0.25">
      <c r="A802">
        <v>0</v>
      </c>
    </row>
    <row r="803" spans="1:1" x14ac:dyDescent="0.25">
      <c r="A803" t="s">
        <v>782</v>
      </c>
    </row>
    <row r="804" spans="1:1" x14ac:dyDescent="0.25">
      <c r="A804" s="69">
        <v>339.95</v>
      </c>
    </row>
    <row r="811" spans="1:1" x14ac:dyDescent="0.25">
      <c r="A811">
        <v>-2</v>
      </c>
    </row>
    <row r="812" spans="1:1" x14ac:dyDescent="0.25">
      <c r="A812" t="s">
        <v>788</v>
      </c>
    </row>
    <row r="813" spans="1:1" x14ac:dyDescent="0.25">
      <c r="A813" s="69">
        <v>259.95</v>
      </c>
    </row>
    <row r="820" spans="1:1" x14ac:dyDescent="0.25">
      <c r="A820">
        <v>-5</v>
      </c>
    </row>
    <row r="821" spans="1:1" x14ac:dyDescent="0.25">
      <c r="A821" t="s">
        <v>779</v>
      </c>
    </row>
    <row r="822" spans="1:1" x14ac:dyDescent="0.25">
      <c r="A822" s="69">
        <v>579.95000000000005</v>
      </c>
    </row>
    <row r="829" spans="1:1" x14ac:dyDescent="0.25">
      <c r="A829">
        <v>-3</v>
      </c>
    </row>
    <row r="830" spans="1:1" x14ac:dyDescent="0.25">
      <c r="A830" t="s">
        <v>775</v>
      </c>
    </row>
    <row r="831" spans="1:1" x14ac:dyDescent="0.25">
      <c r="A831" t="s">
        <v>776</v>
      </c>
    </row>
    <row r="838" spans="1:1" x14ac:dyDescent="0.25">
      <c r="A838">
        <v>0</v>
      </c>
    </row>
    <row r="839" spans="1:1" x14ac:dyDescent="0.25">
      <c r="A839" t="s">
        <v>802</v>
      </c>
    </row>
    <row r="840" spans="1:1" x14ac:dyDescent="0.25">
      <c r="A840" s="69">
        <v>359.95</v>
      </c>
    </row>
    <row r="847" spans="1:1" x14ac:dyDescent="0.25">
      <c r="A847">
        <v>-1</v>
      </c>
    </row>
    <row r="848" spans="1:1" x14ac:dyDescent="0.25">
      <c r="A848" t="s">
        <v>780</v>
      </c>
    </row>
    <row r="849" spans="1:1" x14ac:dyDescent="0.25">
      <c r="A849" s="69">
        <v>189.95</v>
      </c>
    </row>
    <row r="856" spans="1:1" x14ac:dyDescent="0.25">
      <c r="A856">
        <v>-8</v>
      </c>
    </row>
    <row r="857" spans="1:1" x14ac:dyDescent="0.25">
      <c r="A857" t="s">
        <v>784</v>
      </c>
    </row>
    <row r="858" spans="1:1" x14ac:dyDescent="0.25">
      <c r="A858" s="69">
        <v>159</v>
      </c>
    </row>
    <row r="865" spans="1:1" x14ac:dyDescent="0.25">
      <c r="A865">
        <v>-1</v>
      </c>
    </row>
    <row r="866" spans="1:1" x14ac:dyDescent="0.25">
      <c r="A866" t="s">
        <v>783</v>
      </c>
    </row>
    <row r="867" spans="1:1" x14ac:dyDescent="0.25">
      <c r="A867" s="69">
        <v>235</v>
      </c>
    </row>
    <row r="874" spans="1:1" x14ac:dyDescent="0.25">
      <c r="A874">
        <v>-4</v>
      </c>
    </row>
    <row r="875" spans="1:1" x14ac:dyDescent="0.25">
      <c r="A875" t="s">
        <v>770</v>
      </c>
    </row>
    <row r="876" spans="1:1" x14ac:dyDescent="0.25">
      <c r="A876" s="69">
        <v>29.5</v>
      </c>
    </row>
    <row r="883" spans="1:1" x14ac:dyDescent="0.25">
      <c r="A883">
        <v>0</v>
      </c>
    </row>
    <row r="884" spans="1:1" x14ac:dyDescent="0.25">
      <c r="A884" t="s">
        <v>801</v>
      </c>
    </row>
    <row r="885" spans="1:1" x14ac:dyDescent="0.25">
      <c r="A885" s="69">
        <v>1199.95</v>
      </c>
    </row>
    <row r="892" spans="1:1" x14ac:dyDescent="0.25">
      <c r="A892">
        <v>-46</v>
      </c>
    </row>
    <row r="893" spans="1:1" x14ac:dyDescent="0.25">
      <c r="A893" t="s">
        <v>786</v>
      </c>
    </row>
    <row r="894" spans="1:1" x14ac:dyDescent="0.25">
      <c r="A894" s="69">
        <v>2.5</v>
      </c>
    </row>
    <row r="901" spans="1:1" x14ac:dyDescent="0.25">
      <c r="A901">
        <v>-1</v>
      </c>
    </row>
    <row r="902" spans="1:1" x14ac:dyDescent="0.25">
      <c r="A902" t="s">
        <v>787</v>
      </c>
    </row>
    <row r="903" spans="1:1" x14ac:dyDescent="0.25">
      <c r="A903" s="69">
        <v>259</v>
      </c>
    </row>
    <row r="904" spans="1:1" x14ac:dyDescent="0.25">
      <c r="A904" t="s">
        <v>731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2:A2041"/>
  <sheetViews>
    <sheetView workbookViewId="0">
      <selection sqref="A1:A2042"/>
    </sheetView>
  </sheetViews>
  <sheetFormatPr defaultRowHeight="15" x14ac:dyDescent="0.25"/>
  <sheetData>
    <row r="12" spans="1:1" x14ac:dyDescent="0.25">
      <c r="A12" t="s">
        <v>685</v>
      </c>
    </row>
    <row r="17" spans="1:1" x14ac:dyDescent="0.25">
      <c r="A17" t="s">
        <v>1271</v>
      </c>
    </row>
    <row r="22" spans="1:1" x14ac:dyDescent="0.25">
      <c r="A22">
        <v>4.5</v>
      </c>
    </row>
    <row r="24" spans="1:1" x14ac:dyDescent="0.25">
      <c r="A24">
        <v>-51</v>
      </c>
    </row>
    <row r="25" spans="1:1" x14ac:dyDescent="0.25">
      <c r="A25" t="s">
        <v>1271</v>
      </c>
    </row>
    <row r="26" spans="1:1" x14ac:dyDescent="0.25">
      <c r="A26" t="s">
        <v>1272</v>
      </c>
    </row>
    <row r="28" spans="1:1" x14ac:dyDescent="0.25">
      <c r="A28" s="69">
        <v>439</v>
      </c>
    </row>
    <row r="29" spans="1:1" x14ac:dyDescent="0.25">
      <c r="A29" t="s">
        <v>1273</v>
      </c>
    </row>
    <row r="32" spans="1:1" x14ac:dyDescent="0.25">
      <c r="A32" t="s">
        <v>686</v>
      </c>
    </row>
    <row r="37" spans="1:1" x14ac:dyDescent="0.25">
      <c r="A37" t="s">
        <v>1271</v>
      </c>
    </row>
    <row r="42" spans="1:1" x14ac:dyDescent="0.25">
      <c r="A42">
        <v>5</v>
      </c>
    </row>
    <row r="44" spans="1:1" x14ac:dyDescent="0.25">
      <c r="A44">
        <v>-3</v>
      </c>
    </row>
    <row r="45" spans="1:1" x14ac:dyDescent="0.25">
      <c r="A45" t="s">
        <v>1271</v>
      </c>
    </row>
    <row r="46" spans="1:1" x14ac:dyDescent="0.25">
      <c r="A46" t="s">
        <v>1274</v>
      </c>
    </row>
    <row r="48" spans="1:1" x14ac:dyDescent="0.25">
      <c r="A48" s="69">
        <v>219</v>
      </c>
    </row>
    <row r="49" spans="1:1" x14ac:dyDescent="0.25">
      <c r="A49" t="s">
        <v>1273</v>
      </c>
    </row>
    <row r="52" spans="1:1" x14ac:dyDescent="0.25">
      <c r="A52" t="s">
        <v>688</v>
      </c>
    </row>
    <row r="57" spans="1:1" x14ac:dyDescent="0.25">
      <c r="A57" t="s">
        <v>1271</v>
      </c>
    </row>
    <row r="62" spans="1:1" x14ac:dyDescent="0.25">
      <c r="A62">
        <v>5</v>
      </c>
    </row>
    <row r="64" spans="1:1" x14ac:dyDescent="0.25">
      <c r="A64">
        <v>-1</v>
      </c>
    </row>
    <row r="65" spans="1:1" x14ac:dyDescent="0.25">
      <c r="A65" t="s">
        <v>1271</v>
      </c>
    </row>
    <row r="66" spans="1:1" x14ac:dyDescent="0.25">
      <c r="A66" t="s">
        <v>1275</v>
      </c>
    </row>
    <row r="68" spans="1:1" x14ac:dyDescent="0.25">
      <c r="A68" s="69">
        <v>289</v>
      </c>
    </row>
    <row r="69" spans="1:1" x14ac:dyDescent="0.25">
      <c r="A69" t="s">
        <v>1273</v>
      </c>
    </row>
    <row r="72" spans="1:1" x14ac:dyDescent="0.25">
      <c r="A72" t="s">
        <v>687</v>
      </c>
    </row>
    <row r="77" spans="1:1" x14ac:dyDescent="0.25">
      <c r="A77" t="s">
        <v>1271</v>
      </c>
    </row>
    <row r="82" spans="1:1" x14ac:dyDescent="0.25">
      <c r="A82">
        <v>5</v>
      </c>
    </row>
    <row r="84" spans="1:1" x14ac:dyDescent="0.25">
      <c r="A84">
        <v>-7</v>
      </c>
    </row>
    <row r="85" spans="1:1" x14ac:dyDescent="0.25">
      <c r="A85" t="s">
        <v>1271</v>
      </c>
    </row>
    <row r="86" spans="1:1" x14ac:dyDescent="0.25">
      <c r="A86" t="s">
        <v>1276</v>
      </c>
    </row>
    <row r="88" spans="1:1" x14ac:dyDescent="0.25">
      <c r="A88" s="69">
        <v>189</v>
      </c>
    </row>
    <row r="89" spans="1:1" x14ac:dyDescent="0.25">
      <c r="A89" t="s">
        <v>1273</v>
      </c>
    </row>
    <row r="93" spans="1:1" x14ac:dyDescent="0.25">
      <c r="A93" t="s">
        <v>689</v>
      </c>
    </row>
    <row r="98" spans="1:1" x14ac:dyDescent="0.25">
      <c r="A98" t="s">
        <v>1271</v>
      </c>
    </row>
    <row r="103" spans="1:1" x14ac:dyDescent="0.25">
      <c r="A103">
        <v>4.5</v>
      </c>
    </row>
    <row r="105" spans="1:1" x14ac:dyDescent="0.25">
      <c r="A105">
        <v>-55</v>
      </c>
    </row>
    <row r="106" spans="1:1" x14ac:dyDescent="0.25">
      <c r="A106" t="s">
        <v>1271</v>
      </c>
    </row>
    <row r="107" spans="1:1" x14ac:dyDescent="0.25">
      <c r="A107" t="s">
        <v>1277</v>
      </c>
    </row>
    <row r="109" spans="1:1" x14ac:dyDescent="0.25">
      <c r="A109" s="69">
        <v>529</v>
      </c>
    </row>
    <row r="110" spans="1:1" x14ac:dyDescent="0.25">
      <c r="A110" t="s">
        <v>1273</v>
      </c>
    </row>
    <row r="113" spans="1:1" x14ac:dyDescent="0.25">
      <c r="A113" t="s">
        <v>690</v>
      </c>
    </row>
    <row r="118" spans="1:1" x14ac:dyDescent="0.25">
      <c r="A118" t="s">
        <v>1271</v>
      </c>
    </row>
    <row r="123" spans="1:1" x14ac:dyDescent="0.25">
      <c r="A123">
        <v>4.5</v>
      </c>
    </row>
    <row r="125" spans="1:1" x14ac:dyDescent="0.25">
      <c r="A125">
        <v>-14</v>
      </c>
    </row>
    <row r="126" spans="1:1" x14ac:dyDescent="0.25">
      <c r="A126" t="s">
        <v>1271</v>
      </c>
    </row>
    <row r="127" spans="1:1" x14ac:dyDescent="0.25">
      <c r="A127" t="s">
        <v>1278</v>
      </c>
    </row>
    <row r="129" spans="1:1" x14ac:dyDescent="0.25">
      <c r="A129" s="69">
        <v>389</v>
      </c>
    </row>
    <row r="130" spans="1:1" x14ac:dyDescent="0.25">
      <c r="A130" t="s">
        <v>1273</v>
      </c>
    </row>
    <row r="133" spans="1:1" x14ac:dyDescent="0.25">
      <c r="A133" t="s">
        <v>691</v>
      </c>
    </row>
    <row r="138" spans="1:1" x14ac:dyDescent="0.25">
      <c r="A138" t="s">
        <v>1271</v>
      </c>
    </row>
    <row r="143" spans="1:1" x14ac:dyDescent="0.25">
      <c r="A143">
        <v>4.5</v>
      </c>
    </row>
    <row r="145" spans="1:1" x14ac:dyDescent="0.25">
      <c r="A145">
        <v>-170</v>
      </c>
    </row>
    <row r="146" spans="1:1" x14ac:dyDescent="0.25">
      <c r="A146" t="s">
        <v>1271</v>
      </c>
    </row>
    <row r="147" spans="1:1" x14ac:dyDescent="0.25">
      <c r="A147" t="s">
        <v>1279</v>
      </c>
    </row>
    <row r="149" spans="1:1" x14ac:dyDescent="0.25">
      <c r="A149" s="69">
        <v>419</v>
      </c>
    </row>
    <row r="150" spans="1:1" x14ac:dyDescent="0.25">
      <c r="A150" t="s">
        <v>1273</v>
      </c>
    </row>
    <row r="153" spans="1:1" x14ac:dyDescent="0.25">
      <c r="A153" t="s">
        <v>743</v>
      </c>
    </row>
    <row r="158" spans="1:1" x14ac:dyDescent="0.25">
      <c r="A158" t="s">
        <v>1271</v>
      </c>
    </row>
    <row r="163" spans="1:1" x14ac:dyDescent="0.25">
      <c r="A163">
        <v>4.5</v>
      </c>
    </row>
    <row r="165" spans="1:1" x14ac:dyDescent="0.25">
      <c r="A165">
        <v>-15</v>
      </c>
    </row>
    <row r="166" spans="1:1" x14ac:dyDescent="0.25">
      <c r="A166" t="s">
        <v>1271</v>
      </c>
    </row>
    <row r="167" spans="1:1" x14ac:dyDescent="0.25">
      <c r="A167" t="s">
        <v>1280</v>
      </c>
    </row>
    <row r="169" spans="1:1" x14ac:dyDescent="0.25">
      <c r="A169" s="69">
        <v>499.95</v>
      </c>
    </row>
    <row r="170" spans="1:1" x14ac:dyDescent="0.25">
      <c r="A170" t="s">
        <v>1273</v>
      </c>
    </row>
    <row r="174" spans="1:1" x14ac:dyDescent="0.25">
      <c r="A174" t="s">
        <v>692</v>
      </c>
    </row>
    <row r="179" spans="1:1" x14ac:dyDescent="0.25">
      <c r="A179" t="s">
        <v>1271</v>
      </c>
    </row>
    <row r="184" spans="1:1" x14ac:dyDescent="0.25">
      <c r="A184">
        <v>5</v>
      </c>
    </row>
    <row r="186" spans="1:1" x14ac:dyDescent="0.25">
      <c r="A186">
        <v>-31</v>
      </c>
    </row>
    <row r="187" spans="1:1" x14ac:dyDescent="0.25">
      <c r="A187" t="s">
        <v>1271</v>
      </c>
    </row>
    <row r="188" spans="1:1" x14ac:dyDescent="0.25">
      <c r="A188" t="s">
        <v>1281</v>
      </c>
    </row>
    <row r="190" spans="1:1" x14ac:dyDescent="0.25">
      <c r="A190" s="69">
        <v>319</v>
      </c>
    </row>
    <row r="191" spans="1:1" x14ac:dyDescent="0.25">
      <c r="A191" t="s">
        <v>1273</v>
      </c>
    </row>
    <row r="194" spans="1:1" x14ac:dyDescent="0.25">
      <c r="A194" t="s">
        <v>694</v>
      </c>
    </row>
    <row r="199" spans="1:1" x14ac:dyDescent="0.25">
      <c r="A199" t="s">
        <v>1271</v>
      </c>
    </row>
    <row r="204" spans="1:1" x14ac:dyDescent="0.25">
      <c r="A204">
        <v>4</v>
      </c>
    </row>
    <row r="206" spans="1:1" x14ac:dyDescent="0.25">
      <c r="A206">
        <v>-115</v>
      </c>
    </row>
    <row r="207" spans="1:1" x14ac:dyDescent="0.25">
      <c r="A207" t="s">
        <v>1271</v>
      </c>
    </row>
    <row r="208" spans="1:1" x14ac:dyDescent="0.25">
      <c r="A208" t="s">
        <v>1282</v>
      </c>
    </row>
    <row r="210" spans="1:1" x14ac:dyDescent="0.25">
      <c r="A210" s="69">
        <v>369</v>
      </c>
    </row>
    <row r="211" spans="1:1" x14ac:dyDescent="0.25">
      <c r="A211" t="s">
        <v>1273</v>
      </c>
    </row>
    <row r="214" spans="1:1" x14ac:dyDescent="0.25">
      <c r="A214" t="s">
        <v>693</v>
      </c>
    </row>
    <row r="219" spans="1:1" x14ac:dyDescent="0.25">
      <c r="A219" t="s">
        <v>1271</v>
      </c>
    </row>
    <row r="224" spans="1:1" x14ac:dyDescent="0.25">
      <c r="A224">
        <v>4.5</v>
      </c>
    </row>
    <row r="226" spans="1:1" x14ac:dyDescent="0.25">
      <c r="A226">
        <v>-45</v>
      </c>
    </row>
    <row r="227" spans="1:1" x14ac:dyDescent="0.25">
      <c r="A227" t="s">
        <v>1271</v>
      </c>
    </row>
    <row r="228" spans="1:1" x14ac:dyDescent="0.25">
      <c r="A228" t="s">
        <v>1283</v>
      </c>
    </row>
    <row r="230" spans="1:1" x14ac:dyDescent="0.25">
      <c r="A230" s="69">
        <v>279</v>
      </c>
    </row>
    <row r="231" spans="1:1" x14ac:dyDescent="0.25">
      <c r="A231" t="s">
        <v>1273</v>
      </c>
    </row>
    <row r="234" spans="1:1" x14ac:dyDescent="0.25">
      <c r="A234" t="s">
        <v>695</v>
      </c>
    </row>
    <row r="239" spans="1:1" x14ac:dyDescent="0.25">
      <c r="A239" t="s">
        <v>1271</v>
      </c>
    </row>
    <row r="244" spans="1:1" x14ac:dyDescent="0.25">
      <c r="A244">
        <v>4</v>
      </c>
    </row>
    <row r="246" spans="1:1" x14ac:dyDescent="0.25">
      <c r="A246">
        <v>-24</v>
      </c>
    </row>
    <row r="247" spans="1:1" x14ac:dyDescent="0.25">
      <c r="A247" t="s">
        <v>1271</v>
      </c>
    </row>
    <row r="248" spans="1:1" x14ac:dyDescent="0.25">
      <c r="A248" t="s">
        <v>1284</v>
      </c>
    </row>
    <row r="250" spans="1:1" x14ac:dyDescent="0.25">
      <c r="A250" s="69">
        <v>239</v>
      </c>
    </row>
    <row r="251" spans="1:1" x14ac:dyDescent="0.25">
      <c r="A251" t="s">
        <v>1273</v>
      </c>
    </row>
    <row r="255" spans="1:1" x14ac:dyDescent="0.25">
      <c r="A255" t="s">
        <v>696</v>
      </c>
    </row>
    <row r="260" spans="1:1" x14ac:dyDescent="0.25">
      <c r="A260" t="s">
        <v>1271</v>
      </c>
    </row>
    <row r="265" spans="1:1" x14ac:dyDescent="0.25">
      <c r="A265">
        <v>4.5</v>
      </c>
    </row>
    <row r="267" spans="1:1" x14ac:dyDescent="0.25">
      <c r="A267">
        <v>-19</v>
      </c>
    </row>
    <row r="268" spans="1:1" x14ac:dyDescent="0.25">
      <c r="A268" t="s">
        <v>1271</v>
      </c>
    </row>
    <row r="269" spans="1:1" x14ac:dyDescent="0.25">
      <c r="A269" t="s">
        <v>1285</v>
      </c>
    </row>
    <row r="271" spans="1:1" x14ac:dyDescent="0.25">
      <c r="A271" s="69">
        <v>399.95</v>
      </c>
    </row>
    <row r="272" spans="1:1" x14ac:dyDescent="0.25">
      <c r="A272" t="s">
        <v>1273</v>
      </c>
    </row>
    <row r="275" spans="1:1" x14ac:dyDescent="0.25">
      <c r="A275" t="s">
        <v>724</v>
      </c>
    </row>
    <row r="280" spans="1:1" x14ac:dyDescent="0.25">
      <c r="A280" t="s">
        <v>1271</v>
      </c>
    </row>
    <row r="285" spans="1:1" x14ac:dyDescent="0.25">
      <c r="A285">
        <v>4.5</v>
      </c>
    </row>
    <row r="287" spans="1:1" x14ac:dyDescent="0.25">
      <c r="A287">
        <v>-4</v>
      </c>
    </row>
    <row r="288" spans="1:1" x14ac:dyDescent="0.25">
      <c r="A288" t="s">
        <v>1271</v>
      </c>
    </row>
    <row r="289" spans="1:1" x14ac:dyDescent="0.25">
      <c r="A289" t="s">
        <v>1286</v>
      </c>
    </row>
    <row r="291" spans="1:1" x14ac:dyDescent="0.25">
      <c r="A291" s="69">
        <v>499.95</v>
      </c>
    </row>
    <row r="292" spans="1:1" x14ac:dyDescent="0.25">
      <c r="A292" t="s">
        <v>1273</v>
      </c>
    </row>
    <row r="295" spans="1:1" x14ac:dyDescent="0.25">
      <c r="A295" t="s">
        <v>697</v>
      </c>
    </row>
    <row r="300" spans="1:1" x14ac:dyDescent="0.25">
      <c r="A300" t="s">
        <v>1271</v>
      </c>
    </row>
    <row r="305" spans="1:1" x14ac:dyDescent="0.25">
      <c r="A305">
        <v>4.5</v>
      </c>
    </row>
    <row r="307" spans="1:1" x14ac:dyDescent="0.25">
      <c r="A307">
        <v>-13</v>
      </c>
    </row>
    <row r="308" spans="1:1" x14ac:dyDescent="0.25">
      <c r="A308" t="s">
        <v>1271</v>
      </c>
    </row>
    <row r="309" spans="1:1" x14ac:dyDescent="0.25">
      <c r="A309" t="s">
        <v>1287</v>
      </c>
    </row>
    <row r="311" spans="1:1" x14ac:dyDescent="0.25">
      <c r="A311" s="69">
        <v>399</v>
      </c>
    </row>
    <row r="312" spans="1:1" x14ac:dyDescent="0.25">
      <c r="A312" t="s">
        <v>1273</v>
      </c>
    </row>
    <row r="315" spans="1:1" x14ac:dyDescent="0.25">
      <c r="A315" t="s">
        <v>746</v>
      </c>
    </row>
    <row r="320" spans="1:1" x14ac:dyDescent="0.25">
      <c r="A320" t="s">
        <v>1271</v>
      </c>
    </row>
    <row r="325" spans="1:1" x14ac:dyDescent="0.25">
      <c r="A325">
        <v>4</v>
      </c>
    </row>
    <row r="327" spans="1:1" x14ac:dyDescent="0.25">
      <c r="A327">
        <v>-2</v>
      </c>
    </row>
    <row r="328" spans="1:1" x14ac:dyDescent="0.25">
      <c r="A328" t="s">
        <v>1271</v>
      </c>
    </row>
    <row r="329" spans="1:1" x14ac:dyDescent="0.25">
      <c r="A329" t="s">
        <v>1288</v>
      </c>
    </row>
    <row r="331" spans="1:1" x14ac:dyDescent="0.25">
      <c r="A331" s="69">
        <v>339.95</v>
      </c>
    </row>
    <row r="332" spans="1:1" x14ac:dyDescent="0.25">
      <c r="A332" t="s">
        <v>1271</v>
      </c>
    </row>
    <row r="333" spans="1:1" x14ac:dyDescent="0.25">
      <c r="A333" t="s">
        <v>702</v>
      </c>
    </row>
    <row r="334" spans="1:1" x14ac:dyDescent="0.25">
      <c r="A334" t="s">
        <v>1271</v>
      </c>
    </row>
    <row r="337" spans="1:1" x14ac:dyDescent="0.25">
      <c r="A337" t="s">
        <v>751</v>
      </c>
    </row>
    <row r="342" spans="1:1" x14ac:dyDescent="0.25">
      <c r="A342" t="s">
        <v>1271</v>
      </c>
    </row>
    <row r="347" spans="1:1" x14ac:dyDescent="0.25">
      <c r="A347">
        <v>5</v>
      </c>
    </row>
    <row r="349" spans="1:1" x14ac:dyDescent="0.25">
      <c r="A349">
        <v>-8</v>
      </c>
    </row>
    <row r="350" spans="1:1" x14ac:dyDescent="0.25">
      <c r="A350" t="s">
        <v>1271</v>
      </c>
    </row>
    <row r="351" spans="1:1" x14ac:dyDescent="0.25">
      <c r="A351" t="s">
        <v>1289</v>
      </c>
    </row>
    <row r="353" spans="1:1" x14ac:dyDescent="0.25">
      <c r="A353" s="69">
        <v>539.95000000000005</v>
      </c>
    </row>
    <row r="354" spans="1:1" x14ac:dyDescent="0.25">
      <c r="A354" t="s">
        <v>1273</v>
      </c>
    </row>
    <row r="357" spans="1:1" x14ac:dyDescent="0.25">
      <c r="A357" t="s">
        <v>700</v>
      </c>
    </row>
    <row r="362" spans="1:1" x14ac:dyDescent="0.25">
      <c r="A362" t="s">
        <v>1271</v>
      </c>
    </row>
    <row r="367" spans="1:1" x14ac:dyDescent="0.25">
      <c r="A367">
        <v>4.5</v>
      </c>
    </row>
    <row r="369" spans="1:1" x14ac:dyDescent="0.25">
      <c r="A369">
        <v>-19</v>
      </c>
    </row>
    <row r="370" spans="1:1" x14ac:dyDescent="0.25">
      <c r="A370" t="s">
        <v>1271</v>
      </c>
    </row>
    <row r="371" spans="1:1" x14ac:dyDescent="0.25">
      <c r="A371" t="s">
        <v>1290</v>
      </c>
    </row>
    <row r="373" spans="1:1" x14ac:dyDescent="0.25">
      <c r="A373" s="69">
        <v>349.95</v>
      </c>
    </row>
    <row r="374" spans="1:1" x14ac:dyDescent="0.25">
      <c r="A374" t="s">
        <v>1273</v>
      </c>
    </row>
    <row r="377" spans="1:1" x14ac:dyDescent="0.25">
      <c r="A377" t="s">
        <v>701</v>
      </c>
    </row>
    <row r="382" spans="1:1" x14ac:dyDescent="0.25">
      <c r="A382" t="s">
        <v>1271</v>
      </c>
    </row>
    <row r="387" spans="1:1" x14ac:dyDescent="0.25">
      <c r="A387">
        <v>4.5</v>
      </c>
    </row>
    <row r="389" spans="1:1" x14ac:dyDescent="0.25">
      <c r="A389">
        <v>-80</v>
      </c>
    </row>
    <row r="390" spans="1:1" x14ac:dyDescent="0.25">
      <c r="A390" t="s">
        <v>1271</v>
      </c>
    </row>
    <row r="391" spans="1:1" x14ac:dyDescent="0.25">
      <c r="A391" t="s">
        <v>1291</v>
      </c>
    </row>
    <row r="393" spans="1:1" x14ac:dyDescent="0.25">
      <c r="A393" s="69">
        <v>369.95</v>
      </c>
    </row>
    <row r="394" spans="1:1" x14ac:dyDescent="0.25">
      <c r="A394" t="s">
        <v>1271</v>
      </c>
    </row>
    <row r="395" spans="1:1" x14ac:dyDescent="0.25">
      <c r="A395" t="s">
        <v>702</v>
      </c>
    </row>
    <row r="396" spans="1:1" x14ac:dyDescent="0.25">
      <c r="A396" t="s">
        <v>1271</v>
      </c>
    </row>
    <row r="398" spans="1:1" x14ac:dyDescent="0.25">
      <c r="A398" t="s">
        <v>698</v>
      </c>
    </row>
    <row r="403" spans="1:1" x14ac:dyDescent="0.25">
      <c r="A403" t="s">
        <v>1271</v>
      </c>
    </row>
    <row r="408" spans="1:1" x14ac:dyDescent="0.25">
      <c r="A408">
        <v>4.5</v>
      </c>
    </row>
    <row r="410" spans="1:1" x14ac:dyDescent="0.25">
      <c r="A410">
        <v>-13</v>
      </c>
    </row>
    <row r="411" spans="1:1" x14ac:dyDescent="0.25">
      <c r="A411" t="s">
        <v>1271</v>
      </c>
    </row>
    <row r="412" spans="1:1" x14ac:dyDescent="0.25">
      <c r="A412" t="s">
        <v>1292</v>
      </c>
    </row>
    <row r="414" spans="1:1" x14ac:dyDescent="0.25">
      <c r="A414" s="69">
        <v>259.93</v>
      </c>
    </row>
    <row r="415" spans="1:1" x14ac:dyDescent="0.25">
      <c r="A415" s="69">
        <v>349</v>
      </c>
    </row>
    <row r="416" spans="1:1" x14ac:dyDescent="0.25">
      <c r="A416" t="s">
        <v>1273</v>
      </c>
    </row>
    <row r="420" spans="1:1" x14ac:dyDescent="0.25">
      <c r="A420" t="s">
        <v>703</v>
      </c>
    </row>
    <row r="425" spans="1:1" x14ac:dyDescent="0.25">
      <c r="A425" t="s">
        <v>1271</v>
      </c>
    </row>
    <row r="430" spans="1:1" x14ac:dyDescent="0.25">
      <c r="A430">
        <v>4</v>
      </c>
    </row>
    <row r="432" spans="1:1" x14ac:dyDescent="0.25">
      <c r="A432">
        <v>-51</v>
      </c>
    </row>
    <row r="433" spans="1:1" x14ac:dyDescent="0.25">
      <c r="A433" t="s">
        <v>1271</v>
      </c>
    </row>
    <row r="434" spans="1:1" x14ac:dyDescent="0.25">
      <c r="A434" t="s">
        <v>1293</v>
      </c>
    </row>
    <row r="436" spans="1:1" x14ac:dyDescent="0.25">
      <c r="A436" s="69">
        <v>299</v>
      </c>
    </row>
    <row r="437" spans="1:1" x14ac:dyDescent="0.25">
      <c r="A437" t="s">
        <v>1273</v>
      </c>
    </row>
    <row r="440" spans="1:1" x14ac:dyDescent="0.25">
      <c r="A440" t="s">
        <v>704</v>
      </c>
    </row>
    <row r="445" spans="1:1" x14ac:dyDescent="0.25">
      <c r="A445" t="s">
        <v>1271</v>
      </c>
    </row>
    <row r="450" spans="1:1" x14ac:dyDescent="0.25">
      <c r="A450">
        <v>4</v>
      </c>
    </row>
    <row r="452" spans="1:1" x14ac:dyDescent="0.25">
      <c r="A452">
        <v>-1</v>
      </c>
    </row>
    <row r="453" spans="1:1" x14ac:dyDescent="0.25">
      <c r="A453" t="s">
        <v>1271</v>
      </c>
    </row>
    <row r="454" spans="1:1" x14ac:dyDescent="0.25">
      <c r="A454" t="s">
        <v>1294</v>
      </c>
    </row>
    <row r="456" spans="1:1" x14ac:dyDescent="0.25">
      <c r="A456" t="s">
        <v>705</v>
      </c>
    </row>
    <row r="457" spans="1:1" x14ac:dyDescent="0.25">
      <c r="A457" t="s">
        <v>1273</v>
      </c>
    </row>
    <row r="460" spans="1:1" x14ac:dyDescent="0.25">
      <c r="A460" t="s">
        <v>706</v>
      </c>
    </row>
    <row r="465" spans="1:1" x14ac:dyDescent="0.25">
      <c r="A465" t="s">
        <v>1271</v>
      </c>
    </row>
    <row r="470" spans="1:1" x14ac:dyDescent="0.25">
      <c r="A470">
        <v>4.5</v>
      </c>
    </row>
    <row r="472" spans="1:1" x14ac:dyDescent="0.25">
      <c r="A472">
        <v>-6</v>
      </c>
    </row>
    <row r="473" spans="1:1" x14ac:dyDescent="0.25">
      <c r="A473" t="s">
        <v>1271</v>
      </c>
    </row>
    <row r="474" spans="1:1" x14ac:dyDescent="0.25">
      <c r="A474" t="s">
        <v>1295</v>
      </c>
    </row>
    <row r="476" spans="1:1" x14ac:dyDescent="0.25">
      <c r="A476" s="69">
        <v>639.95000000000005</v>
      </c>
    </row>
    <row r="477" spans="1:1" x14ac:dyDescent="0.25">
      <c r="A477" t="s">
        <v>1273</v>
      </c>
    </row>
    <row r="480" spans="1:1" x14ac:dyDescent="0.25">
      <c r="A480" t="s">
        <v>707</v>
      </c>
    </row>
    <row r="485" spans="1:1" x14ac:dyDescent="0.25">
      <c r="A485" t="s">
        <v>1271</v>
      </c>
    </row>
    <row r="490" spans="1:1" x14ac:dyDescent="0.25">
      <c r="A490">
        <v>4</v>
      </c>
    </row>
    <row r="492" spans="1:1" x14ac:dyDescent="0.25">
      <c r="A492">
        <v>-50</v>
      </c>
    </row>
    <row r="493" spans="1:1" x14ac:dyDescent="0.25">
      <c r="A493" t="s">
        <v>1271</v>
      </c>
    </row>
    <row r="494" spans="1:1" x14ac:dyDescent="0.25">
      <c r="A494" t="s">
        <v>1296</v>
      </c>
    </row>
    <row r="496" spans="1:1" x14ac:dyDescent="0.25">
      <c r="A496" s="69">
        <v>219</v>
      </c>
    </row>
    <row r="497" spans="1:1" x14ac:dyDescent="0.25">
      <c r="A497" t="s">
        <v>1273</v>
      </c>
    </row>
    <row r="501" spans="1:1" x14ac:dyDescent="0.25">
      <c r="A501" t="s">
        <v>737</v>
      </c>
    </row>
    <row r="506" spans="1:1" x14ac:dyDescent="0.25">
      <c r="A506" t="s">
        <v>1271</v>
      </c>
    </row>
    <row r="511" spans="1:1" x14ac:dyDescent="0.25">
      <c r="A511">
        <v>5</v>
      </c>
    </row>
    <row r="513" spans="1:1" x14ac:dyDescent="0.25">
      <c r="A513">
        <v>-4</v>
      </c>
    </row>
    <row r="514" spans="1:1" x14ac:dyDescent="0.25">
      <c r="A514" t="s">
        <v>1271</v>
      </c>
    </row>
    <row r="515" spans="1:1" x14ac:dyDescent="0.25">
      <c r="A515" t="s">
        <v>1297</v>
      </c>
    </row>
    <row r="517" spans="1:1" x14ac:dyDescent="0.25">
      <c r="A517" s="69">
        <v>619</v>
      </c>
    </row>
    <row r="518" spans="1:1" x14ac:dyDescent="0.25">
      <c r="A518" t="s">
        <v>1273</v>
      </c>
    </row>
    <row r="521" spans="1:1" x14ac:dyDescent="0.25">
      <c r="A521" t="s">
        <v>709</v>
      </c>
    </row>
    <row r="526" spans="1:1" x14ac:dyDescent="0.25">
      <c r="A526" t="s">
        <v>1271</v>
      </c>
    </row>
    <row r="531" spans="1:1" x14ac:dyDescent="0.25">
      <c r="A531">
        <v>4.5</v>
      </c>
    </row>
    <row r="533" spans="1:1" x14ac:dyDescent="0.25">
      <c r="A533">
        <v>-7</v>
      </c>
    </row>
    <row r="534" spans="1:1" x14ac:dyDescent="0.25">
      <c r="A534" t="s">
        <v>1271</v>
      </c>
    </row>
    <row r="535" spans="1:1" x14ac:dyDescent="0.25">
      <c r="A535" t="s">
        <v>1298</v>
      </c>
    </row>
    <row r="537" spans="1:1" x14ac:dyDescent="0.25">
      <c r="A537" s="69">
        <v>539</v>
      </c>
    </row>
    <row r="538" spans="1:1" x14ac:dyDescent="0.25">
      <c r="A538" t="s">
        <v>1273</v>
      </c>
    </row>
    <row r="541" spans="1:1" x14ac:dyDescent="0.25">
      <c r="A541" t="s">
        <v>712</v>
      </c>
    </row>
    <row r="546" spans="1:1" x14ac:dyDescent="0.25">
      <c r="A546" t="s">
        <v>1271</v>
      </c>
    </row>
    <row r="551" spans="1:1" x14ac:dyDescent="0.25">
      <c r="A551">
        <v>4.5</v>
      </c>
    </row>
    <row r="553" spans="1:1" x14ac:dyDescent="0.25">
      <c r="A553">
        <v>-27</v>
      </c>
    </row>
    <row r="554" spans="1:1" x14ac:dyDescent="0.25">
      <c r="A554" t="s">
        <v>1271</v>
      </c>
    </row>
    <row r="555" spans="1:1" x14ac:dyDescent="0.25">
      <c r="A555" t="s">
        <v>1299</v>
      </c>
    </row>
    <row r="557" spans="1:1" x14ac:dyDescent="0.25">
      <c r="A557" s="69">
        <v>449.95</v>
      </c>
    </row>
    <row r="558" spans="1:1" x14ac:dyDescent="0.25">
      <c r="A558" t="s">
        <v>1273</v>
      </c>
    </row>
    <row r="561" spans="1:1" x14ac:dyDescent="0.25">
      <c r="A561" t="s">
        <v>710</v>
      </c>
    </row>
    <row r="566" spans="1:1" x14ac:dyDescent="0.25">
      <c r="A566" t="s">
        <v>1271</v>
      </c>
    </row>
    <row r="571" spans="1:1" x14ac:dyDescent="0.25">
      <c r="A571">
        <v>4.5</v>
      </c>
    </row>
    <row r="573" spans="1:1" x14ac:dyDescent="0.25">
      <c r="A573">
        <v>-21</v>
      </c>
    </row>
    <row r="574" spans="1:1" x14ac:dyDescent="0.25">
      <c r="A574" t="s">
        <v>1271</v>
      </c>
    </row>
    <row r="575" spans="1:1" x14ac:dyDescent="0.25">
      <c r="A575" t="s">
        <v>1300</v>
      </c>
    </row>
    <row r="577" spans="1:1" x14ac:dyDescent="0.25">
      <c r="A577" s="69">
        <v>449</v>
      </c>
    </row>
    <row r="578" spans="1:1" x14ac:dyDescent="0.25">
      <c r="A578" t="s">
        <v>1273</v>
      </c>
    </row>
    <row r="582" spans="1:1" x14ac:dyDescent="0.25">
      <c r="A582" t="s">
        <v>711</v>
      </c>
    </row>
    <row r="587" spans="1:1" x14ac:dyDescent="0.25">
      <c r="A587" t="s">
        <v>1271</v>
      </c>
    </row>
    <row r="592" spans="1:1" x14ac:dyDescent="0.25">
      <c r="A592">
        <v>5</v>
      </c>
    </row>
    <row r="594" spans="1:1" x14ac:dyDescent="0.25">
      <c r="A594">
        <v>-4</v>
      </c>
    </row>
    <row r="595" spans="1:1" x14ac:dyDescent="0.25">
      <c r="A595" t="s">
        <v>1271</v>
      </c>
    </row>
    <row r="596" spans="1:1" x14ac:dyDescent="0.25">
      <c r="A596" t="s">
        <v>1301</v>
      </c>
    </row>
    <row r="598" spans="1:1" x14ac:dyDescent="0.25">
      <c r="A598" s="69">
        <v>359</v>
      </c>
    </row>
    <row r="599" spans="1:1" x14ac:dyDescent="0.25">
      <c r="A599" t="s">
        <v>1273</v>
      </c>
    </row>
    <row r="602" spans="1:1" x14ac:dyDescent="0.25">
      <c r="A602" t="s">
        <v>727</v>
      </c>
    </row>
    <row r="607" spans="1:1" x14ac:dyDescent="0.25">
      <c r="A607" t="s">
        <v>1271</v>
      </c>
    </row>
    <row r="612" spans="1:1" x14ac:dyDescent="0.25">
      <c r="A612">
        <v>4.5</v>
      </c>
    </row>
    <row r="614" spans="1:1" x14ac:dyDescent="0.25">
      <c r="A614">
        <v>-7</v>
      </c>
    </row>
    <row r="615" spans="1:1" x14ac:dyDescent="0.25">
      <c r="A615" t="s">
        <v>1271</v>
      </c>
    </row>
    <row r="616" spans="1:1" x14ac:dyDescent="0.25">
      <c r="A616" t="s">
        <v>1302</v>
      </c>
    </row>
    <row r="618" spans="1:1" x14ac:dyDescent="0.25">
      <c r="A618" s="69">
        <v>339.95</v>
      </c>
    </row>
    <row r="619" spans="1:1" x14ac:dyDescent="0.25">
      <c r="A619" t="s">
        <v>1273</v>
      </c>
    </row>
    <row r="622" spans="1:1" x14ac:dyDescent="0.25">
      <c r="A622" t="s">
        <v>713</v>
      </c>
    </row>
    <row r="627" spans="1:1" x14ac:dyDescent="0.25">
      <c r="A627" t="s">
        <v>1271</v>
      </c>
    </row>
    <row r="632" spans="1:1" x14ac:dyDescent="0.25">
      <c r="A632">
        <v>4.5</v>
      </c>
    </row>
    <row r="634" spans="1:1" x14ac:dyDescent="0.25">
      <c r="A634">
        <v>-106</v>
      </c>
    </row>
    <row r="635" spans="1:1" x14ac:dyDescent="0.25">
      <c r="A635" t="s">
        <v>1271</v>
      </c>
    </row>
    <row r="636" spans="1:1" x14ac:dyDescent="0.25">
      <c r="A636" t="s">
        <v>1303</v>
      </c>
    </row>
    <row r="638" spans="1:1" x14ac:dyDescent="0.25">
      <c r="A638" s="69">
        <v>159</v>
      </c>
    </row>
    <row r="639" spans="1:1" x14ac:dyDescent="0.25">
      <c r="A639" t="s">
        <v>1273</v>
      </c>
    </row>
    <row r="642" spans="1:1" x14ac:dyDescent="0.25">
      <c r="A642" t="s">
        <v>708</v>
      </c>
    </row>
    <row r="647" spans="1:1" x14ac:dyDescent="0.25">
      <c r="A647" t="s">
        <v>1271</v>
      </c>
    </row>
    <row r="652" spans="1:1" x14ac:dyDescent="0.25">
      <c r="A652">
        <v>4.5</v>
      </c>
    </row>
    <row r="654" spans="1:1" x14ac:dyDescent="0.25">
      <c r="A654">
        <v>-202</v>
      </c>
    </row>
    <row r="655" spans="1:1" x14ac:dyDescent="0.25">
      <c r="A655" t="s">
        <v>1271</v>
      </c>
    </row>
    <row r="656" spans="1:1" x14ac:dyDescent="0.25">
      <c r="A656" t="s">
        <v>1304</v>
      </c>
    </row>
    <row r="658" spans="1:1" x14ac:dyDescent="0.25">
      <c r="A658" s="69">
        <v>99.5</v>
      </c>
    </row>
    <row r="659" spans="1:1" x14ac:dyDescent="0.25">
      <c r="A659" t="s">
        <v>1273</v>
      </c>
    </row>
    <row r="663" spans="1:1" x14ac:dyDescent="0.25">
      <c r="A663" t="s">
        <v>749</v>
      </c>
    </row>
    <row r="668" spans="1:1" x14ac:dyDescent="0.25">
      <c r="A668" t="s">
        <v>1271</v>
      </c>
    </row>
    <row r="673" spans="1:1" x14ac:dyDescent="0.25">
      <c r="A673">
        <v>5</v>
      </c>
    </row>
    <row r="675" spans="1:1" x14ac:dyDescent="0.25">
      <c r="A675">
        <v>-5</v>
      </c>
    </row>
    <row r="676" spans="1:1" x14ac:dyDescent="0.25">
      <c r="A676" t="s">
        <v>1271</v>
      </c>
    </row>
    <row r="677" spans="1:1" x14ac:dyDescent="0.25">
      <c r="A677" t="s">
        <v>1305</v>
      </c>
    </row>
    <row r="679" spans="1:1" x14ac:dyDescent="0.25">
      <c r="A679" s="69">
        <v>599.95000000000005</v>
      </c>
    </row>
    <row r="680" spans="1:1" x14ac:dyDescent="0.25">
      <c r="A680" t="s">
        <v>1273</v>
      </c>
    </row>
    <row r="683" spans="1:1" x14ac:dyDescent="0.25">
      <c r="A683" t="s">
        <v>715</v>
      </c>
    </row>
    <row r="688" spans="1:1" x14ac:dyDescent="0.25">
      <c r="A688" t="s">
        <v>1271</v>
      </c>
    </row>
    <row r="693" spans="1:1" x14ac:dyDescent="0.25">
      <c r="A693">
        <v>5</v>
      </c>
    </row>
    <row r="695" spans="1:1" x14ac:dyDescent="0.25">
      <c r="A695">
        <v>-16</v>
      </c>
    </row>
    <row r="696" spans="1:1" x14ac:dyDescent="0.25">
      <c r="A696" t="s">
        <v>1271</v>
      </c>
    </row>
    <row r="697" spans="1:1" x14ac:dyDescent="0.25">
      <c r="A697" t="s">
        <v>1306</v>
      </c>
    </row>
    <row r="699" spans="1:1" x14ac:dyDescent="0.25">
      <c r="A699" s="69">
        <v>99.5</v>
      </c>
    </row>
    <row r="700" spans="1:1" x14ac:dyDescent="0.25">
      <c r="A700" t="s">
        <v>1273</v>
      </c>
    </row>
    <row r="703" spans="1:1" x14ac:dyDescent="0.25">
      <c r="A703" t="s">
        <v>716</v>
      </c>
    </row>
    <row r="708" spans="1:1" x14ac:dyDescent="0.25">
      <c r="A708" t="s">
        <v>1271</v>
      </c>
    </row>
    <row r="713" spans="1:1" x14ac:dyDescent="0.25">
      <c r="A713">
        <v>4.5</v>
      </c>
    </row>
    <row r="715" spans="1:1" x14ac:dyDescent="0.25">
      <c r="A715">
        <v>-23</v>
      </c>
    </row>
    <row r="716" spans="1:1" x14ac:dyDescent="0.25">
      <c r="A716" t="s">
        <v>1271</v>
      </c>
    </row>
    <row r="717" spans="1:1" x14ac:dyDescent="0.25">
      <c r="A717" t="s">
        <v>1307</v>
      </c>
    </row>
    <row r="719" spans="1:1" x14ac:dyDescent="0.25">
      <c r="A719" s="69">
        <v>219</v>
      </c>
    </row>
    <row r="720" spans="1:1" x14ac:dyDescent="0.25">
      <c r="A720" t="s">
        <v>1273</v>
      </c>
    </row>
    <row r="723" spans="1:1" x14ac:dyDescent="0.25">
      <c r="A723" t="s">
        <v>717</v>
      </c>
    </row>
    <row r="728" spans="1:1" x14ac:dyDescent="0.25">
      <c r="A728" t="s">
        <v>1271</v>
      </c>
    </row>
    <row r="733" spans="1:1" x14ac:dyDescent="0.25">
      <c r="A733">
        <v>4.5</v>
      </c>
    </row>
    <row r="735" spans="1:1" x14ac:dyDescent="0.25">
      <c r="A735">
        <v>-38</v>
      </c>
    </row>
    <row r="736" spans="1:1" x14ac:dyDescent="0.25">
      <c r="A736" t="s">
        <v>1271</v>
      </c>
    </row>
    <row r="737" spans="1:1" x14ac:dyDescent="0.25">
      <c r="A737" t="s">
        <v>1308</v>
      </c>
    </row>
    <row r="739" spans="1:1" x14ac:dyDescent="0.25">
      <c r="A739" s="69">
        <v>219</v>
      </c>
    </row>
    <row r="740" spans="1:1" x14ac:dyDescent="0.25">
      <c r="A740" t="s">
        <v>1273</v>
      </c>
    </row>
    <row r="744" spans="1:1" x14ac:dyDescent="0.25">
      <c r="A744" t="s">
        <v>718</v>
      </c>
    </row>
    <row r="749" spans="1:1" x14ac:dyDescent="0.25">
      <c r="A749" t="s">
        <v>1271</v>
      </c>
    </row>
    <row r="754" spans="1:1" x14ac:dyDescent="0.25">
      <c r="A754">
        <v>4</v>
      </c>
    </row>
    <row r="756" spans="1:1" x14ac:dyDescent="0.25">
      <c r="A756">
        <v>-1</v>
      </c>
    </row>
    <row r="757" spans="1:1" x14ac:dyDescent="0.25">
      <c r="A757" t="s">
        <v>1271</v>
      </c>
    </row>
    <row r="758" spans="1:1" x14ac:dyDescent="0.25">
      <c r="A758" t="s">
        <v>1309</v>
      </c>
    </row>
    <row r="760" spans="1:1" x14ac:dyDescent="0.25">
      <c r="A760" s="69">
        <v>54.5</v>
      </c>
    </row>
    <row r="761" spans="1:1" x14ac:dyDescent="0.25">
      <c r="A761" t="s">
        <v>1273</v>
      </c>
    </row>
    <row r="764" spans="1:1" x14ac:dyDescent="0.25">
      <c r="A764" t="s">
        <v>738</v>
      </c>
    </row>
    <row r="769" spans="1:1" x14ac:dyDescent="0.25">
      <c r="A769" t="s">
        <v>1271</v>
      </c>
    </row>
    <row r="774" spans="1:1" x14ac:dyDescent="0.25">
      <c r="A774">
        <v>5</v>
      </c>
    </row>
    <row r="776" spans="1:1" x14ac:dyDescent="0.25">
      <c r="A776">
        <v>-20</v>
      </c>
    </row>
    <row r="777" spans="1:1" x14ac:dyDescent="0.25">
      <c r="A777" t="s">
        <v>1271</v>
      </c>
    </row>
    <row r="778" spans="1:1" x14ac:dyDescent="0.25">
      <c r="A778" t="s">
        <v>1310</v>
      </c>
    </row>
    <row r="780" spans="1:1" x14ac:dyDescent="0.25">
      <c r="A780" s="69">
        <v>369.95</v>
      </c>
    </row>
    <row r="781" spans="1:1" x14ac:dyDescent="0.25">
      <c r="A781" t="s">
        <v>1273</v>
      </c>
    </row>
    <row r="784" spans="1:1" x14ac:dyDescent="0.25">
      <c r="A784" t="s">
        <v>714</v>
      </c>
    </row>
    <row r="789" spans="1:1" x14ac:dyDescent="0.25">
      <c r="A789" t="s">
        <v>1271</v>
      </c>
    </row>
    <row r="794" spans="1:1" x14ac:dyDescent="0.25">
      <c r="A794">
        <v>4.5</v>
      </c>
    </row>
    <row r="796" spans="1:1" x14ac:dyDescent="0.25">
      <c r="A796">
        <v>-2</v>
      </c>
    </row>
    <row r="797" spans="1:1" x14ac:dyDescent="0.25">
      <c r="A797" t="s">
        <v>1271</v>
      </c>
    </row>
    <row r="798" spans="1:1" x14ac:dyDescent="0.25">
      <c r="A798" t="s">
        <v>1311</v>
      </c>
    </row>
    <row r="800" spans="1:1" x14ac:dyDescent="0.25">
      <c r="A800" s="69">
        <v>229</v>
      </c>
    </row>
    <row r="801" spans="1:1" x14ac:dyDescent="0.25">
      <c r="A801" t="s">
        <v>1273</v>
      </c>
    </row>
    <row r="804" spans="1:1" x14ac:dyDescent="0.25">
      <c r="A804" t="s">
        <v>719</v>
      </c>
    </row>
    <row r="809" spans="1:1" x14ac:dyDescent="0.25">
      <c r="A809" t="s">
        <v>1271</v>
      </c>
    </row>
    <row r="814" spans="1:1" x14ac:dyDescent="0.25">
      <c r="A814">
        <v>4.5</v>
      </c>
    </row>
    <row r="816" spans="1:1" x14ac:dyDescent="0.25">
      <c r="A816">
        <v>-50</v>
      </c>
    </row>
    <row r="817" spans="1:1" x14ac:dyDescent="0.25">
      <c r="A817" t="s">
        <v>1271</v>
      </c>
    </row>
    <row r="818" spans="1:1" x14ac:dyDescent="0.25">
      <c r="A818" t="s">
        <v>1312</v>
      </c>
    </row>
    <row r="820" spans="1:1" x14ac:dyDescent="0.25">
      <c r="A820" s="69">
        <v>329.95</v>
      </c>
    </row>
    <row r="821" spans="1:1" x14ac:dyDescent="0.25">
      <c r="A821" t="s">
        <v>1273</v>
      </c>
    </row>
    <row r="825" spans="1:1" x14ac:dyDescent="0.25">
      <c r="A825" t="s">
        <v>720</v>
      </c>
    </row>
    <row r="830" spans="1:1" x14ac:dyDescent="0.25">
      <c r="A830" t="s">
        <v>1271</v>
      </c>
    </row>
    <row r="835" spans="1:1" x14ac:dyDescent="0.25">
      <c r="A835">
        <v>4</v>
      </c>
    </row>
    <row r="837" spans="1:1" x14ac:dyDescent="0.25">
      <c r="A837">
        <v>-11</v>
      </c>
    </row>
    <row r="838" spans="1:1" x14ac:dyDescent="0.25">
      <c r="A838" t="s">
        <v>1271</v>
      </c>
    </row>
    <row r="839" spans="1:1" x14ac:dyDescent="0.25">
      <c r="A839" t="s">
        <v>1313</v>
      </c>
    </row>
    <row r="841" spans="1:1" x14ac:dyDescent="0.25">
      <c r="A841" s="69">
        <v>269.95</v>
      </c>
    </row>
    <row r="842" spans="1:1" x14ac:dyDescent="0.25">
      <c r="A842" t="s">
        <v>1273</v>
      </c>
    </row>
    <row r="845" spans="1:1" x14ac:dyDescent="0.25">
      <c r="A845" t="s">
        <v>721</v>
      </c>
    </row>
    <row r="850" spans="1:1" x14ac:dyDescent="0.25">
      <c r="A850" t="s">
        <v>1271</v>
      </c>
    </row>
    <row r="855" spans="1:1" x14ac:dyDescent="0.25">
      <c r="A855">
        <v>4.5</v>
      </c>
    </row>
    <row r="857" spans="1:1" x14ac:dyDescent="0.25">
      <c r="A857">
        <v>-17</v>
      </c>
    </row>
    <row r="858" spans="1:1" x14ac:dyDescent="0.25">
      <c r="A858" t="s">
        <v>1271</v>
      </c>
    </row>
    <row r="859" spans="1:1" x14ac:dyDescent="0.25">
      <c r="A859" t="s">
        <v>1314</v>
      </c>
    </row>
    <row r="861" spans="1:1" x14ac:dyDescent="0.25">
      <c r="A861" s="69">
        <v>339</v>
      </c>
    </row>
    <row r="862" spans="1:1" x14ac:dyDescent="0.25">
      <c r="A862" t="s">
        <v>1273</v>
      </c>
    </row>
    <row r="865" spans="1:1" x14ac:dyDescent="0.25">
      <c r="A865" t="s">
        <v>722</v>
      </c>
    </row>
    <row r="870" spans="1:1" x14ac:dyDescent="0.25">
      <c r="A870" t="s">
        <v>1271</v>
      </c>
    </row>
    <row r="875" spans="1:1" x14ac:dyDescent="0.25">
      <c r="A875">
        <v>4.5</v>
      </c>
    </row>
    <row r="877" spans="1:1" x14ac:dyDescent="0.25">
      <c r="A877">
        <v>-39</v>
      </c>
    </row>
    <row r="878" spans="1:1" x14ac:dyDescent="0.25">
      <c r="A878" t="s">
        <v>1271</v>
      </c>
    </row>
    <row r="879" spans="1:1" x14ac:dyDescent="0.25">
      <c r="A879" t="s">
        <v>1315</v>
      </c>
    </row>
    <row r="881" spans="1:1" x14ac:dyDescent="0.25">
      <c r="A881" s="69">
        <v>319.95</v>
      </c>
    </row>
    <row r="882" spans="1:1" x14ac:dyDescent="0.25">
      <c r="A882" t="s">
        <v>1273</v>
      </c>
    </row>
    <row r="885" spans="1:1" x14ac:dyDescent="0.25">
      <c r="A885" t="s">
        <v>762</v>
      </c>
    </row>
    <row r="890" spans="1:1" x14ac:dyDescent="0.25">
      <c r="A890" t="s">
        <v>1271</v>
      </c>
    </row>
    <row r="895" spans="1:1" x14ac:dyDescent="0.25">
      <c r="A895">
        <v>4</v>
      </c>
    </row>
    <row r="897" spans="1:1" x14ac:dyDescent="0.25">
      <c r="A897">
        <v>-21</v>
      </c>
    </row>
    <row r="898" spans="1:1" x14ac:dyDescent="0.25">
      <c r="A898" t="s">
        <v>1271</v>
      </c>
    </row>
    <row r="899" spans="1:1" x14ac:dyDescent="0.25">
      <c r="A899" t="s">
        <v>1316</v>
      </c>
    </row>
    <row r="901" spans="1:1" x14ac:dyDescent="0.25">
      <c r="A901" s="69">
        <v>159.94999999999999</v>
      </c>
    </row>
    <row r="902" spans="1:1" x14ac:dyDescent="0.25">
      <c r="A902" t="s">
        <v>1271</v>
      </c>
    </row>
    <row r="903" spans="1:1" x14ac:dyDescent="0.25">
      <c r="A903" t="s">
        <v>702</v>
      </c>
    </row>
    <row r="904" spans="1:1" x14ac:dyDescent="0.25">
      <c r="A904" t="s">
        <v>1271</v>
      </c>
    </row>
    <row r="907" spans="1:1" x14ac:dyDescent="0.25">
      <c r="A907" t="s">
        <v>723</v>
      </c>
    </row>
    <row r="912" spans="1:1" x14ac:dyDescent="0.25">
      <c r="A912" t="s">
        <v>1271</v>
      </c>
    </row>
    <row r="917" spans="1:1" x14ac:dyDescent="0.25">
      <c r="A917">
        <v>3.5</v>
      </c>
    </row>
    <row r="919" spans="1:1" x14ac:dyDescent="0.25">
      <c r="A919">
        <v>-71</v>
      </c>
    </row>
    <row r="920" spans="1:1" x14ac:dyDescent="0.25">
      <c r="A920" t="s">
        <v>1271</v>
      </c>
    </row>
    <row r="921" spans="1:1" x14ac:dyDescent="0.25">
      <c r="A921" t="s">
        <v>1317</v>
      </c>
    </row>
    <row r="923" spans="1:1" x14ac:dyDescent="0.25">
      <c r="A923" s="69">
        <v>109</v>
      </c>
    </row>
    <row r="924" spans="1:1" x14ac:dyDescent="0.25">
      <c r="A924" t="s">
        <v>1273</v>
      </c>
    </row>
    <row r="927" spans="1:1" x14ac:dyDescent="0.25">
      <c r="A927" t="s">
        <v>725</v>
      </c>
    </row>
    <row r="932" spans="1:1" x14ac:dyDescent="0.25">
      <c r="A932" t="s">
        <v>1271</v>
      </c>
    </row>
    <row r="937" spans="1:1" x14ac:dyDescent="0.25">
      <c r="A937">
        <v>4.5</v>
      </c>
    </row>
    <row r="939" spans="1:1" x14ac:dyDescent="0.25">
      <c r="A939">
        <v>-17</v>
      </c>
    </row>
    <row r="940" spans="1:1" x14ac:dyDescent="0.25">
      <c r="A940" t="s">
        <v>1271</v>
      </c>
    </row>
    <row r="941" spans="1:1" x14ac:dyDescent="0.25">
      <c r="A941" t="s">
        <v>1318</v>
      </c>
    </row>
    <row r="943" spans="1:1" x14ac:dyDescent="0.25">
      <c r="A943" s="69">
        <v>279.95</v>
      </c>
    </row>
    <row r="944" spans="1:1" x14ac:dyDescent="0.25">
      <c r="A944" t="s">
        <v>1273</v>
      </c>
    </row>
    <row r="947" spans="1:1" x14ac:dyDescent="0.25">
      <c r="A947" t="s">
        <v>726</v>
      </c>
    </row>
    <row r="952" spans="1:1" x14ac:dyDescent="0.25">
      <c r="A952" t="s">
        <v>1271</v>
      </c>
    </row>
    <row r="957" spans="1:1" x14ac:dyDescent="0.25">
      <c r="A957">
        <v>3.5</v>
      </c>
    </row>
    <row r="959" spans="1:1" x14ac:dyDescent="0.25">
      <c r="A959">
        <v>-18</v>
      </c>
    </row>
    <row r="960" spans="1:1" x14ac:dyDescent="0.25">
      <c r="A960" t="s">
        <v>1271</v>
      </c>
    </row>
    <row r="961" spans="1:1" x14ac:dyDescent="0.25">
      <c r="A961" t="s">
        <v>1319</v>
      </c>
    </row>
    <row r="963" spans="1:1" x14ac:dyDescent="0.25">
      <c r="A963" s="69">
        <v>219</v>
      </c>
    </row>
    <row r="964" spans="1:1" x14ac:dyDescent="0.25">
      <c r="A964" t="s">
        <v>1273</v>
      </c>
    </row>
    <row r="967" spans="1:1" x14ac:dyDescent="0.25">
      <c r="A967" t="s">
        <v>757</v>
      </c>
    </row>
    <row r="972" spans="1:1" x14ac:dyDescent="0.25">
      <c r="A972" t="s">
        <v>1271</v>
      </c>
    </row>
    <row r="977" spans="1:1" x14ac:dyDescent="0.25">
      <c r="A977">
        <v>5</v>
      </c>
    </row>
    <row r="979" spans="1:1" x14ac:dyDescent="0.25">
      <c r="A979">
        <v>-1</v>
      </c>
    </row>
    <row r="980" spans="1:1" x14ac:dyDescent="0.25">
      <c r="A980" t="s">
        <v>1271</v>
      </c>
    </row>
    <row r="981" spans="1:1" x14ac:dyDescent="0.25">
      <c r="A981" t="s">
        <v>1320</v>
      </c>
    </row>
    <row r="983" spans="1:1" x14ac:dyDescent="0.25">
      <c r="A983" s="69">
        <v>279.95</v>
      </c>
    </row>
    <row r="984" spans="1:1" x14ac:dyDescent="0.25">
      <c r="A984" t="s">
        <v>1271</v>
      </c>
    </row>
    <row r="985" spans="1:1" x14ac:dyDescent="0.25">
      <c r="A985" t="s">
        <v>702</v>
      </c>
    </row>
    <row r="986" spans="1:1" x14ac:dyDescent="0.25">
      <c r="A986" t="s">
        <v>1271</v>
      </c>
    </row>
    <row r="989" spans="1:1" x14ac:dyDescent="0.25">
      <c r="A989" t="s">
        <v>732</v>
      </c>
    </row>
    <row r="994" spans="1:1" x14ac:dyDescent="0.25">
      <c r="A994" t="s">
        <v>1271</v>
      </c>
    </row>
    <row r="1001" spans="1:1" x14ac:dyDescent="0.25">
      <c r="A1001">
        <v>0</v>
      </c>
    </row>
    <row r="1002" spans="1:1" x14ac:dyDescent="0.25">
      <c r="A1002" t="s">
        <v>1271</v>
      </c>
    </row>
    <row r="1003" spans="1:1" x14ac:dyDescent="0.25">
      <c r="A1003" t="s">
        <v>1321</v>
      </c>
    </row>
    <row r="1005" spans="1:1" x14ac:dyDescent="0.25">
      <c r="A1005" s="69">
        <v>499.95</v>
      </c>
    </row>
    <row r="1006" spans="1:1" x14ac:dyDescent="0.25">
      <c r="A1006" t="s">
        <v>1273</v>
      </c>
    </row>
    <row r="1009" spans="1:1" x14ac:dyDescent="0.25">
      <c r="A1009" t="s">
        <v>728</v>
      </c>
    </row>
    <row r="1014" spans="1:1" x14ac:dyDescent="0.25">
      <c r="A1014" t="s">
        <v>1271</v>
      </c>
    </row>
    <row r="1019" spans="1:1" x14ac:dyDescent="0.25">
      <c r="A1019">
        <v>5</v>
      </c>
    </row>
    <row r="1021" spans="1:1" x14ac:dyDescent="0.25">
      <c r="A1021">
        <v>-14</v>
      </c>
    </row>
    <row r="1022" spans="1:1" x14ac:dyDescent="0.25">
      <c r="A1022" t="s">
        <v>1271</v>
      </c>
    </row>
    <row r="1023" spans="1:1" x14ac:dyDescent="0.25">
      <c r="A1023" t="s">
        <v>1322</v>
      </c>
    </row>
    <row r="1025" spans="1:1" x14ac:dyDescent="0.25">
      <c r="A1025" s="69">
        <v>169.95</v>
      </c>
    </row>
    <row r="1026" spans="1:1" x14ac:dyDescent="0.25">
      <c r="A1026" t="s">
        <v>1273</v>
      </c>
    </row>
    <row r="1029" spans="1:1" x14ac:dyDescent="0.25">
      <c r="A1029" t="s">
        <v>729</v>
      </c>
    </row>
    <row r="1034" spans="1:1" x14ac:dyDescent="0.25">
      <c r="A1034" t="s">
        <v>1271</v>
      </c>
    </row>
    <row r="1039" spans="1:1" x14ac:dyDescent="0.25">
      <c r="A1039">
        <v>4.5</v>
      </c>
    </row>
    <row r="1041" spans="1:1" x14ac:dyDescent="0.25">
      <c r="A1041">
        <v>-53</v>
      </c>
    </row>
    <row r="1042" spans="1:1" x14ac:dyDescent="0.25">
      <c r="A1042" t="s">
        <v>1271</v>
      </c>
    </row>
    <row r="1043" spans="1:1" x14ac:dyDescent="0.25">
      <c r="A1043" t="s">
        <v>1323</v>
      </c>
    </row>
    <row r="1045" spans="1:1" x14ac:dyDescent="0.25">
      <c r="A1045" s="69">
        <v>349.95</v>
      </c>
    </row>
    <row r="1046" spans="1:1" x14ac:dyDescent="0.25">
      <c r="A1046" t="s">
        <v>1273</v>
      </c>
    </row>
    <row r="1049" spans="1:1" x14ac:dyDescent="0.25">
      <c r="A1049" t="s">
        <v>730</v>
      </c>
    </row>
    <row r="1054" spans="1:1" x14ac:dyDescent="0.25">
      <c r="A1054" t="s">
        <v>1271</v>
      </c>
    </row>
    <row r="1061" spans="1:1" x14ac:dyDescent="0.25">
      <c r="A1061">
        <v>0</v>
      </c>
    </row>
    <row r="1062" spans="1:1" x14ac:dyDescent="0.25">
      <c r="A1062" t="s">
        <v>1271</v>
      </c>
    </row>
    <row r="1063" spans="1:1" x14ac:dyDescent="0.25">
      <c r="A1063" t="s">
        <v>1324</v>
      </c>
    </row>
    <row r="1065" spans="1:1" x14ac:dyDescent="0.25">
      <c r="A1065" s="69">
        <v>219</v>
      </c>
    </row>
    <row r="1066" spans="1:1" x14ac:dyDescent="0.25">
      <c r="A1066" t="s">
        <v>1271</v>
      </c>
    </row>
    <row r="1067" spans="1:1" x14ac:dyDescent="0.25">
      <c r="A1067" t="s">
        <v>731</v>
      </c>
    </row>
    <row r="1068" spans="1:1" x14ac:dyDescent="0.25">
      <c r="A1068" t="s">
        <v>1271</v>
      </c>
    </row>
    <row r="1071" spans="1:1" x14ac:dyDescent="0.25">
      <c r="A1071" t="s">
        <v>735</v>
      </c>
    </row>
    <row r="1076" spans="1:1" x14ac:dyDescent="0.25">
      <c r="A1076" t="s">
        <v>1271</v>
      </c>
    </row>
    <row r="1081" spans="1:1" x14ac:dyDescent="0.25">
      <c r="A1081">
        <v>4</v>
      </c>
    </row>
    <row r="1083" spans="1:1" x14ac:dyDescent="0.25">
      <c r="A1083">
        <v>-1</v>
      </c>
    </row>
    <row r="1084" spans="1:1" x14ac:dyDescent="0.25">
      <c r="A1084" t="s">
        <v>1271</v>
      </c>
    </row>
    <row r="1085" spans="1:1" x14ac:dyDescent="0.25">
      <c r="A1085" t="s">
        <v>1325</v>
      </c>
    </row>
    <row r="1087" spans="1:1" x14ac:dyDescent="0.25">
      <c r="A1087" s="69">
        <v>399.95</v>
      </c>
    </row>
    <row r="1088" spans="1:1" x14ac:dyDescent="0.25">
      <c r="A1088" t="s">
        <v>1273</v>
      </c>
    </row>
    <row r="1091" spans="1:1" x14ac:dyDescent="0.25">
      <c r="A1091" t="s">
        <v>734</v>
      </c>
    </row>
    <row r="1096" spans="1:1" x14ac:dyDescent="0.25">
      <c r="A1096" t="s">
        <v>1271</v>
      </c>
    </row>
    <row r="1101" spans="1:1" x14ac:dyDescent="0.25">
      <c r="A1101">
        <v>5</v>
      </c>
    </row>
    <row r="1103" spans="1:1" x14ac:dyDescent="0.25">
      <c r="A1103">
        <v>-2</v>
      </c>
    </row>
    <row r="1104" spans="1:1" x14ac:dyDescent="0.25">
      <c r="A1104" t="s">
        <v>1271</v>
      </c>
    </row>
    <row r="1105" spans="1:1" x14ac:dyDescent="0.25">
      <c r="A1105" t="s">
        <v>1326</v>
      </c>
    </row>
    <row r="1107" spans="1:1" x14ac:dyDescent="0.25">
      <c r="A1107" s="69">
        <v>249</v>
      </c>
    </row>
    <row r="1108" spans="1:1" x14ac:dyDescent="0.25">
      <c r="A1108" t="s">
        <v>1273</v>
      </c>
    </row>
    <row r="1111" spans="1:1" x14ac:dyDescent="0.25">
      <c r="A1111" t="s">
        <v>740</v>
      </c>
    </row>
    <row r="1116" spans="1:1" x14ac:dyDescent="0.25">
      <c r="A1116" t="s">
        <v>1271</v>
      </c>
    </row>
    <row r="1121" spans="1:1" x14ac:dyDescent="0.25">
      <c r="A1121">
        <v>4.5</v>
      </c>
    </row>
    <row r="1123" spans="1:1" x14ac:dyDescent="0.25">
      <c r="A1123">
        <v>-11</v>
      </c>
    </row>
    <row r="1124" spans="1:1" x14ac:dyDescent="0.25">
      <c r="A1124" t="s">
        <v>1271</v>
      </c>
    </row>
    <row r="1125" spans="1:1" x14ac:dyDescent="0.25">
      <c r="A1125" t="s">
        <v>1327</v>
      </c>
    </row>
    <row r="1127" spans="1:1" x14ac:dyDescent="0.25">
      <c r="A1127" s="69">
        <v>299.95</v>
      </c>
    </row>
    <row r="1128" spans="1:1" x14ac:dyDescent="0.25">
      <c r="A1128" t="s">
        <v>1273</v>
      </c>
    </row>
    <row r="1131" spans="1:1" x14ac:dyDescent="0.25">
      <c r="A1131" t="s">
        <v>741</v>
      </c>
    </row>
    <row r="1136" spans="1:1" x14ac:dyDescent="0.25">
      <c r="A1136" t="s">
        <v>1271</v>
      </c>
    </row>
    <row r="1141" spans="1:1" x14ac:dyDescent="0.25">
      <c r="A1141">
        <v>5</v>
      </c>
    </row>
    <row r="1143" spans="1:1" x14ac:dyDescent="0.25">
      <c r="A1143">
        <v>-2</v>
      </c>
    </row>
    <row r="1144" spans="1:1" x14ac:dyDescent="0.25">
      <c r="A1144" t="s">
        <v>1271</v>
      </c>
    </row>
    <row r="1145" spans="1:1" x14ac:dyDescent="0.25">
      <c r="A1145" t="s">
        <v>1328</v>
      </c>
    </row>
    <row r="1147" spans="1:1" x14ac:dyDescent="0.25">
      <c r="A1147" s="69">
        <v>59.5</v>
      </c>
    </row>
    <row r="1148" spans="1:1" x14ac:dyDescent="0.25">
      <c r="A1148" t="s">
        <v>1273</v>
      </c>
    </row>
    <row r="1152" spans="1:1" x14ac:dyDescent="0.25">
      <c r="A1152" t="s">
        <v>744</v>
      </c>
    </row>
    <row r="1157" spans="1:1" x14ac:dyDescent="0.25">
      <c r="A1157" t="s">
        <v>1271</v>
      </c>
    </row>
    <row r="1164" spans="1:1" x14ac:dyDescent="0.25">
      <c r="A1164">
        <v>0</v>
      </c>
    </row>
    <row r="1165" spans="1:1" x14ac:dyDescent="0.25">
      <c r="A1165" t="s">
        <v>1271</v>
      </c>
    </row>
    <row r="1166" spans="1:1" x14ac:dyDescent="0.25">
      <c r="A1166" t="s">
        <v>1329</v>
      </c>
    </row>
    <row r="1168" spans="1:1" x14ac:dyDescent="0.25">
      <c r="A1168" s="69">
        <v>379.95</v>
      </c>
    </row>
    <row r="1169" spans="1:1" x14ac:dyDescent="0.25">
      <c r="A1169" t="s">
        <v>1273</v>
      </c>
    </row>
    <row r="1172" spans="1:1" x14ac:dyDescent="0.25">
      <c r="A1172" t="s">
        <v>736</v>
      </c>
    </row>
    <row r="1177" spans="1:1" x14ac:dyDescent="0.25">
      <c r="A1177" t="s">
        <v>1271</v>
      </c>
    </row>
    <row r="1182" spans="1:1" x14ac:dyDescent="0.25">
      <c r="A1182">
        <v>4.5</v>
      </c>
    </row>
    <row r="1184" spans="1:1" x14ac:dyDescent="0.25">
      <c r="A1184">
        <v>-2</v>
      </c>
    </row>
    <row r="1185" spans="1:1" x14ac:dyDescent="0.25">
      <c r="A1185" t="s">
        <v>1271</v>
      </c>
    </row>
    <row r="1186" spans="1:1" x14ac:dyDescent="0.25">
      <c r="A1186" t="s">
        <v>1330</v>
      </c>
    </row>
    <row r="1188" spans="1:1" x14ac:dyDescent="0.25">
      <c r="A1188" s="69">
        <v>379</v>
      </c>
    </row>
    <row r="1189" spans="1:1" x14ac:dyDescent="0.25">
      <c r="A1189" t="s">
        <v>1273</v>
      </c>
    </row>
    <row r="1192" spans="1:1" x14ac:dyDescent="0.25">
      <c r="A1192" t="s">
        <v>745</v>
      </c>
    </row>
    <row r="1197" spans="1:1" x14ac:dyDescent="0.25">
      <c r="A1197" t="s">
        <v>1271</v>
      </c>
    </row>
    <row r="1204" spans="1:1" x14ac:dyDescent="0.25">
      <c r="A1204">
        <v>0</v>
      </c>
    </row>
    <row r="1205" spans="1:1" x14ac:dyDescent="0.25">
      <c r="A1205" t="s">
        <v>1271</v>
      </c>
    </row>
    <row r="1206" spans="1:1" x14ac:dyDescent="0.25">
      <c r="A1206" t="s">
        <v>1331</v>
      </c>
    </row>
    <row r="1208" spans="1:1" x14ac:dyDescent="0.25">
      <c r="A1208" s="69">
        <v>229.95</v>
      </c>
    </row>
    <row r="1209" spans="1:1" x14ac:dyDescent="0.25">
      <c r="A1209" t="s">
        <v>1273</v>
      </c>
    </row>
    <row r="1212" spans="1:1" x14ac:dyDescent="0.25">
      <c r="A1212" t="s">
        <v>733</v>
      </c>
    </row>
    <row r="1217" spans="1:1" x14ac:dyDescent="0.25">
      <c r="A1217" t="s">
        <v>1271</v>
      </c>
    </row>
    <row r="1222" spans="1:1" x14ac:dyDescent="0.25">
      <c r="A1222">
        <v>5</v>
      </c>
    </row>
    <row r="1224" spans="1:1" x14ac:dyDescent="0.25">
      <c r="A1224">
        <v>-4</v>
      </c>
    </row>
    <row r="1225" spans="1:1" x14ac:dyDescent="0.25">
      <c r="A1225" t="s">
        <v>1271</v>
      </c>
    </row>
    <row r="1226" spans="1:1" x14ac:dyDescent="0.25">
      <c r="A1226" t="s">
        <v>1332</v>
      </c>
    </row>
    <row r="1228" spans="1:1" x14ac:dyDescent="0.25">
      <c r="A1228" s="69">
        <v>799</v>
      </c>
    </row>
    <row r="1229" spans="1:1" x14ac:dyDescent="0.25">
      <c r="A1229" t="s">
        <v>1273</v>
      </c>
    </row>
    <row r="1233" spans="1:1" x14ac:dyDescent="0.25">
      <c r="A1233" t="s">
        <v>742</v>
      </c>
    </row>
    <row r="1238" spans="1:1" x14ac:dyDescent="0.25">
      <c r="A1238" t="s">
        <v>1271</v>
      </c>
    </row>
    <row r="1245" spans="1:1" x14ac:dyDescent="0.25">
      <c r="A1245">
        <v>0</v>
      </c>
    </row>
    <row r="1246" spans="1:1" x14ac:dyDescent="0.25">
      <c r="A1246" t="s">
        <v>1271</v>
      </c>
    </row>
    <row r="1247" spans="1:1" x14ac:dyDescent="0.25">
      <c r="A1247" t="s">
        <v>1333</v>
      </c>
    </row>
    <row r="1249" spans="1:1" x14ac:dyDescent="0.25">
      <c r="A1249" s="69">
        <v>389.95</v>
      </c>
    </row>
    <row r="1250" spans="1:1" x14ac:dyDescent="0.25">
      <c r="A1250" t="s">
        <v>1273</v>
      </c>
    </row>
    <row r="1253" spans="1:1" x14ac:dyDescent="0.25">
      <c r="A1253" t="s">
        <v>753</v>
      </c>
    </row>
    <row r="1258" spans="1:1" x14ac:dyDescent="0.25">
      <c r="A1258" t="s">
        <v>1271</v>
      </c>
    </row>
    <row r="1263" spans="1:1" x14ac:dyDescent="0.25">
      <c r="A1263">
        <v>5</v>
      </c>
    </row>
    <row r="1265" spans="1:1" x14ac:dyDescent="0.25">
      <c r="A1265">
        <v>-2</v>
      </c>
    </row>
    <row r="1266" spans="1:1" x14ac:dyDescent="0.25">
      <c r="A1266" t="s">
        <v>1271</v>
      </c>
    </row>
    <row r="1267" spans="1:1" x14ac:dyDescent="0.25">
      <c r="A1267" t="s">
        <v>1334</v>
      </c>
    </row>
    <row r="1269" spans="1:1" x14ac:dyDescent="0.25">
      <c r="A1269" s="69">
        <v>639</v>
      </c>
    </row>
    <row r="1270" spans="1:1" x14ac:dyDescent="0.25">
      <c r="A1270" t="s">
        <v>1273</v>
      </c>
    </row>
    <row r="1273" spans="1:1" x14ac:dyDescent="0.25">
      <c r="A1273" t="s">
        <v>739</v>
      </c>
    </row>
    <row r="1278" spans="1:1" x14ac:dyDescent="0.25">
      <c r="A1278" t="s">
        <v>1271</v>
      </c>
    </row>
    <row r="1283" spans="1:1" x14ac:dyDescent="0.25">
      <c r="A1283">
        <v>4</v>
      </c>
    </row>
    <row r="1285" spans="1:1" x14ac:dyDescent="0.25">
      <c r="A1285">
        <v>-10</v>
      </c>
    </row>
    <row r="1286" spans="1:1" x14ac:dyDescent="0.25">
      <c r="A1286" t="s">
        <v>1271</v>
      </c>
    </row>
    <row r="1287" spans="1:1" x14ac:dyDescent="0.25">
      <c r="A1287" t="s">
        <v>1335</v>
      </c>
    </row>
    <row r="1289" spans="1:1" x14ac:dyDescent="0.25">
      <c r="A1289" s="69">
        <v>69.95</v>
      </c>
    </row>
    <row r="1290" spans="1:1" x14ac:dyDescent="0.25">
      <c r="A1290" t="s">
        <v>1273</v>
      </c>
    </row>
    <row r="1293" spans="1:1" x14ac:dyDescent="0.25">
      <c r="A1293" t="s">
        <v>747</v>
      </c>
    </row>
    <row r="1298" spans="1:1" x14ac:dyDescent="0.25">
      <c r="A1298" t="s">
        <v>1271</v>
      </c>
    </row>
    <row r="1305" spans="1:1" x14ac:dyDescent="0.25">
      <c r="A1305">
        <v>0</v>
      </c>
    </row>
    <row r="1306" spans="1:1" x14ac:dyDescent="0.25">
      <c r="A1306" t="s">
        <v>1271</v>
      </c>
    </row>
    <row r="1307" spans="1:1" x14ac:dyDescent="0.25">
      <c r="A1307" t="s">
        <v>1336</v>
      </c>
    </row>
    <row r="1309" spans="1:1" x14ac:dyDescent="0.25">
      <c r="A1309" t="s">
        <v>748</v>
      </c>
    </row>
    <row r="1310" spans="1:1" x14ac:dyDescent="0.25">
      <c r="A1310" t="s">
        <v>1273</v>
      </c>
    </row>
    <row r="1314" spans="1:1" x14ac:dyDescent="0.25">
      <c r="A1314" t="s">
        <v>750</v>
      </c>
    </row>
    <row r="1319" spans="1:1" x14ac:dyDescent="0.25">
      <c r="A1319" t="s">
        <v>1271</v>
      </c>
    </row>
    <row r="1324" spans="1:1" x14ac:dyDescent="0.25">
      <c r="A1324">
        <v>4.5</v>
      </c>
    </row>
    <row r="1326" spans="1:1" x14ac:dyDescent="0.25">
      <c r="A1326">
        <v>-6</v>
      </c>
    </row>
    <row r="1327" spans="1:1" x14ac:dyDescent="0.25">
      <c r="A1327" t="s">
        <v>1271</v>
      </c>
    </row>
    <row r="1328" spans="1:1" x14ac:dyDescent="0.25">
      <c r="A1328" t="s">
        <v>1337</v>
      </c>
    </row>
    <row r="1330" spans="1:1" x14ac:dyDescent="0.25">
      <c r="A1330" s="69">
        <v>599</v>
      </c>
    </row>
    <row r="1331" spans="1:1" x14ac:dyDescent="0.25">
      <c r="A1331" t="s">
        <v>1273</v>
      </c>
    </row>
    <row r="1334" spans="1:1" x14ac:dyDescent="0.25">
      <c r="A1334" t="s">
        <v>769</v>
      </c>
    </row>
    <row r="1339" spans="1:1" x14ac:dyDescent="0.25">
      <c r="A1339" t="s">
        <v>1271</v>
      </c>
    </row>
    <row r="1344" spans="1:1" x14ac:dyDescent="0.25">
      <c r="A1344">
        <v>4</v>
      </c>
    </row>
    <row r="1346" spans="1:1" x14ac:dyDescent="0.25">
      <c r="A1346">
        <v>-1</v>
      </c>
    </row>
    <row r="1347" spans="1:1" x14ac:dyDescent="0.25">
      <c r="A1347" t="s">
        <v>1271</v>
      </c>
    </row>
    <row r="1348" spans="1:1" x14ac:dyDescent="0.25">
      <c r="A1348" t="s">
        <v>1338</v>
      </c>
    </row>
    <row r="1350" spans="1:1" x14ac:dyDescent="0.25">
      <c r="A1350" s="69">
        <v>675</v>
      </c>
    </row>
    <row r="1351" spans="1:1" x14ac:dyDescent="0.25">
      <c r="A1351" t="s">
        <v>1273</v>
      </c>
    </row>
    <row r="1354" spans="1:1" x14ac:dyDescent="0.25">
      <c r="A1354" t="s">
        <v>754</v>
      </c>
    </row>
    <row r="1359" spans="1:1" x14ac:dyDescent="0.25">
      <c r="A1359" t="s">
        <v>1271</v>
      </c>
    </row>
    <row r="1364" spans="1:1" x14ac:dyDescent="0.25">
      <c r="A1364">
        <v>4</v>
      </c>
    </row>
    <row r="1366" spans="1:1" x14ac:dyDescent="0.25">
      <c r="A1366">
        <v>-9</v>
      </c>
    </row>
    <row r="1367" spans="1:1" x14ac:dyDescent="0.25">
      <c r="A1367" t="s">
        <v>1271</v>
      </c>
    </row>
    <row r="1368" spans="1:1" x14ac:dyDescent="0.25">
      <c r="A1368" t="s">
        <v>1339</v>
      </c>
    </row>
    <row r="1370" spans="1:1" x14ac:dyDescent="0.25">
      <c r="A1370" s="69">
        <v>499.95</v>
      </c>
    </row>
    <row r="1371" spans="1:1" x14ac:dyDescent="0.25">
      <c r="A1371" t="s">
        <v>1273</v>
      </c>
    </row>
    <row r="1374" spans="1:1" x14ac:dyDescent="0.25">
      <c r="A1374" t="s">
        <v>756</v>
      </c>
    </row>
    <row r="1379" spans="1:1" x14ac:dyDescent="0.25">
      <c r="A1379" t="s">
        <v>1271</v>
      </c>
    </row>
    <row r="1386" spans="1:1" x14ac:dyDescent="0.25">
      <c r="A1386">
        <v>0</v>
      </c>
    </row>
    <row r="1387" spans="1:1" x14ac:dyDescent="0.25">
      <c r="A1387" t="s">
        <v>1271</v>
      </c>
    </row>
    <row r="1388" spans="1:1" x14ac:dyDescent="0.25">
      <c r="A1388" t="s">
        <v>1340</v>
      </c>
    </row>
    <row r="1390" spans="1:1" x14ac:dyDescent="0.25">
      <c r="A1390" s="69">
        <v>449</v>
      </c>
    </row>
    <row r="1391" spans="1:1" x14ac:dyDescent="0.25">
      <c r="A1391" t="s">
        <v>1273</v>
      </c>
    </row>
    <row r="1395" spans="1:1" x14ac:dyDescent="0.25">
      <c r="A1395" t="s">
        <v>767</v>
      </c>
    </row>
    <row r="1400" spans="1:1" x14ac:dyDescent="0.25">
      <c r="A1400" t="s">
        <v>1271</v>
      </c>
    </row>
    <row r="1407" spans="1:1" x14ac:dyDescent="0.25">
      <c r="A1407">
        <v>0</v>
      </c>
    </row>
    <row r="1408" spans="1:1" x14ac:dyDescent="0.25">
      <c r="A1408" t="s">
        <v>1271</v>
      </c>
    </row>
    <row r="1409" spans="1:1" x14ac:dyDescent="0.25">
      <c r="A1409" t="s">
        <v>1341</v>
      </c>
    </row>
    <row r="1411" spans="1:1" x14ac:dyDescent="0.25">
      <c r="A1411" s="69">
        <v>450</v>
      </c>
    </row>
    <row r="1412" spans="1:1" x14ac:dyDescent="0.25">
      <c r="A1412" t="s">
        <v>1273</v>
      </c>
    </row>
    <row r="1415" spans="1:1" x14ac:dyDescent="0.25">
      <c r="A1415" t="s">
        <v>755</v>
      </c>
    </row>
    <row r="1420" spans="1:1" x14ac:dyDescent="0.25">
      <c r="A1420" t="s">
        <v>1271</v>
      </c>
    </row>
    <row r="1425" spans="1:1" x14ac:dyDescent="0.25">
      <c r="A1425">
        <v>4.5</v>
      </c>
    </row>
    <row r="1427" spans="1:1" x14ac:dyDescent="0.25">
      <c r="A1427">
        <v>-7</v>
      </c>
    </row>
    <row r="1428" spans="1:1" x14ac:dyDescent="0.25">
      <c r="A1428" t="s">
        <v>1271</v>
      </c>
    </row>
    <row r="1429" spans="1:1" x14ac:dyDescent="0.25">
      <c r="A1429" t="s">
        <v>1342</v>
      </c>
    </row>
    <row r="1431" spans="1:1" x14ac:dyDescent="0.25">
      <c r="A1431" s="69">
        <v>214.95</v>
      </c>
    </row>
    <row r="1432" spans="1:1" x14ac:dyDescent="0.25">
      <c r="A1432" t="s">
        <v>1273</v>
      </c>
    </row>
    <row r="1435" spans="1:1" x14ac:dyDescent="0.25">
      <c r="A1435" t="s">
        <v>752</v>
      </c>
    </row>
    <row r="1440" spans="1:1" x14ac:dyDescent="0.25">
      <c r="A1440" t="s">
        <v>1271</v>
      </c>
    </row>
    <row r="1445" spans="1:1" x14ac:dyDescent="0.25">
      <c r="A1445">
        <v>4.5</v>
      </c>
    </row>
    <row r="1447" spans="1:1" x14ac:dyDescent="0.25">
      <c r="A1447">
        <v>-24</v>
      </c>
    </row>
    <row r="1448" spans="1:1" x14ac:dyDescent="0.25">
      <c r="A1448" t="s">
        <v>1271</v>
      </c>
    </row>
    <row r="1449" spans="1:1" x14ac:dyDescent="0.25">
      <c r="A1449" t="s">
        <v>1343</v>
      </c>
    </row>
    <row r="1451" spans="1:1" x14ac:dyDescent="0.25">
      <c r="A1451" s="69">
        <v>219</v>
      </c>
    </row>
    <row r="1452" spans="1:1" x14ac:dyDescent="0.25">
      <c r="A1452" t="s">
        <v>1273</v>
      </c>
    </row>
    <row r="1455" spans="1:1" x14ac:dyDescent="0.25">
      <c r="A1455" t="s">
        <v>758</v>
      </c>
    </row>
    <row r="1460" spans="1:1" x14ac:dyDescent="0.25">
      <c r="A1460" t="s">
        <v>1271</v>
      </c>
    </row>
    <row r="1467" spans="1:1" x14ac:dyDescent="0.25">
      <c r="A1467">
        <v>0</v>
      </c>
    </row>
    <row r="1468" spans="1:1" x14ac:dyDescent="0.25">
      <c r="A1468" t="s">
        <v>1271</v>
      </c>
    </row>
    <row r="1469" spans="1:1" x14ac:dyDescent="0.25">
      <c r="A1469" t="s">
        <v>1344</v>
      </c>
    </row>
    <row r="1471" spans="1:1" x14ac:dyDescent="0.25">
      <c r="A1471" s="69">
        <v>449.95</v>
      </c>
    </row>
    <row r="1472" spans="1:1" x14ac:dyDescent="0.25">
      <c r="A1472" t="s">
        <v>1273</v>
      </c>
    </row>
    <row r="1476" spans="1:1" x14ac:dyDescent="0.25">
      <c r="A1476" t="s">
        <v>761</v>
      </c>
    </row>
    <row r="1481" spans="1:1" x14ac:dyDescent="0.25">
      <c r="A1481" t="s">
        <v>1271</v>
      </c>
    </row>
    <row r="1486" spans="1:1" x14ac:dyDescent="0.25">
      <c r="A1486">
        <v>4.5</v>
      </c>
    </row>
    <row r="1488" spans="1:1" x14ac:dyDescent="0.25">
      <c r="A1488">
        <v>-7</v>
      </c>
    </row>
    <row r="1489" spans="1:1" x14ac:dyDescent="0.25">
      <c r="A1489" t="s">
        <v>1271</v>
      </c>
    </row>
    <row r="1490" spans="1:1" x14ac:dyDescent="0.25">
      <c r="A1490" t="s">
        <v>1345</v>
      </c>
    </row>
    <row r="1492" spans="1:1" x14ac:dyDescent="0.25">
      <c r="A1492" s="69">
        <v>239.95</v>
      </c>
    </row>
    <row r="1493" spans="1:1" x14ac:dyDescent="0.25">
      <c r="A1493" t="s">
        <v>1273</v>
      </c>
    </row>
    <row r="1496" spans="1:1" x14ac:dyDescent="0.25">
      <c r="A1496" t="s">
        <v>764</v>
      </c>
    </row>
    <row r="1501" spans="1:1" x14ac:dyDescent="0.25">
      <c r="A1501" t="s">
        <v>1271</v>
      </c>
    </row>
    <row r="1506" spans="1:1" x14ac:dyDescent="0.25">
      <c r="A1506">
        <v>4.5</v>
      </c>
    </row>
    <row r="1508" spans="1:1" x14ac:dyDescent="0.25">
      <c r="A1508">
        <v>-6</v>
      </c>
    </row>
    <row r="1509" spans="1:1" x14ac:dyDescent="0.25">
      <c r="A1509" t="s">
        <v>1271</v>
      </c>
    </row>
    <row r="1510" spans="1:1" x14ac:dyDescent="0.25">
      <c r="A1510" t="s">
        <v>1346</v>
      </c>
    </row>
    <row r="1512" spans="1:1" x14ac:dyDescent="0.25">
      <c r="A1512" s="69">
        <v>569</v>
      </c>
    </row>
    <row r="1513" spans="1:1" x14ac:dyDescent="0.25">
      <c r="A1513" t="s">
        <v>1273</v>
      </c>
    </row>
    <row r="1516" spans="1:1" x14ac:dyDescent="0.25">
      <c r="A1516" t="s">
        <v>759</v>
      </c>
    </row>
    <row r="1521" spans="1:1" x14ac:dyDescent="0.25">
      <c r="A1521" t="s">
        <v>1271</v>
      </c>
    </row>
    <row r="1526" spans="1:1" x14ac:dyDescent="0.25">
      <c r="A1526">
        <v>4.5</v>
      </c>
    </row>
    <row r="1528" spans="1:1" x14ac:dyDescent="0.25">
      <c r="A1528">
        <v>-3</v>
      </c>
    </row>
    <row r="1529" spans="1:1" x14ac:dyDescent="0.25">
      <c r="A1529" t="s">
        <v>1271</v>
      </c>
    </row>
    <row r="1530" spans="1:1" x14ac:dyDescent="0.25">
      <c r="A1530" t="s">
        <v>1347</v>
      </c>
    </row>
    <row r="1532" spans="1:1" x14ac:dyDescent="0.25">
      <c r="A1532" s="69">
        <v>99.95</v>
      </c>
    </row>
    <row r="1533" spans="1:1" x14ac:dyDescent="0.25">
      <c r="A1533" t="s">
        <v>1273</v>
      </c>
    </row>
    <row r="1536" spans="1:1" x14ac:dyDescent="0.25">
      <c r="A1536" t="s">
        <v>760</v>
      </c>
    </row>
    <row r="1541" spans="1:1" x14ac:dyDescent="0.25">
      <c r="A1541" t="s">
        <v>1271</v>
      </c>
    </row>
    <row r="1546" spans="1:1" x14ac:dyDescent="0.25">
      <c r="A1546">
        <v>4.5</v>
      </c>
    </row>
    <row r="1548" spans="1:1" x14ac:dyDescent="0.25">
      <c r="A1548">
        <v>-4</v>
      </c>
    </row>
    <row r="1549" spans="1:1" x14ac:dyDescent="0.25">
      <c r="A1549" t="s">
        <v>1271</v>
      </c>
    </row>
    <row r="1550" spans="1:1" x14ac:dyDescent="0.25">
      <c r="A1550" t="s">
        <v>1348</v>
      </c>
    </row>
    <row r="1552" spans="1:1" x14ac:dyDescent="0.25">
      <c r="A1552" s="69">
        <v>209.95</v>
      </c>
    </row>
    <row r="1553" spans="1:1" x14ac:dyDescent="0.25">
      <c r="A1553" t="s">
        <v>1273</v>
      </c>
    </row>
    <row r="1557" spans="1:1" x14ac:dyDescent="0.25">
      <c r="A1557" t="s">
        <v>766</v>
      </c>
    </row>
    <row r="1562" spans="1:1" x14ac:dyDescent="0.25">
      <c r="A1562" t="s">
        <v>1271</v>
      </c>
    </row>
    <row r="1567" spans="1:1" x14ac:dyDescent="0.25">
      <c r="A1567">
        <v>3.5</v>
      </c>
    </row>
    <row r="1569" spans="1:1" x14ac:dyDescent="0.25">
      <c r="A1569">
        <v>-11</v>
      </c>
    </row>
    <row r="1570" spans="1:1" x14ac:dyDescent="0.25">
      <c r="A1570" t="s">
        <v>1271</v>
      </c>
    </row>
    <row r="1571" spans="1:1" x14ac:dyDescent="0.25">
      <c r="A1571" t="s">
        <v>1349</v>
      </c>
    </row>
    <row r="1573" spans="1:1" x14ac:dyDescent="0.25">
      <c r="A1573" s="69">
        <v>29.5</v>
      </c>
    </row>
    <row r="1574" spans="1:1" x14ac:dyDescent="0.25">
      <c r="A1574" t="s">
        <v>1273</v>
      </c>
    </row>
    <row r="1577" spans="1:1" x14ac:dyDescent="0.25">
      <c r="A1577" t="s">
        <v>773</v>
      </c>
    </row>
    <row r="1582" spans="1:1" x14ac:dyDescent="0.25">
      <c r="A1582" t="s">
        <v>1271</v>
      </c>
    </row>
    <row r="1587" spans="1:1" x14ac:dyDescent="0.25">
      <c r="A1587">
        <v>4.5</v>
      </c>
    </row>
    <row r="1589" spans="1:1" x14ac:dyDescent="0.25">
      <c r="A1589">
        <v>-4</v>
      </c>
    </row>
    <row r="1590" spans="1:1" x14ac:dyDescent="0.25">
      <c r="A1590" t="s">
        <v>1271</v>
      </c>
    </row>
    <row r="1591" spans="1:1" x14ac:dyDescent="0.25">
      <c r="A1591" t="s">
        <v>1350</v>
      </c>
    </row>
    <row r="1593" spans="1:1" x14ac:dyDescent="0.25">
      <c r="A1593" s="69">
        <v>60</v>
      </c>
    </row>
    <row r="1594" spans="1:1" x14ac:dyDescent="0.25">
      <c r="A1594" t="s">
        <v>1273</v>
      </c>
    </row>
    <row r="1597" spans="1:1" x14ac:dyDescent="0.25">
      <c r="A1597" t="s">
        <v>763</v>
      </c>
    </row>
    <row r="1602" spans="1:1" x14ac:dyDescent="0.25">
      <c r="A1602" t="s">
        <v>1271</v>
      </c>
    </row>
    <row r="1607" spans="1:1" x14ac:dyDescent="0.25">
      <c r="A1607">
        <v>4.5</v>
      </c>
    </row>
    <row r="1609" spans="1:1" x14ac:dyDescent="0.25">
      <c r="A1609">
        <v>-23</v>
      </c>
    </row>
    <row r="1610" spans="1:1" x14ac:dyDescent="0.25">
      <c r="A1610" t="s">
        <v>1271</v>
      </c>
    </row>
    <row r="1611" spans="1:1" x14ac:dyDescent="0.25">
      <c r="A1611" t="s">
        <v>1351</v>
      </c>
    </row>
    <row r="1613" spans="1:1" x14ac:dyDescent="0.25">
      <c r="A1613" s="69">
        <v>119</v>
      </c>
    </row>
    <row r="1614" spans="1:1" x14ac:dyDescent="0.25">
      <c r="A1614" t="s">
        <v>1273</v>
      </c>
    </row>
    <row r="1617" spans="1:1" x14ac:dyDescent="0.25">
      <c r="A1617" t="s">
        <v>768</v>
      </c>
    </row>
    <row r="1622" spans="1:1" x14ac:dyDescent="0.25">
      <c r="A1622" t="s">
        <v>1271</v>
      </c>
    </row>
    <row r="1629" spans="1:1" x14ac:dyDescent="0.25">
      <c r="A1629">
        <v>0</v>
      </c>
    </row>
    <row r="1630" spans="1:1" x14ac:dyDescent="0.25">
      <c r="A1630" t="s">
        <v>1271</v>
      </c>
    </row>
    <row r="1631" spans="1:1" x14ac:dyDescent="0.25">
      <c r="A1631" t="s">
        <v>1352</v>
      </c>
    </row>
    <row r="1633" spans="1:1" x14ac:dyDescent="0.25">
      <c r="A1633" s="69">
        <v>499.95</v>
      </c>
    </row>
    <row r="1634" spans="1:1" x14ac:dyDescent="0.25">
      <c r="A1634" t="s">
        <v>1273</v>
      </c>
    </row>
    <row r="1638" spans="1:1" x14ac:dyDescent="0.25">
      <c r="A1638" t="s">
        <v>793</v>
      </c>
    </row>
    <row r="1643" spans="1:1" x14ac:dyDescent="0.25">
      <c r="A1643" t="s">
        <v>1271</v>
      </c>
    </row>
    <row r="1648" spans="1:1" x14ac:dyDescent="0.25">
      <c r="A1648">
        <v>5</v>
      </c>
    </row>
    <row r="1650" spans="1:1" x14ac:dyDescent="0.25">
      <c r="A1650">
        <v>-1</v>
      </c>
    </row>
    <row r="1651" spans="1:1" x14ac:dyDescent="0.25">
      <c r="A1651" t="s">
        <v>1271</v>
      </c>
    </row>
    <row r="1652" spans="1:1" x14ac:dyDescent="0.25">
      <c r="A1652" t="s">
        <v>1353</v>
      </c>
    </row>
    <row r="1654" spans="1:1" x14ac:dyDescent="0.25">
      <c r="A1654" s="69">
        <v>825</v>
      </c>
    </row>
    <row r="1655" spans="1:1" x14ac:dyDescent="0.25">
      <c r="A1655" t="s">
        <v>1273</v>
      </c>
    </row>
    <row r="1658" spans="1:1" x14ac:dyDescent="0.25">
      <c r="A1658" t="s">
        <v>777</v>
      </c>
    </row>
    <row r="1663" spans="1:1" x14ac:dyDescent="0.25">
      <c r="A1663" t="s">
        <v>1271</v>
      </c>
    </row>
    <row r="1668" spans="1:1" x14ac:dyDescent="0.25">
      <c r="A1668">
        <v>4</v>
      </c>
    </row>
    <row r="1670" spans="1:1" x14ac:dyDescent="0.25">
      <c r="A1670">
        <v>-1</v>
      </c>
    </row>
    <row r="1671" spans="1:1" x14ac:dyDescent="0.25">
      <c r="A1671" t="s">
        <v>1271</v>
      </c>
    </row>
    <row r="1672" spans="1:1" x14ac:dyDescent="0.25">
      <c r="A1672" t="s">
        <v>1354</v>
      </c>
    </row>
    <row r="1674" spans="1:1" x14ac:dyDescent="0.25">
      <c r="A1674" s="69">
        <v>590</v>
      </c>
    </row>
    <row r="1675" spans="1:1" x14ac:dyDescent="0.25">
      <c r="A1675" t="s">
        <v>1273</v>
      </c>
    </row>
    <row r="1678" spans="1:1" x14ac:dyDescent="0.25">
      <c r="A1678" t="s">
        <v>785</v>
      </c>
    </row>
    <row r="1683" spans="1:1" x14ac:dyDescent="0.25">
      <c r="A1683" t="s">
        <v>1271</v>
      </c>
    </row>
    <row r="1688" spans="1:1" x14ac:dyDescent="0.25">
      <c r="A1688">
        <v>5</v>
      </c>
    </row>
    <row r="1690" spans="1:1" x14ac:dyDescent="0.25">
      <c r="A1690">
        <v>-5</v>
      </c>
    </row>
    <row r="1691" spans="1:1" x14ac:dyDescent="0.25">
      <c r="A1691" t="s">
        <v>1271</v>
      </c>
    </row>
    <row r="1692" spans="1:1" x14ac:dyDescent="0.25">
      <c r="A1692" t="s">
        <v>1355</v>
      </c>
    </row>
    <row r="1694" spans="1:1" x14ac:dyDescent="0.25">
      <c r="A1694" s="69">
        <v>499.95</v>
      </c>
    </row>
    <row r="1695" spans="1:1" x14ac:dyDescent="0.25">
      <c r="A1695" t="s">
        <v>1273</v>
      </c>
    </row>
    <row r="1698" spans="1:1" x14ac:dyDescent="0.25">
      <c r="A1698" t="s">
        <v>772</v>
      </c>
    </row>
    <row r="1703" spans="1:1" x14ac:dyDescent="0.25">
      <c r="A1703" t="s">
        <v>1271</v>
      </c>
    </row>
    <row r="1710" spans="1:1" x14ac:dyDescent="0.25">
      <c r="A1710">
        <v>0</v>
      </c>
    </row>
    <row r="1711" spans="1:1" x14ac:dyDescent="0.25">
      <c r="A1711" t="s">
        <v>1271</v>
      </c>
    </row>
    <row r="1712" spans="1:1" x14ac:dyDescent="0.25">
      <c r="A1712" t="s">
        <v>1356</v>
      </c>
    </row>
    <row r="1714" spans="1:1" x14ac:dyDescent="0.25">
      <c r="A1714" s="69">
        <v>469.95</v>
      </c>
    </row>
    <row r="1715" spans="1:1" x14ac:dyDescent="0.25">
      <c r="A1715" t="s">
        <v>1273</v>
      </c>
    </row>
    <row r="1719" spans="1:1" x14ac:dyDescent="0.25">
      <c r="A1719" t="s">
        <v>771</v>
      </c>
    </row>
    <row r="1724" spans="1:1" x14ac:dyDescent="0.25">
      <c r="A1724" t="s">
        <v>1271</v>
      </c>
    </row>
    <row r="1729" spans="1:1" x14ac:dyDescent="0.25">
      <c r="A1729">
        <v>4.5</v>
      </c>
    </row>
    <row r="1731" spans="1:1" x14ac:dyDescent="0.25">
      <c r="A1731">
        <v>-36</v>
      </c>
    </row>
    <row r="1732" spans="1:1" x14ac:dyDescent="0.25">
      <c r="A1732" t="s">
        <v>1271</v>
      </c>
    </row>
    <row r="1733" spans="1:1" x14ac:dyDescent="0.25">
      <c r="A1733" t="s">
        <v>1357</v>
      </c>
    </row>
    <row r="1735" spans="1:1" x14ac:dyDescent="0.25">
      <c r="A1735" s="69">
        <v>359</v>
      </c>
    </row>
    <row r="1736" spans="1:1" x14ac:dyDescent="0.25">
      <c r="A1736" t="s">
        <v>1273</v>
      </c>
    </row>
    <row r="1739" spans="1:1" x14ac:dyDescent="0.25">
      <c r="A1739" t="s">
        <v>765</v>
      </c>
    </row>
    <row r="1744" spans="1:1" x14ac:dyDescent="0.25">
      <c r="A1744" t="s">
        <v>1271</v>
      </c>
    </row>
    <row r="1749" spans="1:1" x14ac:dyDescent="0.25">
      <c r="A1749">
        <v>4.5</v>
      </c>
    </row>
    <row r="1751" spans="1:1" x14ac:dyDescent="0.25">
      <c r="A1751">
        <v>-4</v>
      </c>
    </row>
    <row r="1752" spans="1:1" x14ac:dyDescent="0.25">
      <c r="A1752" t="s">
        <v>1271</v>
      </c>
    </row>
    <row r="1753" spans="1:1" x14ac:dyDescent="0.25">
      <c r="A1753" t="s">
        <v>1358</v>
      </c>
    </row>
    <row r="1755" spans="1:1" x14ac:dyDescent="0.25">
      <c r="A1755" s="69">
        <v>399.95</v>
      </c>
    </row>
    <row r="1756" spans="1:1" x14ac:dyDescent="0.25">
      <c r="A1756" t="s">
        <v>1273</v>
      </c>
    </row>
    <row r="1759" spans="1:1" x14ac:dyDescent="0.25">
      <c r="A1759" t="s">
        <v>774</v>
      </c>
    </row>
    <row r="1764" spans="1:1" x14ac:dyDescent="0.25">
      <c r="A1764" t="s">
        <v>1271</v>
      </c>
    </row>
    <row r="1771" spans="1:1" x14ac:dyDescent="0.25">
      <c r="A1771">
        <v>0</v>
      </c>
    </row>
    <row r="1772" spans="1:1" x14ac:dyDescent="0.25">
      <c r="A1772" t="s">
        <v>1271</v>
      </c>
    </row>
    <row r="1773" spans="1:1" x14ac:dyDescent="0.25">
      <c r="A1773" t="s">
        <v>1359</v>
      </c>
    </row>
    <row r="1775" spans="1:1" x14ac:dyDescent="0.25">
      <c r="A1775" s="69">
        <v>249</v>
      </c>
    </row>
    <row r="1776" spans="1:1" x14ac:dyDescent="0.25">
      <c r="A1776" t="s">
        <v>1273</v>
      </c>
    </row>
    <row r="1779" spans="1:1" x14ac:dyDescent="0.25">
      <c r="A1779" t="s">
        <v>778</v>
      </c>
    </row>
    <row r="1784" spans="1:1" x14ac:dyDescent="0.25">
      <c r="A1784" t="s">
        <v>1271</v>
      </c>
    </row>
    <row r="1789" spans="1:1" x14ac:dyDescent="0.25">
      <c r="A1789">
        <v>5</v>
      </c>
    </row>
    <row r="1791" spans="1:1" x14ac:dyDescent="0.25">
      <c r="A1791">
        <v>-2</v>
      </c>
    </row>
    <row r="1792" spans="1:1" x14ac:dyDescent="0.25">
      <c r="A1792" t="s">
        <v>1271</v>
      </c>
    </row>
    <row r="1793" spans="1:1" x14ac:dyDescent="0.25">
      <c r="A1793" t="s">
        <v>1360</v>
      </c>
    </row>
    <row r="1795" spans="1:1" x14ac:dyDescent="0.25">
      <c r="A1795" s="69">
        <v>399.95</v>
      </c>
    </row>
    <row r="1796" spans="1:1" x14ac:dyDescent="0.25">
      <c r="A1796" t="s">
        <v>1273</v>
      </c>
    </row>
    <row r="1800" spans="1:1" x14ac:dyDescent="0.25">
      <c r="A1800" t="s">
        <v>782</v>
      </c>
    </row>
    <row r="1805" spans="1:1" x14ac:dyDescent="0.25">
      <c r="A1805" t="s">
        <v>1271</v>
      </c>
    </row>
    <row r="1812" spans="1:1" x14ac:dyDescent="0.25">
      <c r="A1812">
        <v>0</v>
      </c>
    </row>
    <row r="1813" spans="1:1" x14ac:dyDescent="0.25">
      <c r="A1813" t="s">
        <v>1271</v>
      </c>
    </row>
    <row r="1814" spans="1:1" x14ac:dyDescent="0.25">
      <c r="A1814" t="s">
        <v>1361</v>
      </c>
    </row>
    <row r="1816" spans="1:1" x14ac:dyDescent="0.25">
      <c r="A1816" s="69">
        <v>339.95</v>
      </c>
    </row>
    <row r="1817" spans="1:1" x14ac:dyDescent="0.25">
      <c r="A1817" t="s">
        <v>1273</v>
      </c>
    </row>
    <row r="1820" spans="1:1" x14ac:dyDescent="0.25">
      <c r="A1820" t="s">
        <v>788</v>
      </c>
    </row>
    <row r="1825" spans="1:1" x14ac:dyDescent="0.25">
      <c r="A1825" t="s">
        <v>1271</v>
      </c>
    </row>
    <row r="1830" spans="1:1" x14ac:dyDescent="0.25">
      <c r="A1830">
        <v>4.5</v>
      </c>
    </row>
    <row r="1832" spans="1:1" x14ac:dyDescent="0.25">
      <c r="A1832">
        <v>-2</v>
      </c>
    </row>
    <row r="1833" spans="1:1" x14ac:dyDescent="0.25">
      <c r="A1833" t="s">
        <v>1271</v>
      </c>
    </row>
    <row r="1834" spans="1:1" x14ac:dyDescent="0.25">
      <c r="A1834" t="s">
        <v>1362</v>
      </c>
    </row>
    <row r="1836" spans="1:1" x14ac:dyDescent="0.25">
      <c r="A1836" s="69">
        <v>259.95</v>
      </c>
    </row>
    <row r="1837" spans="1:1" x14ac:dyDescent="0.25">
      <c r="A1837" t="s">
        <v>1273</v>
      </c>
    </row>
    <row r="1840" spans="1:1" x14ac:dyDescent="0.25">
      <c r="A1840" t="s">
        <v>779</v>
      </c>
    </row>
    <row r="1845" spans="1:1" x14ac:dyDescent="0.25">
      <c r="A1845" t="s">
        <v>1271</v>
      </c>
    </row>
    <row r="1850" spans="1:1" x14ac:dyDescent="0.25">
      <c r="A1850">
        <v>4</v>
      </c>
    </row>
    <row r="1852" spans="1:1" x14ac:dyDescent="0.25">
      <c r="A1852">
        <v>-5</v>
      </c>
    </row>
    <row r="1853" spans="1:1" x14ac:dyDescent="0.25">
      <c r="A1853" t="s">
        <v>1271</v>
      </c>
    </row>
    <row r="1854" spans="1:1" x14ac:dyDescent="0.25">
      <c r="A1854" t="s">
        <v>1363</v>
      </c>
    </row>
    <row r="1856" spans="1:1" x14ac:dyDescent="0.25">
      <c r="A1856" s="69">
        <v>579.95000000000005</v>
      </c>
    </row>
    <row r="1857" spans="1:1" x14ac:dyDescent="0.25">
      <c r="A1857" t="s">
        <v>1273</v>
      </c>
    </row>
    <row r="1860" spans="1:1" x14ac:dyDescent="0.25">
      <c r="A1860" t="s">
        <v>775</v>
      </c>
    </row>
    <row r="1865" spans="1:1" x14ac:dyDescent="0.25">
      <c r="A1865" t="s">
        <v>1271</v>
      </c>
    </row>
    <row r="1870" spans="1:1" x14ac:dyDescent="0.25">
      <c r="A1870">
        <v>4</v>
      </c>
    </row>
    <row r="1872" spans="1:1" x14ac:dyDescent="0.25">
      <c r="A1872">
        <v>-3</v>
      </c>
    </row>
    <row r="1873" spans="1:1" x14ac:dyDescent="0.25">
      <c r="A1873" t="s">
        <v>1271</v>
      </c>
    </row>
    <row r="1874" spans="1:1" x14ac:dyDescent="0.25">
      <c r="A1874" t="s">
        <v>1364</v>
      </c>
    </row>
    <row r="1876" spans="1:1" x14ac:dyDescent="0.25">
      <c r="A1876" t="s">
        <v>776</v>
      </c>
    </row>
    <row r="1877" spans="1:1" x14ac:dyDescent="0.25">
      <c r="A1877" t="s">
        <v>1273</v>
      </c>
    </row>
    <row r="1881" spans="1:1" x14ac:dyDescent="0.25">
      <c r="A1881" t="s">
        <v>802</v>
      </c>
    </row>
    <row r="1886" spans="1:1" x14ac:dyDescent="0.25">
      <c r="A1886" t="s">
        <v>1271</v>
      </c>
    </row>
    <row r="1893" spans="1:1" x14ac:dyDescent="0.25">
      <c r="A1893">
        <v>0</v>
      </c>
    </row>
    <row r="1894" spans="1:1" x14ac:dyDescent="0.25">
      <c r="A1894" t="s">
        <v>1271</v>
      </c>
    </row>
    <row r="1895" spans="1:1" x14ac:dyDescent="0.25">
      <c r="A1895" t="s">
        <v>1365</v>
      </c>
    </row>
    <row r="1897" spans="1:1" x14ac:dyDescent="0.25">
      <c r="A1897" s="69">
        <v>359.95</v>
      </c>
    </row>
    <row r="1898" spans="1:1" x14ac:dyDescent="0.25">
      <c r="A1898" t="s">
        <v>1273</v>
      </c>
    </row>
    <row r="1901" spans="1:1" x14ac:dyDescent="0.25">
      <c r="A1901" t="s">
        <v>780</v>
      </c>
    </row>
    <row r="1906" spans="1:1" x14ac:dyDescent="0.25">
      <c r="A1906" t="s">
        <v>1271</v>
      </c>
    </row>
    <row r="1911" spans="1:1" x14ac:dyDescent="0.25">
      <c r="A1911">
        <v>5</v>
      </c>
    </row>
    <row r="1913" spans="1:1" x14ac:dyDescent="0.25">
      <c r="A1913">
        <v>-1</v>
      </c>
    </row>
    <row r="1914" spans="1:1" x14ac:dyDescent="0.25">
      <c r="A1914" t="s">
        <v>1271</v>
      </c>
    </row>
    <row r="1915" spans="1:1" x14ac:dyDescent="0.25">
      <c r="A1915" t="s">
        <v>1366</v>
      </c>
    </row>
    <row r="1917" spans="1:1" x14ac:dyDescent="0.25">
      <c r="A1917" s="69">
        <v>189.95</v>
      </c>
    </row>
    <row r="1918" spans="1:1" x14ac:dyDescent="0.25">
      <c r="A1918" t="s">
        <v>1273</v>
      </c>
    </row>
    <row r="1921" spans="1:1" x14ac:dyDescent="0.25">
      <c r="A1921" t="s">
        <v>784</v>
      </c>
    </row>
    <row r="1926" spans="1:1" x14ac:dyDescent="0.25">
      <c r="A1926" t="s">
        <v>1271</v>
      </c>
    </row>
    <row r="1931" spans="1:1" x14ac:dyDescent="0.25">
      <c r="A1931">
        <v>3.5</v>
      </c>
    </row>
    <row r="1933" spans="1:1" x14ac:dyDescent="0.25">
      <c r="A1933">
        <v>-8</v>
      </c>
    </row>
    <row r="1934" spans="1:1" x14ac:dyDescent="0.25">
      <c r="A1934" t="s">
        <v>1271</v>
      </c>
    </row>
    <row r="1935" spans="1:1" x14ac:dyDescent="0.25">
      <c r="A1935" t="s">
        <v>1367</v>
      </c>
    </row>
    <row r="1937" spans="1:1" x14ac:dyDescent="0.25">
      <c r="A1937" s="69">
        <v>159</v>
      </c>
    </row>
    <row r="1938" spans="1:1" x14ac:dyDescent="0.25">
      <c r="A1938" t="s">
        <v>1273</v>
      </c>
    </row>
    <row r="1941" spans="1:1" x14ac:dyDescent="0.25">
      <c r="A1941" t="s">
        <v>783</v>
      </c>
    </row>
    <row r="1946" spans="1:1" x14ac:dyDescent="0.25">
      <c r="A1946" t="s">
        <v>1271</v>
      </c>
    </row>
    <row r="1951" spans="1:1" x14ac:dyDescent="0.25">
      <c r="A1951">
        <v>4</v>
      </c>
    </row>
    <row r="1953" spans="1:1" x14ac:dyDescent="0.25">
      <c r="A1953">
        <v>-1</v>
      </c>
    </row>
    <row r="1954" spans="1:1" x14ac:dyDescent="0.25">
      <c r="A1954" t="s">
        <v>1271</v>
      </c>
    </row>
    <row r="1955" spans="1:1" x14ac:dyDescent="0.25">
      <c r="A1955" t="s">
        <v>1368</v>
      </c>
    </row>
    <row r="1957" spans="1:1" x14ac:dyDescent="0.25">
      <c r="A1957" s="69">
        <v>235</v>
      </c>
    </row>
    <row r="1958" spans="1:1" x14ac:dyDescent="0.25">
      <c r="A1958" t="s">
        <v>1273</v>
      </c>
    </row>
    <row r="1962" spans="1:1" x14ac:dyDescent="0.25">
      <c r="A1962" t="s">
        <v>770</v>
      </c>
    </row>
    <row r="1967" spans="1:1" x14ac:dyDescent="0.25">
      <c r="A1967" t="s">
        <v>1271</v>
      </c>
    </row>
    <row r="1972" spans="1:1" x14ac:dyDescent="0.25">
      <c r="A1972">
        <v>5</v>
      </c>
    </row>
    <row r="1974" spans="1:1" x14ac:dyDescent="0.25">
      <c r="A1974">
        <v>-4</v>
      </c>
    </row>
    <row r="1975" spans="1:1" x14ac:dyDescent="0.25">
      <c r="A1975" t="s">
        <v>1271</v>
      </c>
    </row>
    <row r="1976" spans="1:1" x14ac:dyDescent="0.25">
      <c r="A1976" t="s">
        <v>1369</v>
      </c>
    </row>
    <row r="1978" spans="1:1" x14ac:dyDescent="0.25">
      <c r="A1978" s="69">
        <v>29.5</v>
      </c>
    </row>
    <row r="1979" spans="1:1" x14ac:dyDescent="0.25">
      <c r="A1979" t="s">
        <v>1273</v>
      </c>
    </row>
    <row r="1982" spans="1:1" x14ac:dyDescent="0.25">
      <c r="A1982" t="s">
        <v>801</v>
      </c>
    </row>
    <row r="1987" spans="1:1" x14ac:dyDescent="0.25">
      <c r="A1987" t="s">
        <v>1271</v>
      </c>
    </row>
    <row r="1994" spans="1:1" x14ac:dyDescent="0.25">
      <c r="A1994">
        <v>0</v>
      </c>
    </row>
    <row r="1995" spans="1:1" x14ac:dyDescent="0.25">
      <c r="A1995" t="s">
        <v>1271</v>
      </c>
    </row>
    <row r="1996" spans="1:1" x14ac:dyDescent="0.25">
      <c r="A1996" t="s">
        <v>1370</v>
      </c>
    </row>
    <row r="1998" spans="1:1" x14ac:dyDescent="0.25">
      <c r="A1998" s="69">
        <v>1199.95</v>
      </c>
    </row>
    <row r="1999" spans="1:1" x14ac:dyDescent="0.25">
      <c r="A1999" t="s">
        <v>1273</v>
      </c>
    </row>
    <row r="2002" spans="1:1" x14ac:dyDescent="0.25">
      <c r="A2002" t="s">
        <v>786</v>
      </c>
    </row>
    <row r="2007" spans="1:1" x14ac:dyDescent="0.25">
      <c r="A2007" t="s">
        <v>1271</v>
      </c>
    </row>
    <row r="2012" spans="1:1" x14ac:dyDescent="0.25">
      <c r="A2012">
        <v>5</v>
      </c>
    </row>
    <row r="2014" spans="1:1" x14ac:dyDescent="0.25">
      <c r="A2014">
        <v>-46</v>
      </c>
    </row>
    <row r="2015" spans="1:1" x14ac:dyDescent="0.25">
      <c r="A2015" t="s">
        <v>1271</v>
      </c>
    </row>
    <row r="2016" spans="1:1" x14ac:dyDescent="0.25">
      <c r="A2016" t="s">
        <v>1371</v>
      </c>
    </row>
    <row r="2018" spans="1:1" x14ac:dyDescent="0.25">
      <c r="A2018" s="69">
        <v>2.5</v>
      </c>
    </row>
    <row r="2019" spans="1:1" x14ac:dyDescent="0.25">
      <c r="A2019" t="s">
        <v>1273</v>
      </c>
    </row>
    <row r="2022" spans="1:1" x14ac:dyDescent="0.25">
      <c r="A2022" t="s">
        <v>787</v>
      </c>
    </row>
    <row r="2027" spans="1:1" x14ac:dyDescent="0.25">
      <c r="A2027" t="s">
        <v>1271</v>
      </c>
    </row>
    <row r="2032" spans="1:1" x14ac:dyDescent="0.25">
      <c r="A2032">
        <v>5</v>
      </c>
    </row>
    <row r="2034" spans="1:1" x14ac:dyDescent="0.25">
      <c r="A2034">
        <v>-1</v>
      </c>
    </row>
    <row r="2035" spans="1:1" x14ac:dyDescent="0.25">
      <c r="A2035" t="s">
        <v>1271</v>
      </c>
    </row>
    <row r="2036" spans="1:1" x14ac:dyDescent="0.25">
      <c r="A2036" t="s">
        <v>1372</v>
      </c>
    </row>
    <row r="2038" spans="1:1" x14ac:dyDescent="0.25">
      <c r="A2038" s="69">
        <v>259</v>
      </c>
    </row>
    <row r="2039" spans="1:1" x14ac:dyDescent="0.25">
      <c r="A2039" t="s">
        <v>1271</v>
      </c>
    </row>
    <row r="2040" spans="1:1" x14ac:dyDescent="0.25">
      <c r="A2040" t="s">
        <v>731</v>
      </c>
    </row>
    <row r="2041" spans="1:1" x14ac:dyDescent="0.25">
      <c r="A2041" t="s">
        <v>1271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2:A2041"/>
  <sheetViews>
    <sheetView workbookViewId="0">
      <selection activeCell="H26" sqref="H26"/>
    </sheetView>
  </sheetViews>
  <sheetFormatPr defaultRowHeight="15" x14ac:dyDescent="0.25"/>
  <sheetData>
    <row r="12" spans="1:1" x14ac:dyDescent="0.25">
      <c r="A12" t="s">
        <v>685</v>
      </c>
    </row>
    <row r="17" spans="1:1" x14ac:dyDescent="0.25">
      <c r="A17" t="s">
        <v>1271</v>
      </c>
    </row>
    <row r="22" spans="1:1" x14ac:dyDescent="0.25">
      <c r="A22">
        <v>4.5</v>
      </c>
    </row>
    <row r="24" spans="1:1" x14ac:dyDescent="0.25">
      <c r="A24">
        <v>-51</v>
      </c>
    </row>
    <row r="25" spans="1:1" x14ac:dyDescent="0.25">
      <c r="A25" t="s">
        <v>1271</v>
      </c>
    </row>
    <row r="26" spans="1:1" x14ac:dyDescent="0.25">
      <c r="A26" t="s">
        <v>1272</v>
      </c>
    </row>
    <row r="28" spans="1:1" x14ac:dyDescent="0.25">
      <c r="A28" s="69">
        <v>439</v>
      </c>
    </row>
    <row r="29" spans="1:1" x14ac:dyDescent="0.25">
      <c r="A29" t="s">
        <v>1273</v>
      </c>
    </row>
    <row r="32" spans="1:1" x14ac:dyDescent="0.25">
      <c r="A32" t="s">
        <v>686</v>
      </c>
    </row>
    <row r="37" spans="1:1" x14ac:dyDescent="0.25">
      <c r="A37" t="s">
        <v>1271</v>
      </c>
    </row>
    <row r="42" spans="1:1" x14ac:dyDescent="0.25">
      <c r="A42">
        <v>5</v>
      </c>
    </row>
    <row r="44" spans="1:1" x14ac:dyDescent="0.25">
      <c r="A44">
        <v>-3</v>
      </c>
    </row>
    <row r="45" spans="1:1" x14ac:dyDescent="0.25">
      <c r="A45" t="s">
        <v>1271</v>
      </c>
    </row>
    <row r="46" spans="1:1" x14ac:dyDescent="0.25">
      <c r="A46" t="s">
        <v>1274</v>
      </c>
    </row>
    <row r="48" spans="1:1" x14ac:dyDescent="0.25">
      <c r="A48" s="69">
        <v>219</v>
      </c>
    </row>
    <row r="49" spans="1:1" x14ac:dyDescent="0.25">
      <c r="A49" t="s">
        <v>1273</v>
      </c>
    </row>
    <row r="52" spans="1:1" x14ac:dyDescent="0.25">
      <c r="A52" t="s">
        <v>688</v>
      </c>
    </row>
    <row r="57" spans="1:1" x14ac:dyDescent="0.25">
      <c r="A57" t="s">
        <v>1271</v>
      </c>
    </row>
    <row r="62" spans="1:1" x14ac:dyDescent="0.25">
      <c r="A62">
        <v>5</v>
      </c>
    </row>
    <row r="64" spans="1:1" x14ac:dyDescent="0.25">
      <c r="A64">
        <v>-1</v>
      </c>
    </row>
    <row r="65" spans="1:1" x14ac:dyDescent="0.25">
      <c r="A65" t="s">
        <v>1271</v>
      </c>
    </row>
    <row r="66" spans="1:1" x14ac:dyDescent="0.25">
      <c r="A66" t="s">
        <v>1275</v>
      </c>
    </row>
    <row r="68" spans="1:1" x14ac:dyDescent="0.25">
      <c r="A68" s="69">
        <v>289</v>
      </c>
    </row>
    <row r="69" spans="1:1" x14ac:dyDescent="0.25">
      <c r="A69" t="s">
        <v>1273</v>
      </c>
    </row>
    <row r="72" spans="1:1" x14ac:dyDescent="0.25">
      <c r="A72" t="s">
        <v>687</v>
      </c>
    </row>
    <row r="77" spans="1:1" x14ac:dyDescent="0.25">
      <c r="A77" t="s">
        <v>1271</v>
      </c>
    </row>
    <row r="82" spans="1:1" x14ac:dyDescent="0.25">
      <c r="A82">
        <v>5</v>
      </c>
    </row>
    <row r="84" spans="1:1" x14ac:dyDescent="0.25">
      <c r="A84">
        <v>-7</v>
      </c>
    </row>
    <row r="85" spans="1:1" x14ac:dyDescent="0.25">
      <c r="A85" t="s">
        <v>1271</v>
      </c>
    </row>
    <row r="86" spans="1:1" x14ac:dyDescent="0.25">
      <c r="A86" t="s">
        <v>1276</v>
      </c>
    </row>
    <row r="88" spans="1:1" x14ac:dyDescent="0.25">
      <c r="A88" s="69">
        <v>189</v>
      </c>
    </row>
    <row r="89" spans="1:1" x14ac:dyDescent="0.25">
      <c r="A89" t="s">
        <v>1273</v>
      </c>
    </row>
    <row r="93" spans="1:1" x14ac:dyDescent="0.25">
      <c r="A93" t="s">
        <v>689</v>
      </c>
    </row>
    <row r="98" spans="1:1" x14ac:dyDescent="0.25">
      <c r="A98" t="s">
        <v>1271</v>
      </c>
    </row>
    <row r="103" spans="1:1" x14ac:dyDescent="0.25">
      <c r="A103">
        <v>4.5</v>
      </c>
    </row>
    <row r="105" spans="1:1" x14ac:dyDescent="0.25">
      <c r="A105">
        <v>-55</v>
      </c>
    </row>
    <row r="106" spans="1:1" x14ac:dyDescent="0.25">
      <c r="A106" t="s">
        <v>1271</v>
      </c>
    </row>
    <row r="107" spans="1:1" x14ac:dyDescent="0.25">
      <c r="A107" t="s">
        <v>1277</v>
      </c>
    </row>
    <row r="109" spans="1:1" x14ac:dyDescent="0.25">
      <c r="A109" s="69">
        <v>529</v>
      </c>
    </row>
    <row r="110" spans="1:1" x14ac:dyDescent="0.25">
      <c r="A110" t="s">
        <v>1273</v>
      </c>
    </row>
    <row r="113" spans="1:1" x14ac:dyDescent="0.25">
      <c r="A113" t="s">
        <v>690</v>
      </c>
    </row>
    <row r="118" spans="1:1" x14ac:dyDescent="0.25">
      <c r="A118" t="s">
        <v>1271</v>
      </c>
    </row>
    <row r="123" spans="1:1" x14ac:dyDescent="0.25">
      <c r="A123">
        <v>4.5</v>
      </c>
    </row>
    <row r="125" spans="1:1" x14ac:dyDescent="0.25">
      <c r="A125">
        <v>-14</v>
      </c>
    </row>
    <row r="126" spans="1:1" x14ac:dyDescent="0.25">
      <c r="A126" t="s">
        <v>1271</v>
      </c>
    </row>
    <row r="127" spans="1:1" x14ac:dyDescent="0.25">
      <c r="A127" t="s">
        <v>1278</v>
      </c>
    </row>
    <row r="129" spans="1:1" x14ac:dyDescent="0.25">
      <c r="A129" s="69">
        <v>389</v>
      </c>
    </row>
    <row r="130" spans="1:1" x14ac:dyDescent="0.25">
      <c r="A130" t="s">
        <v>1273</v>
      </c>
    </row>
    <row r="133" spans="1:1" x14ac:dyDescent="0.25">
      <c r="A133" t="s">
        <v>691</v>
      </c>
    </row>
    <row r="138" spans="1:1" x14ac:dyDescent="0.25">
      <c r="A138" t="s">
        <v>1271</v>
      </c>
    </row>
    <row r="143" spans="1:1" x14ac:dyDescent="0.25">
      <c r="A143">
        <v>4.5</v>
      </c>
    </row>
    <row r="145" spans="1:1" x14ac:dyDescent="0.25">
      <c r="A145">
        <v>-170</v>
      </c>
    </row>
    <row r="146" spans="1:1" x14ac:dyDescent="0.25">
      <c r="A146" t="s">
        <v>1271</v>
      </c>
    </row>
    <row r="147" spans="1:1" x14ac:dyDescent="0.25">
      <c r="A147" t="s">
        <v>1279</v>
      </c>
    </row>
    <row r="149" spans="1:1" x14ac:dyDescent="0.25">
      <c r="A149" s="69">
        <v>419</v>
      </c>
    </row>
    <row r="150" spans="1:1" x14ac:dyDescent="0.25">
      <c r="A150" t="s">
        <v>1273</v>
      </c>
    </row>
    <row r="153" spans="1:1" x14ac:dyDescent="0.25">
      <c r="A153" t="s">
        <v>743</v>
      </c>
    </row>
    <row r="158" spans="1:1" x14ac:dyDescent="0.25">
      <c r="A158" t="s">
        <v>1271</v>
      </c>
    </row>
    <row r="163" spans="1:1" x14ac:dyDescent="0.25">
      <c r="A163">
        <v>4.5</v>
      </c>
    </row>
    <row r="165" spans="1:1" x14ac:dyDescent="0.25">
      <c r="A165">
        <v>-15</v>
      </c>
    </row>
    <row r="166" spans="1:1" x14ac:dyDescent="0.25">
      <c r="A166" t="s">
        <v>1271</v>
      </c>
    </row>
    <row r="167" spans="1:1" x14ac:dyDescent="0.25">
      <c r="A167" t="s">
        <v>1280</v>
      </c>
    </row>
    <row r="169" spans="1:1" x14ac:dyDescent="0.25">
      <c r="A169" s="69">
        <v>499.95</v>
      </c>
    </row>
    <row r="170" spans="1:1" x14ac:dyDescent="0.25">
      <c r="A170" t="s">
        <v>1273</v>
      </c>
    </row>
    <row r="174" spans="1:1" x14ac:dyDescent="0.25">
      <c r="A174" t="s">
        <v>692</v>
      </c>
    </row>
    <row r="179" spans="1:1" x14ac:dyDescent="0.25">
      <c r="A179" t="s">
        <v>1271</v>
      </c>
    </row>
    <row r="184" spans="1:1" x14ac:dyDescent="0.25">
      <c r="A184">
        <v>5</v>
      </c>
    </row>
    <row r="186" spans="1:1" x14ac:dyDescent="0.25">
      <c r="A186">
        <v>-31</v>
      </c>
    </row>
    <row r="187" spans="1:1" x14ac:dyDescent="0.25">
      <c r="A187" t="s">
        <v>1271</v>
      </c>
    </row>
    <row r="188" spans="1:1" x14ac:dyDescent="0.25">
      <c r="A188" t="s">
        <v>1281</v>
      </c>
    </row>
    <row r="190" spans="1:1" x14ac:dyDescent="0.25">
      <c r="A190" s="69">
        <v>319</v>
      </c>
    </row>
    <row r="191" spans="1:1" x14ac:dyDescent="0.25">
      <c r="A191" t="s">
        <v>1273</v>
      </c>
    </row>
    <row r="194" spans="1:1" x14ac:dyDescent="0.25">
      <c r="A194" t="s">
        <v>694</v>
      </c>
    </row>
    <row r="199" spans="1:1" x14ac:dyDescent="0.25">
      <c r="A199" t="s">
        <v>1271</v>
      </c>
    </row>
    <row r="204" spans="1:1" x14ac:dyDescent="0.25">
      <c r="A204">
        <v>4</v>
      </c>
    </row>
    <row r="206" spans="1:1" x14ac:dyDescent="0.25">
      <c r="A206">
        <v>-115</v>
      </c>
    </row>
    <row r="207" spans="1:1" x14ac:dyDescent="0.25">
      <c r="A207" t="s">
        <v>1271</v>
      </c>
    </row>
    <row r="208" spans="1:1" x14ac:dyDescent="0.25">
      <c r="A208" t="s">
        <v>1282</v>
      </c>
    </row>
    <row r="210" spans="1:1" x14ac:dyDescent="0.25">
      <c r="A210" s="69">
        <v>369</v>
      </c>
    </row>
    <row r="211" spans="1:1" x14ac:dyDescent="0.25">
      <c r="A211" t="s">
        <v>1273</v>
      </c>
    </row>
    <row r="214" spans="1:1" x14ac:dyDescent="0.25">
      <c r="A214" t="s">
        <v>693</v>
      </c>
    </row>
    <row r="219" spans="1:1" x14ac:dyDescent="0.25">
      <c r="A219" t="s">
        <v>1271</v>
      </c>
    </row>
    <row r="224" spans="1:1" x14ac:dyDescent="0.25">
      <c r="A224">
        <v>4.5</v>
      </c>
    </row>
    <row r="226" spans="1:1" x14ac:dyDescent="0.25">
      <c r="A226">
        <v>-45</v>
      </c>
    </row>
    <row r="227" spans="1:1" x14ac:dyDescent="0.25">
      <c r="A227" t="s">
        <v>1271</v>
      </c>
    </row>
    <row r="228" spans="1:1" x14ac:dyDescent="0.25">
      <c r="A228" t="s">
        <v>1283</v>
      </c>
    </row>
    <row r="230" spans="1:1" x14ac:dyDescent="0.25">
      <c r="A230" s="69">
        <v>279</v>
      </c>
    </row>
    <row r="231" spans="1:1" x14ac:dyDescent="0.25">
      <c r="A231" t="s">
        <v>1273</v>
      </c>
    </row>
    <row r="234" spans="1:1" x14ac:dyDescent="0.25">
      <c r="A234" t="s">
        <v>695</v>
      </c>
    </row>
    <row r="239" spans="1:1" x14ac:dyDescent="0.25">
      <c r="A239" t="s">
        <v>1271</v>
      </c>
    </row>
    <row r="244" spans="1:1" x14ac:dyDescent="0.25">
      <c r="A244">
        <v>4</v>
      </c>
    </row>
    <row r="246" spans="1:1" x14ac:dyDescent="0.25">
      <c r="A246">
        <v>-24</v>
      </c>
    </row>
    <row r="247" spans="1:1" x14ac:dyDescent="0.25">
      <c r="A247" t="s">
        <v>1271</v>
      </c>
    </row>
    <row r="248" spans="1:1" x14ac:dyDescent="0.25">
      <c r="A248" t="s">
        <v>1284</v>
      </c>
    </row>
    <row r="250" spans="1:1" x14ac:dyDescent="0.25">
      <c r="A250" s="69">
        <v>239</v>
      </c>
    </row>
    <row r="251" spans="1:1" x14ac:dyDescent="0.25">
      <c r="A251" t="s">
        <v>1273</v>
      </c>
    </row>
    <row r="255" spans="1:1" x14ac:dyDescent="0.25">
      <c r="A255" t="s">
        <v>696</v>
      </c>
    </row>
    <row r="260" spans="1:1" x14ac:dyDescent="0.25">
      <c r="A260" t="s">
        <v>1271</v>
      </c>
    </row>
    <row r="265" spans="1:1" x14ac:dyDescent="0.25">
      <c r="A265">
        <v>4.5</v>
      </c>
    </row>
    <row r="267" spans="1:1" x14ac:dyDescent="0.25">
      <c r="A267">
        <v>-19</v>
      </c>
    </row>
    <row r="268" spans="1:1" x14ac:dyDescent="0.25">
      <c r="A268" t="s">
        <v>1271</v>
      </c>
    </row>
    <row r="269" spans="1:1" x14ac:dyDescent="0.25">
      <c r="A269" t="s">
        <v>1285</v>
      </c>
    </row>
    <row r="271" spans="1:1" x14ac:dyDescent="0.25">
      <c r="A271" s="69">
        <v>399.95</v>
      </c>
    </row>
    <row r="272" spans="1:1" x14ac:dyDescent="0.25">
      <c r="A272" t="s">
        <v>1273</v>
      </c>
    </row>
    <row r="275" spans="1:1" x14ac:dyDescent="0.25">
      <c r="A275" t="s">
        <v>724</v>
      </c>
    </row>
    <row r="280" spans="1:1" x14ac:dyDescent="0.25">
      <c r="A280" t="s">
        <v>1271</v>
      </c>
    </row>
    <row r="285" spans="1:1" x14ac:dyDescent="0.25">
      <c r="A285">
        <v>4.5</v>
      </c>
    </row>
    <row r="287" spans="1:1" x14ac:dyDescent="0.25">
      <c r="A287">
        <v>-4</v>
      </c>
    </row>
    <row r="288" spans="1:1" x14ac:dyDescent="0.25">
      <c r="A288" t="s">
        <v>1271</v>
      </c>
    </row>
    <row r="289" spans="1:1" x14ac:dyDescent="0.25">
      <c r="A289" t="s">
        <v>1286</v>
      </c>
    </row>
    <row r="291" spans="1:1" x14ac:dyDescent="0.25">
      <c r="A291" s="69">
        <v>499.95</v>
      </c>
    </row>
    <row r="292" spans="1:1" x14ac:dyDescent="0.25">
      <c r="A292" t="s">
        <v>1273</v>
      </c>
    </row>
    <row r="295" spans="1:1" x14ac:dyDescent="0.25">
      <c r="A295" t="s">
        <v>697</v>
      </c>
    </row>
    <row r="300" spans="1:1" x14ac:dyDescent="0.25">
      <c r="A300" t="s">
        <v>1271</v>
      </c>
    </row>
    <row r="305" spans="1:1" x14ac:dyDescent="0.25">
      <c r="A305">
        <v>4.5</v>
      </c>
    </row>
    <row r="307" spans="1:1" x14ac:dyDescent="0.25">
      <c r="A307">
        <v>-13</v>
      </c>
    </row>
    <row r="308" spans="1:1" x14ac:dyDescent="0.25">
      <c r="A308" t="s">
        <v>1271</v>
      </c>
    </row>
    <row r="309" spans="1:1" x14ac:dyDescent="0.25">
      <c r="A309" t="s">
        <v>1287</v>
      </c>
    </row>
    <row r="311" spans="1:1" x14ac:dyDescent="0.25">
      <c r="A311" s="69">
        <v>399</v>
      </c>
    </row>
    <row r="312" spans="1:1" x14ac:dyDescent="0.25">
      <c r="A312" t="s">
        <v>1273</v>
      </c>
    </row>
    <row r="315" spans="1:1" x14ac:dyDescent="0.25">
      <c r="A315" t="s">
        <v>746</v>
      </c>
    </row>
    <row r="320" spans="1:1" x14ac:dyDescent="0.25">
      <c r="A320" t="s">
        <v>1271</v>
      </c>
    </row>
    <row r="325" spans="1:1" x14ac:dyDescent="0.25">
      <c r="A325">
        <v>4</v>
      </c>
    </row>
    <row r="327" spans="1:1" x14ac:dyDescent="0.25">
      <c r="A327">
        <v>-2</v>
      </c>
    </row>
    <row r="328" spans="1:1" x14ac:dyDescent="0.25">
      <c r="A328" t="s">
        <v>1271</v>
      </c>
    </row>
    <row r="329" spans="1:1" x14ac:dyDescent="0.25">
      <c r="A329" t="s">
        <v>1288</v>
      </c>
    </row>
    <row r="331" spans="1:1" x14ac:dyDescent="0.25">
      <c r="A331" s="69">
        <v>339.95</v>
      </c>
    </row>
    <row r="332" spans="1:1" x14ac:dyDescent="0.25">
      <c r="A332" t="s">
        <v>1271</v>
      </c>
    </row>
    <row r="333" spans="1:1" x14ac:dyDescent="0.25">
      <c r="A333" t="s">
        <v>702</v>
      </c>
    </row>
    <row r="334" spans="1:1" x14ac:dyDescent="0.25">
      <c r="A334" t="s">
        <v>1271</v>
      </c>
    </row>
    <row r="337" spans="1:1" x14ac:dyDescent="0.25">
      <c r="A337" t="s">
        <v>751</v>
      </c>
    </row>
    <row r="342" spans="1:1" x14ac:dyDescent="0.25">
      <c r="A342" t="s">
        <v>1271</v>
      </c>
    </row>
    <row r="347" spans="1:1" x14ac:dyDescent="0.25">
      <c r="A347">
        <v>5</v>
      </c>
    </row>
    <row r="349" spans="1:1" x14ac:dyDescent="0.25">
      <c r="A349">
        <v>-8</v>
      </c>
    </row>
    <row r="350" spans="1:1" x14ac:dyDescent="0.25">
      <c r="A350" t="s">
        <v>1271</v>
      </c>
    </row>
    <row r="351" spans="1:1" x14ac:dyDescent="0.25">
      <c r="A351" t="s">
        <v>1289</v>
      </c>
    </row>
    <row r="353" spans="1:1" x14ac:dyDescent="0.25">
      <c r="A353" s="69">
        <v>539.95000000000005</v>
      </c>
    </row>
    <row r="354" spans="1:1" x14ac:dyDescent="0.25">
      <c r="A354" t="s">
        <v>1273</v>
      </c>
    </row>
    <row r="357" spans="1:1" x14ac:dyDescent="0.25">
      <c r="A357" t="s">
        <v>700</v>
      </c>
    </row>
    <row r="362" spans="1:1" x14ac:dyDescent="0.25">
      <c r="A362" t="s">
        <v>1271</v>
      </c>
    </row>
    <row r="367" spans="1:1" x14ac:dyDescent="0.25">
      <c r="A367">
        <v>4.5</v>
      </c>
    </row>
    <row r="369" spans="1:1" x14ac:dyDescent="0.25">
      <c r="A369">
        <v>-19</v>
      </c>
    </row>
    <row r="370" spans="1:1" x14ac:dyDescent="0.25">
      <c r="A370" t="s">
        <v>1271</v>
      </c>
    </row>
    <row r="371" spans="1:1" x14ac:dyDescent="0.25">
      <c r="A371" t="s">
        <v>1290</v>
      </c>
    </row>
    <row r="373" spans="1:1" x14ac:dyDescent="0.25">
      <c r="A373" s="69">
        <v>349.95</v>
      </c>
    </row>
    <row r="374" spans="1:1" x14ac:dyDescent="0.25">
      <c r="A374" t="s">
        <v>1273</v>
      </c>
    </row>
    <row r="377" spans="1:1" x14ac:dyDescent="0.25">
      <c r="A377" t="s">
        <v>701</v>
      </c>
    </row>
    <row r="382" spans="1:1" x14ac:dyDescent="0.25">
      <c r="A382" t="s">
        <v>1271</v>
      </c>
    </row>
    <row r="387" spans="1:1" x14ac:dyDescent="0.25">
      <c r="A387">
        <v>4.5</v>
      </c>
    </row>
    <row r="389" spans="1:1" x14ac:dyDescent="0.25">
      <c r="A389">
        <v>-80</v>
      </c>
    </row>
    <row r="390" spans="1:1" x14ac:dyDescent="0.25">
      <c r="A390" t="s">
        <v>1271</v>
      </c>
    </row>
    <row r="391" spans="1:1" x14ac:dyDescent="0.25">
      <c r="A391" t="s">
        <v>1291</v>
      </c>
    </row>
    <row r="393" spans="1:1" x14ac:dyDescent="0.25">
      <c r="A393" s="69">
        <v>369.95</v>
      </c>
    </row>
    <row r="394" spans="1:1" x14ac:dyDescent="0.25">
      <c r="A394" t="s">
        <v>1271</v>
      </c>
    </row>
    <row r="395" spans="1:1" x14ac:dyDescent="0.25">
      <c r="A395" t="s">
        <v>702</v>
      </c>
    </row>
    <row r="396" spans="1:1" x14ac:dyDescent="0.25">
      <c r="A396" t="s">
        <v>1271</v>
      </c>
    </row>
    <row r="398" spans="1:1" x14ac:dyDescent="0.25">
      <c r="A398" t="s">
        <v>698</v>
      </c>
    </row>
    <row r="403" spans="1:1" x14ac:dyDescent="0.25">
      <c r="A403" t="s">
        <v>1271</v>
      </c>
    </row>
    <row r="408" spans="1:1" x14ac:dyDescent="0.25">
      <c r="A408">
        <v>4.5</v>
      </c>
    </row>
    <row r="410" spans="1:1" x14ac:dyDescent="0.25">
      <c r="A410">
        <v>-13</v>
      </c>
    </row>
    <row r="411" spans="1:1" x14ac:dyDescent="0.25">
      <c r="A411" t="s">
        <v>1271</v>
      </c>
    </row>
    <row r="412" spans="1:1" x14ac:dyDescent="0.25">
      <c r="A412" t="s">
        <v>1292</v>
      </c>
    </row>
    <row r="414" spans="1:1" x14ac:dyDescent="0.25">
      <c r="A414" s="69">
        <v>259.93</v>
      </c>
    </row>
    <row r="415" spans="1:1" x14ac:dyDescent="0.25">
      <c r="A415" s="69">
        <v>349</v>
      </c>
    </row>
    <row r="416" spans="1:1" x14ac:dyDescent="0.25">
      <c r="A416" t="s">
        <v>1273</v>
      </c>
    </row>
    <row r="420" spans="1:1" x14ac:dyDescent="0.25">
      <c r="A420" t="s">
        <v>703</v>
      </c>
    </row>
    <row r="425" spans="1:1" x14ac:dyDescent="0.25">
      <c r="A425" t="s">
        <v>1271</v>
      </c>
    </row>
    <row r="430" spans="1:1" x14ac:dyDescent="0.25">
      <c r="A430">
        <v>4</v>
      </c>
    </row>
    <row r="432" spans="1:1" x14ac:dyDescent="0.25">
      <c r="A432">
        <v>-51</v>
      </c>
    </row>
    <row r="433" spans="1:1" x14ac:dyDescent="0.25">
      <c r="A433" t="s">
        <v>1271</v>
      </c>
    </row>
    <row r="434" spans="1:1" x14ac:dyDescent="0.25">
      <c r="A434" t="s">
        <v>1293</v>
      </c>
    </row>
    <row r="436" spans="1:1" x14ac:dyDescent="0.25">
      <c r="A436" s="69">
        <v>299</v>
      </c>
    </row>
    <row r="437" spans="1:1" x14ac:dyDescent="0.25">
      <c r="A437" t="s">
        <v>1273</v>
      </c>
    </row>
    <row r="440" spans="1:1" x14ac:dyDescent="0.25">
      <c r="A440" t="s">
        <v>704</v>
      </c>
    </row>
    <row r="445" spans="1:1" x14ac:dyDescent="0.25">
      <c r="A445" t="s">
        <v>1271</v>
      </c>
    </row>
    <row r="450" spans="1:1" x14ac:dyDescent="0.25">
      <c r="A450">
        <v>4</v>
      </c>
    </row>
    <row r="452" spans="1:1" x14ac:dyDescent="0.25">
      <c r="A452">
        <v>-1</v>
      </c>
    </row>
    <row r="453" spans="1:1" x14ac:dyDescent="0.25">
      <c r="A453" t="s">
        <v>1271</v>
      </c>
    </row>
    <row r="454" spans="1:1" x14ac:dyDescent="0.25">
      <c r="A454" t="s">
        <v>1294</v>
      </c>
    </row>
    <row r="456" spans="1:1" x14ac:dyDescent="0.25">
      <c r="A456" t="s">
        <v>705</v>
      </c>
    </row>
    <row r="457" spans="1:1" x14ac:dyDescent="0.25">
      <c r="A457" t="s">
        <v>1273</v>
      </c>
    </row>
    <row r="460" spans="1:1" x14ac:dyDescent="0.25">
      <c r="A460" t="s">
        <v>706</v>
      </c>
    </row>
    <row r="465" spans="1:1" x14ac:dyDescent="0.25">
      <c r="A465" t="s">
        <v>1271</v>
      </c>
    </row>
    <row r="470" spans="1:1" x14ac:dyDescent="0.25">
      <c r="A470">
        <v>4.5</v>
      </c>
    </row>
    <row r="472" spans="1:1" x14ac:dyDescent="0.25">
      <c r="A472">
        <v>-6</v>
      </c>
    </row>
    <row r="473" spans="1:1" x14ac:dyDescent="0.25">
      <c r="A473" t="s">
        <v>1271</v>
      </c>
    </row>
    <row r="474" spans="1:1" x14ac:dyDescent="0.25">
      <c r="A474" t="s">
        <v>1295</v>
      </c>
    </row>
    <row r="476" spans="1:1" x14ac:dyDescent="0.25">
      <c r="A476" s="69">
        <v>639.95000000000005</v>
      </c>
    </row>
    <row r="477" spans="1:1" x14ac:dyDescent="0.25">
      <c r="A477" t="s">
        <v>1273</v>
      </c>
    </row>
    <row r="480" spans="1:1" x14ac:dyDescent="0.25">
      <c r="A480" t="s">
        <v>707</v>
      </c>
    </row>
    <row r="485" spans="1:1" x14ac:dyDescent="0.25">
      <c r="A485" t="s">
        <v>1271</v>
      </c>
    </row>
    <row r="490" spans="1:1" x14ac:dyDescent="0.25">
      <c r="A490">
        <v>4</v>
      </c>
    </row>
    <row r="492" spans="1:1" x14ac:dyDescent="0.25">
      <c r="A492">
        <v>-50</v>
      </c>
    </row>
    <row r="493" spans="1:1" x14ac:dyDescent="0.25">
      <c r="A493" t="s">
        <v>1271</v>
      </c>
    </row>
    <row r="494" spans="1:1" x14ac:dyDescent="0.25">
      <c r="A494" t="s">
        <v>1296</v>
      </c>
    </row>
    <row r="496" spans="1:1" x14ac:dyDescent="0.25">
      <c r="A496" s="69">
        <v>219</v>
      </c>
    </row>
    <row r="497" spans="1:1" x14ac:dyDescent="0.25">
      <c r="A497" t="s">
        <v>1273</v>
      </c>
    </row>
    <row r="501" spans="1:1" x14ac:dyDescent="0.25">
      <c r="A501" t="s">
        <v>737</v>
      </c>
    </row>
    <row r="506" spans="1:1" x14ac:dyDescent="0.25">
      <c r="A506" t="s">
        <v>1271</v>
      </c>
    </row>
    <row r="511" spans="1:1" x14ac:dyDescent="0.25">
      <c r="A511">
        <v>5</v>
      </c>
    </row>
    <row r="513" spans="1:1" x14ac:dyDescent="0.25">
      <c r="A513">
        <v>-4</v>
      </c>
    </row>
    <row r="514" spans="1:1" x14ac:dyDescent="0.25">
      <c r="A514" t="s">
        <v>1271</v>
      </c>
    </row>
    <row r="515" spans="1:1" x14ac:dyDescent="0.25">
      <c r="A515" t="s">
        <v>1297</v>
      </c>
    </row>
    <row r="517" spans="1:1" x14ac:dyDescent="0.25">
      <c r="A517" s="69">
        <v>619</v>
      </c>
    </row>
    <row r="518" spans="1:1" x14ac:dyDescent="0.25">
      <c r="A518" t="s">
        <v>1273</v>
      </c>
    </row>
    <row r="521" spans="1:1" x14ac:dyDescent="0.25">
      <c r="A521" t="s">
        <v>709</v>
      </c>
    </row>
    <row r="526" spans="1:1" x14ac:dyDescent="0.25">
      <c r="A526" t="s">
        <v>1271</v>
      </c>
    </row>
    <row r="531" spans="1:1" x14ac:dyDescent="0.25">
      <c r="A531">
        <v>4.5</v>
      </c>
    </row>
    <row r="533" spans="1:1" x14ac:dyDescent="0.25">
      <c r="A533">
        <v>-7</v>
      </c>
    </row>
    <row r="534" spans="1:1" x14ac:dyDescent="0.25">
      <c r="A534" t="s">
        <v>1271</v>
      </c>
    </row>
    <row r="535" spans="1:1" x14ac:dyDescent="0.25">
      <c r="A535" t="s">
        <v>1298</v>
      </c>
    </row>
    <row r="537" spans="1:1" x14ac:dyDescent="0.25">
      <c r="A537" s="69">
        <v>539</v>
      </c>
    </row>
    <row r="538" spans="1:1" x14ac:dyDescent="0.25">
      <c r="A538" t="s">
        <v>1273</v>
      </c>
    </row>
    <row r="541" spans="1:1" x14ac:dyDescent="0.25">
      <c r="A541" t="s">
        <v>712</v>
      </c>
    </row>
    <row r="546" spans="1:1" x14ac:dyDescent="0.25">
      <c r="A546" t="s">
        <v>1271</v>
      </c>
    </row>
    <row r="551" spans="1:1" x14ac:dyDescent="0.25">
      <c r="A551">
        <v>4.5</v>
      </c>
    </row>
    <row r="553" spans="1:1" x14ac:dyDescent="0.25">
      <c r="A553">
        <v>-27</v>
      </c>
    </row>
    <row r="554" spans="1:1" x14ac:dyDescent="0.25">
      <c r="A554" t="s">
        <v>1271</v>
      </c>
    </row>
    <row r="555" spans="1:1" x14ac:dyDescent="0.25">
      <c r="A555" t="s">
        <v>1299</v>
      </c>
    </row>
    <row r="557" spans="1:1" x14ac:dyDescent="0.25">
      <c r="A557" s="69">
        <v>449.95</v>
      </c>
    </row>
    <row r="558" spans="1:1" x14ac:dyDescent="0.25">
      <c r="A558" t="s">
        <v>1273</v>
      </c>
    </row>
    <row r="561" spans="1:1" x14ac:dyDescent="0.25">
      <c r="A561" t="s">
        <v>710</v>
      </c>
    </row>
    <row r="566" spans="1:1" x14ac:dyDescent="0.25">
      <c r="A566" t="s">
        <v>1271</v>
      </c>
    </row>
    <row r="571" spans="1:1" x14ac:dyDescent="0.25">
      <c r="A571">
        <v>4.5</v>
      </c>
    </row>
    <row r="573" spans="1:1" x14ac:dyDescent="0.25">
      <c r="A573">
        <v>-21</v>
      </c>
    </row>
    <row r="574" spans="1:1" x14ac:dyDescent="0.25">
      <c r="A574" t="s">
        <v>1271</v>
      </c>
    </row>
    <row r="575" spans="1:1" x14ac:dyDescent="0.25">
      <c r="A575" t="s">
        <v>1300</v>
      </c>
    </row>
    <row r="577" spans="1:1" x14ac:dyDescent="0.25">
      <c r="A577" s="69">
        <v>449</v>
      </c>
    </row>
    <row r="578" spans="1:1" x14ac:dyDescent="0.25">
      <c r="A578" t="s">
        <v>1273</v>
      </c>
    </row>
    <row r="582" spans="1:1" x14ac:dyDescent="0.25">
      <c r="A582" t="s">
        <v>711</v>
      </c>
    </row>
    <row r="587" spans="1:1" x14ac:dyDescent="0.25">
      <c r="A587" t="s">
        <v>1271</v>
      </c>
    </row>
    <row r="592" spans="1:1" x14ac:dyDescent="0.25">
      <c r="A592">
        <v>5</v>
      </c>
    </row>
    <row r="594" spans="1:1" x14ac:dyDescent="0.25">
      <c r="A594">
        <v>-4</v>
      </c>
    </row>
    <row r="595" spans="1:1" x14ac:dyDescent="0.25">
      <c r="A595" t="s">
        <v>1271</v>
      </c>
    </row>
    <row r="596" spans="1:1" x14ac:dyDescent="0.25">
      <c r="A596" t="s">
        <v>1301</v>
      </c>
    </row>
    <row r="598" spans="1:1" x14ac:dyDescent="0.25">
      <c r="A598" s="69">
        <v>359</v>
      </c>
    </row>
    <row r="599" spans="1:1" x14ac:dyDescent="0.25">
      <c r="A599" t="s">
        <v>1273</v>
      </c>
    </row>
    <row r="602" spans="1:1" x14ac:dyDescent="0.25">
      <c r="A602" t="s">
        <v>727</v>
      </c>
    </row>
    <row r="607" spans="1:1" x14ac:dyDescent="0.25">
      <c r="A607" t="s">
        <v>1271</v>
      </c>
    </row>
    <row r="612" spans="1:1" x14ac:dyDescent="0.25">
      <c r="A612">
        <v>4.5</v>
      </c>
    </row>
    <row r="614" spans="1:1" x14ac:dyDescent="0.25">
      <c r="A614">
        <v>-7</v>
      </c>
    </row>
    <row r="615" spans="1:1" x14ac:dyDescent="0.25">
      <c r="A615" t="s">
        <v>1271</v>
      </c>
    </row>
    <row r="616" spans="1:1" x14ac:dyDescent="0.25">
      <c r="A616" t="s">
        <v>1302</v>
      </c>
    </row>
    <row r="618" spans="1:1" x14ac:dyDescent="0.25">
      <c r="A618" s="69">
        <v>339.95</v>
      </c>
    </row>
    <row r="619" spans="1:1" x14ac:dyDescent="0.25">
      <c r="A619" t="s">
        <v>1273</v>
      </c>
    </row>
    <row r="622" spans="1:1" x14ac:dyDescent="0.25">
      <c r="A622" t="s">
        <v>713</v>
      </c>
    </row>
    <row r="627" spans="1:1" x14ac:dyDescent="0.25">
      <c r="A627" t="s">
        <v>1271</v>
      </c>
    </row>
    <row r="632" spans="1:1" x14ac:dyDescent="0.25">
      <c r="A632">
        <v>4.5</v>
      </c>
    </row>
    <row r="634" spans="1:1" x14ac:dyDescent="0.25">
      <c r="A634">
        <v>-106</v>
      </c>
    </row>
    <row r="635" spans="1:1" x14ac:dyDescent="0.25">
      <c r="A635" t="s">
        <v>1271</v>
      </c>
    </row>
    <row r="636" spans="1:1" x14ac:dyDescent="0.25">
      <c r="A636" t="s">
        <v>1303</v>
      </c>
    </row>
    <row r="638" spans="1:1" x14ac:dyDescent="0.25">
      <c r="A638" s="69">
        <v>159</v>
      </c>
    </row>
    <row r="639" spans="1:1" x14ac:dyDescent="0.25">
      <c r="A639" t="s">
        <v>1273</v>
      </c>
    </row>
    <row r="642" spans="1:1" x14ac:dyDescent="0.25">
      <c r="A642" t="s">
        <v>708</v>
      </c>
    </row>
    <row r="647" spans="1:1" x14ac:dyDescent="0.25">
      <c r="A647" t="s">
        <v>1271</v>
      </c>
    </row>
    <row r="652" spans="1:1" x14ac:dyDescent="0.25">
      <c r="A652">
        <v>4.5</v>
      </c>
    </row>
    <row r="654" spans="1:1" x14ac:dyDescent="0.25">
      <c r="A654">
        <v>-202</v>
      </c>
    </row>
    <row r="655" spans="1:1" x14ac:dyDescent="0.25">
      <c r="A655" t="s">
        <v>1271</v>
      </c>
    </row>
    <row r="656" spans="1:1" x14ac:dyDescent="0.25">
      <c r="A656" t="s">
        <v>1304</v>
      </c>
    </row>
    <row r="658" spans="1:1" x14ac:dyDescent="0.25">
      <c r="A658" s="69">
        <v>99.5</v>
      </c>
    </row>
    <row r="659" spans="1:1" x14ac:dyDescent="0.25">
      <c r="A659" t="s">
        <v>1273</v>
      </c>
    </row>
    <row r="663" spans="1:1" x14ac:dyDescent="0.25">
      <c r="A663" t="s">
        <v>749</v>
      </c>
    </row>
    <row r="668" spans="1:1" x14ac:dyDescent="0.25">
      <c r="A668" t="s">
        <v>1271</v>
      </c>
    </row>
    <row r="673" spans="1:1" x14ac:dyDescent="0.25">
      <c r="A673">
        <v>5</v>
      </c>
    </row>
    <row r="675" spans="1:1" x14ac:dyDescent="0.25">
      <c r="A675">
        <v>-5</v>
      </c>
    </row>
    <row r="676" spans="1:1" x14ac:dyDescent="0.25">
      <c r="A676" t="s">
        <v>1271</v>
      </c>
    </row>
    <row r="677" spans="1:1" x14ac:dyDescent="0.25">
      <c r="A677" t="s">
        <v>1305</v>
      </c>
    </row>
    <row r="679" spans="1:1" x14ac:dyDescent="0.25">
      <c r="A679" s="69">
        <v>599.95000000000005</v>
      </c>
    </row>
    <row r="680" spans="1:1" x14ac:dyDescent="0.25">
      <c r="A680" t="s">
        <v>1273</v>
      </c>
    </row>
    <row r="683" spans="1:1" x14ac:dyDescent="0.25">
      <c r="A683" t="s">
        <v>715</v>
      </c>
    </row>
    <row r="688" spans="1:1" x14ac:dyDescent="0.25">
      <c r="A688" t="s">
        <v>1271</v>
      </c>
    </row>
    <row r="693" spans="1:1" x14ac:dyDescent="0.25">
      <c r="A693">
        <v>5</v>
      </c>
    </row>
    <row r="695" spans="1:1" x14ac:dyDescent="0.25">
      <c r="A695">
        <v>-16</v>
      </c>
    </row>
    <row r="696" spans="1:1" x14ac:dyDescent="0.25">
      <c r="A696" t="s">
        <v>1271</v>
      </c>
    </row>
    <row r="697" spans="1:1" x14ac:dyDescent="0.25">
      <c r="A697" t="s">
        <v>1306</v>
      </c>
    </row>
    <row r="699" spans="1:1" x14ac:dyDescent="0.25">
      <c r="A699" s="69">
        <v>99.5</v>
      </c>
    </row>
    <row r="700" spans="1:1" x14ac:dyDescent="0.25">
      <c r="A700" t="s">
        <v>1273</v>
      </c>
    </row>
    <row r="703" spans="1:1" x14ac:dyDescent="0.25">
      <c r="A703" t="s">
        <v>716</v>
      </c>
    </row>
    <row r="708" spans="1:1" x14ac:dyDescent="0.25">
      <c r="A708" t="s">
        <v>1271</v>
      </c>
    </row>
    <row r="713" spans="1:1" x14ac:dyDescent="0.25">
      <c r="A713">
        <v>4.5</v>
      </c>
    </row>
    <row r="715" spans="1:1" x14ac:dyDescent="0.25">
      <c r="A715">
        <v>-23</v>
      </c>
    </row>
    <row r="716" spans="1:1" x14ac:dyDescent="0.25">
      <c r="A716" t="s">
        <v>1271</v>
      </c>
    </row>
    <row r="717" spans="1:1" x14ac:dyDescent="0.25">
      <c r="A717" t="s">
        <v>1307</v>
      </c>
    </row>
    <row r="719" spans="1:1" x14ac:dyDescent="0.25">
      <c r="A719" s="69">
        <v>219</v>
      </c>
    </row>
    <row r="720" spans="1:1" x14ac:dyDescent="0.25">
      <c r="A720" t="s">
        <v>1273</v>
      </c>
    </row>
    <row r="723" spans="1:1" x14ac:dyDescent="0.25">
      <c r="A723" t="s">
        <v>717</v>
      </c>
    </row>
    <row r="728" spans="1:1" x14ac:dyDescent="0.25">
      <c r="A728" t="s">
        <v>1271</v>
      </c>
    </row>
    <row r="733" spans="1:1" x14ac:dyDescent="0.25">
      <c r="A733">
        <v>4.5</v>
      </c>
    </row>
    <row r="735" spans="1:1" x14ac:dyDescent="0.25">
      <c r="A735">
        <v>-38</v>
      </c>
    </row>
    <row r="736" spans="1:1" x14ac:dyDescent="0.25">
      <c r="A736" t="s">
        <v>1271</v>
      </c>
    </row>
    <row r="737" spans="1:1" x14ac:dyDescent="0.25">
      <c r="A737" t="s">
        <v>1308</v>
      </c>
    </row>
    <row r="739" spans="1:1" x14ac:dyDescent="0.25">
      <c r="A739" s="69">
        <v>219</v>
      </c>
    </row>
    <row r="740" spans="1:1" x14ac:dyDescent="0.25">
      <c r="A740" t="s">
        <v>1273</v>
      </c>
    </row>
    <row r="744" spans="1:1" x14ac:dyDescent="0.25">
      <c r="A744" t="s">
        <v>718</v>
      </c>
    </row>
    <row r="749" spans="1:1" x14ac:dyDescent="0.25">
      <c r="A749" t="s">
        <v>1271</v>
      </c>
    </row>
    <row r="754" spans="1:1" x14ac:dyDescent="0.25">
      <c r="A754">
        <v>4</v>
      </c>
    </row>
    <row r="756" spans="1:1" x14ac:dyDescent="0.25">
      <c r="A756">
        <v>-1</v>
      </c>
    </row>
    <row r="757" spans="1:1" x14ac:dyDescent="0.25">
      <c r="A757" t="s">
        <v>1271</v>
      </c>
    </row>
    <row r="758" spans="1:1" x14ac:dyDescent="0.25">
      <c r="A758" t="s">
        <v>1309</v>
      </c>
    </row>
    <row r="760" spans="1:1" x14ac:dyDescent="0.25">
      <c r="A760" s="69">
        <v>54.5</v>
      </c>
    </row>
    <row r="761" spans="1:1" x14ac:dyDescent="0.25">
      <c r="A761" t="s">
        <v>1273</v>
      </c>
    </row>
    <row r="764" spans="1:1" x14ac:dyDescent="0.25">
      <c r="A764" t="s">
        <v>738</v>
      </c>
    </row>
    <row r="769" spans="1:1" x14ac:dyDescent="0.25">
      <c r="A769" t="s">
        <v>1271</v>
      </c>
    </row>
    <row r="774" spans="1:1" x14ac:dyDescent="0.25">
      <c r="A774">
        <v>5</v>
      </c>
    </row>
    <row r="776" spans="1:1" x14ac:dyDescent="0.25">
      <c r="A776">
        <v>-20</v>
      </c>
    </row>
    <row r="777" spans="1:1" x14ac:dyDescent="0.25">
      <c r="A777" t="s">
        <v>1271</v>
      </c>
    </row>
    <row r="778" spans="1:1" x14ac:dyDescent="0.25">
      <c r="A778" t="s">
        <v>1310</v>
      </c>
    </row>
    <row r="780" spans="1:1" x14ac:dyDescent="0.25">
      <c r="A780" s="69">
        <v>369.95</v>
      </c>
    </row>
    <row r="781" spans="1:1" x14ac:dyDescent="0.25">
      <c r="A781" t="s">
        <v>1273</v>
      </c>
    </row>
    <row r="784" spans="1:1" x14ac:dyDescent="0.25">
      <c r="A784" t="s">
        <v>714</v>
      </c>
    </row>
    <row r="789" spans="1:1" x14ac:dyDescent="0.25">
      <c r="A789" t="s">
        <v>1271</v>
      </c>
    </row>
    <row r="794" spans="1:1" x14ac:dyDescent="0.25">
      <c r="A794">
        <v>4.5</v>
      </c>
    </row>
    <row r="796" spans="1:1" x14ac:dyDescent="0.25">
      <c r="A796">
        <v>-2</v>
      </c>
    </row>
    <row r="797" spans="1:1" x14ac:dyDescent="0.25">
      <c r="A797" t="s">
        <v>1271</v>
      </c>
    </row>
    <row r="798" spans="1:1" x14ac:dyDescent="0.25">
      <c r="A798" t="s">
        <v>1311</v>
      </c>
    </row>
    <row r="800" spans="1:1" x14ac:dyDescent="0.25">
      <c r="A800" s="69">
        <v>229</v>
      </c>
    </row>
    <row r="801" spans="1:1" x14ac:dyDescent="0.25">
      <c r="A801" t="s">
        <v>1273</v>
      </c>
    </row>
    <row r="804" spans="1:1" x14ac:dyDescent="0.25">
      <c r="A804" t="s">
        <v>719</v>
      </c>
    </row>
    <row r="809" spans="1:1" x14ac:dyDescent="0.25">
      <c r="A809" t="s">
        <v>1271</v>
      </c>
    </row>
    <row r="814" spans="1:1" x14ac:dyDescent="0.25">
      <c r="A814">
        <v>4.5</v>
      </c>
    </row>
    <row r="816" spans="1:1" x14ac:dyDescent="0.25">
      <c r="A816">
        <v>-50</v>
      </c>
    </row>
    <row r="817" spans="1:1" x14ac:dyDescent="0.25">
      <c r="A817" t="s">
        <v>1271</v>
      </c>
    </row>
    <row r="818" spans="1:1" x14ac:dyDescent="0.25">
      <c r="A818" t="s">
        <v>1312</v>
      </c>
    </row>
    <row r="820" spans="1:1" x14ac:dyDescent="0.25">
      <c r="A820" s="69">
        <v>329.95</v>
      </c>
    </row>
    <row r="821" spans="1:1" x14ac:dyDescent="0.25">
      <c r="A821" t="s">
        <v>1273</v>
      </c>
    </row>
    <row r="825" spans="1:1" x14ac:dyDescent="0.25">
      <c r="A825" t="s">
        <v>720</v>
      </c>
    </row>
    <row r="830" spans="1:1" x14ac:dyDescent="0.25">
      <c r="A830" t="s">
        <v>1271</v>
      </c>
    </row>
    <row r="835" spans="1:1" x14ac:dyDescent="0.25">
      <c r="A835">
        <v>4</v>
      </c>
    </row>
    <row r="837" spans="1:1" x14ac:dyDescent="0.25">
      <c r="A837">
        <v>-11</v>
      </c>
    </row>
    <row r="838" spans="1:1" x14ac:dyDescent="0.25">
      <c r="A838" t="s">
        <v>1271</v>
      </c>
    </row>
    <row r="839" spans="1:1" x14ac:dyDescent="0.25">
      <c r="A839" t="s">
        <v>1313</v>
      </c>
    </row>
    <row r="841" spans="1:1" x14ac:dyDescent="0.25">
      <c r="A841" s="69">
        <v>269.95</v>
      </c>
    </row>
    <row r="842" spans="1:1" x14ac:dyDescent="0.25">
      <c r="A842" t="s">
        <v>1273</v>
      </c>
    </row>
    <row r="845" spans="1:1" x14ac:dyDescent="0.25">
      <c r="A845" t="s">
        <v>721</v>
      </c>
    </row>
    <row r="850" spans="1:1" x14ac:dyDescent="0.25">
      <c r="A850" t="s">
        <v>1271</v>
      </c>
    </row>
    <row r="855" spans="1:1" x14ac:dyDescent="0.25">
      <c r="A855">
        <v>4.5</v>
      </c>
    </row>
    <row r="857" spans="1:1" x14ac:dyDescent="0.25">
      <c r="A857">
        <v>-17</v>
      </c>
    </row>
    <row r="858" spans="1:1" x14ac:dyDescent="0.25">
      <c r="A858" t="s">
        <v>1271</v>
      </c>
    </row>
    <row r="859" spans="1:1" x14ac:dyDescent="0.25">
      <c r="A859" t="s">
        <v>1314</v>
      </c>
    </row>
    <row r="861" spans="1:1" x14ac:dyDescent="0.25">
      <c r="A861" s="69">
        <v>339</v>
      </c>
    </row>
    <row r="862" spans="1:1" x14ac:dyDescent="0.25">
      <c r="A862" t="s">
        <v>1273</v>
      </c>
    </row>
    <row r="865" spans="1:1" x14ac:dyDescent="0.25">
      <c r="A865" t="s">
        <v>722</v>
      </c>
    </row>
    <row r="870" spans="1:1" x14ac:dyDescent="0.25">
      <c r="A870" t="s">
        <v>1271</v>
      </c>
    </row>
    <row r="875" spans="1:1" x14ac:dyDescent="0.25">
      <c r="A875">
        <v>4.5</v>
      </c>
    </row>
    <row r="877" spans="1:1" x14ac:dyDescent="0.25">
      <c r="A877">
        <v>-39</v>
      </c>
    </row>
    <row r="878" spans="1:1" x14ac:dyDescent="0.25">
      <c r="A878" t="s">
        <v>1271</v>
      </c>
    </row>
    <row r="879" spans="1:1" x14ac:dyDescent="0.25">
      <c r="A879" t="s">
        <v>1315</v>
      </c>
    </row>
    <row r="881" spans="1:1" x14ac:dyDescent="0.25">
      <c r="A881" s="69">
        <v>319.95</v>
      </c>
    </row>
    <row r="882" spans="1:1" x14ac:dyDescent="0.25">
      <c r="A882" t="s">
        <v>1273</v>
      </c>
    </row>
    <row r="885" spans="1:1" x14ac:dyDescent="0.25">
      <c r="A885" t="s">
        <v>762</v>
      </c>
    </row>
    <row r="890" spans="1:1" x14ac:dyDescent="0.25">
      <c r="A890" t="s">
        <v>1271</v>
      </c>
    </row>
    <row r="895" spans="1:1" x14ac:dyDescent="0.25">
      <c r="A895">
        <v>4</v>
      </c>
    </row>
    <row r="897" spans="1:1" x14ac:dyDescent="0.25">
      <c r="A897">
        <v>-21</v>
      </c>
    </row>
    <row r="898" spans="1:1" x14ac:dyDescent="0.25">
      <c r="A898" t="s">
        <v>1271</v>
      </c>
    </row>
    <row r="899" spans="1:1" x14ac:dyDescent="0.25">
      <c r="A899" t="s">
        <v>1316</v>
      </c>
    </row>
    <row r="901" spans="1:1" x14ac:dyDescent="0.25">
      <c r="A901" s="69">
        <v>159.94999999999999</v>
      </c>
    </row>
    <row r="902" spans="1:1" x14ac:dyDescent="0.25">
      <c r="A902" t="s">
        <v>1271</v>
      </c>
    </row>
    <row r="903" spans="1:1" x14ac:dyDescent="0.25">
      <c r="A903" t="s">
        <v>702</v>
      </c>
    </row>
    <row r="904" spans="1:1" x14ac:dyDescent="0.25">
      <c r="A904" t="s">
        <v>1271</v>
      </c>
    </row>
    <row r="907" spans="1:1" x14ac:dyDescent="0.25">
      <c r="A907" t="s">
        <v>723</v>
      </c>
    </row>
    <row r="912" spans="1:1" x14ac:dyDescent="0.25">
      <c r="A912" t="s">
        <v>1271</v>
      </c>
    </row>
    <row r="917" spans="1:1" x14ac:dyDescent="0.25">
      <c r="A917">
        <v>3.5</v>
      </c>
    </row>
    <row r="919" spans="1:1" x14ac:dyDescent="0.25">
      <c r="A919">
        <v>-71</v>
      </c>
    </row>
    <row r="920" spans="1:1" x14ac:dyDescent="0.25">
      <c r="A920" t="s">
        <v>1271</v>
      </c>
    </row>
    <row r="921" spans="1:1" x14ac:dyDescent="0.25">
      <c r="A921" t="s">
        <v>1317</v>
      </c>
    </row>
    <row r="923" spans="1:1" x14ac:dyDescent="0.25">
      <c r="A923" s="69">
        <v>109</v>
      </c>
    </row>
    <row r="924" spans="1:1" x14ac:dyDescent="0.25">
      <c r="A924" t="s">
        <v>1273</v>
      </c>
    </row>
    <row r="927" spans="1:1" x14ac:dyDescent="0.25">
      <c r="A927" t="s">
        <v>725</v>
      </c>
    </row>
    <row r="932" spans="1:1" x14ac:dyDescent="0.25">
      <c r="A932" t="s">
        <v>1271</v>
      </c>
    </row>
    <row r="937" spans="1:1" x14ac:dyDescent="0.25">
      <c r="A937">
        <v>4.5</v>
      </c>
    </row>
    <row r="939" spans="1:1" x14ac:dyDescent="0.25">
      <c r="A939">
        <v>-17</v>
      </c>
    </row>
    <row r="940" spans="1:1" x14ac:dyDescent="0.25">
      <c r="A940" t="s">
        <v>1271</v>
      </c>
    </row>
    <row r="941" spans="1:1" x14ac:dyDescent="0.25">
      <c r="A941" t="s">
        <v>1318</v>
      </c>
    </row>
    <row r="943" spans="1:1" x14ac:dyDescent="0.25">
      <c r="A943" s="69">
        <v>279.95</v>
      </c>
    </row>
    <row r="944" spans="1:1" x14ac:dyDescent="0.25">
      <c r="A944" t="s">
        <v>1273</v>
      </c>
    </row>
    <row r="947" spans="1:1" x14ac:dyDescent="0.25">
      <c r="A947" t="s">
        <v>726</v>
      </c>
    </row>
    <row r="952" spans="1:1" x14ac:dyDescent="0.25">
      <c r="A952" t="s">
        <v>1271</v>
      </c>
    </row>
    <row r="957" spans="1:1" x14ac:dyDescent="0.25">
      <c r="A957">
        <v>3.5</v>
      </c>
    </row>
    <row r="959" spans="1:1" x14ac:dyDescent="0.25">
      <c r="A959">
        <v>-18</v>
      </c>
    </row>
    <row r="960" spans="1:1" x14ac:dyDescent="0.25">
      <c r="A960" t="s">
        <v>1271</v>
      </c>
    </row>
    <row r="961" spans="1:1" x14ac:dyDescent="0.25">
      <c r="A961" t="s">
        <v>1319</v>
      </c>
    </row>
    <row r="963" spans="1:1" x14ac:dyDescent="0.25">
      <c r="A963" s="69">
        <v>219</v>
      </c>
    </row>
    <row r="964" spans="1:1" x14ac:dyDescent="0.25">
      <c r="A964" t="s">
        <v>1273</v>
      </c>
    </row>
    <row r="967" spans="1:1" x14ac:dyDescent="0.25">
      <c r="A967" t="s">
        <v>757</v>
      </c>
    </row>
    <row r="972" spans="1:1" x14ac:dyDescent="0.25">
      <c r="A972" t="s">
        <v>1271</v>
      </c>
    </row>
    <row r="977" spans="1:1" x14ac:dyDescent="0.25">
      <c r="A977">
        <v>5</v>
      </c>
    </row>
    <row r="979" spans="1:1" x14ac:dyDescent="0.25">
      <c r="A979">
        <v>-1</v>
      </c>
    </row>
    <row r="980" spans="1:1" x14ac:dyDescent="0.25">
      <c r="A980" t="s">
        <v>1271</v>
      </c>
    </row>
    <row r="981" spans="1:1" x14ac:dyDescent="0.25">
      <c r="A981" t="s">
        <v>1320</v>
      </c>
    </row>
    <row r="983" spans="1:1" x14ac:dyDescent="0.25">
      <c r="A983" s="69">
        <v>279.95</v>
      </c>
    </row>
    <row r="984" spans="1:1" x14ac:dyDescent="0.25">
      <c r="A984" t="s">
        <v>1271</v>
      </c>
    </row>
    <row r="985" spans="1:1" x14ac:dyDescent="0.25">
      <c r="A985" t="s">
        <v>702</v>
      </c>
    </row>
    <row r="986" spans="1:1" x14ac:dyDescent="0.25">
      <c r="A986" t="s">
        <v>1271</v>
      </c>
    </row>
    <row r="989" spans="1:1" x14ac:dyDescent="0.25">
      <c r="A989" t="s">
        <v>732</v>
      </c>
    </row>
    <row r="994" spans="1:1" x14ac:dyDescent="0.25">
      <c r="A994" t="s">
        <v>1271</v>
      </c>
    </row>
    <row r="1001" spans="1:1" x14ac:dyDescent="0.25">
      <c r="A1001">
        <v>0</v>
      </c>
    </row>
    <row r="1002" spans="1:1" x14ac:dyDescent="0.25">
      <c r="A1002" t="s">
        <v>1271</v>
      </c>
    </row>
    <row r="1003" spans="1:1" x14ac:dyDescent="0.25">
      <c r="A1003" t="s">
        <v>1321</v>
      </c>
    </row>
    <row r="1005" spans="1:1" x14ac:dyDescent="0.25">
      <c r="A1005" s="69">
        <v>499.95</v>
      </c>
    </row>
    <row r="1006" spans="1:1" x14ac:dyDescent="0.25">
      <c r="A1006" t="s">
        <v>1273</v>
      </c>
    </row>
    <row r="1009" spans="1:1" x14ac:dyDescent="0.25">
      <c r="A1009" t="s">
        <v>728</v>
      </c>
    </row>
    <row r="1014" spans="1:1" x14ac:dyDescent="0.25">
      <c r="A1014" t="s">
        <v>1271</v>
      </c>
    </row>
    <row r="1019" spans="1:1" x14ac:dyDescent="0.25">
      <c r="A1019">
        <v>5</v>
      </c>
    </row>
    <row r="1021" spans="1:1" x14ac:dyDescent="0.25">
      <c r="A1021">
        <v>-14</v>
      </c>
    </row>
    <row r="1022" spans="1:1" x14ac:dyDescent="0.25">
      <c r="A1022" t="s">
        <v>1271</v>
      </c>
    </row>
    <row r="1023" spans="1:1" x14ac:dyDescent="0.25">
      <c r="A1023" t="s">
        <v>1322</v>
      </c>
    </row>
    <row r="1025" spans="1:1" x14ac:dyDescent="0.25">
      <c r="A1025" s="69">
        <v>169.95</v>
      </c>
    </row>
    <row r="1026" spans="1:1" x14ac:dyDescent="0.25">
      <c r="A1026" t="s">
        <v>1273</v>
      </c>
    </row>
    <row r="1029" spans="1:1" x14ac:dyDescent="0.25">
      <c r="A1029" t="s">
        <v>729</v>
      </c>
    </row>
    <row r="1034" spans="1:1" x14ac:dyDescent="0.25">
      <c r="A1034" t="s">
        <v>1271</v>
      </c>
    </row>
    <row r="1039" spans="1:1" x14ac:dyDescent="0.25">
      <c r="A1039">
        <v>4.5</v>
      </c>
    </row>
    <row r="1041" spans="1:1" x14ac:dyDescent="0.25">
      <c r="A1041">
        <v>-53</v>
      </c>
    </row>
    <row r="1042" spans="1:1" x14ac:dyDescent="0.25">
      <c r="A1042" t="s">
        <v>1271</v>
      </c>
    </row>
    <row r="1043" spans="1:1" x14ac:dyDescent="0.25">
      <c r="A1043" t="s">
        <v>1323</v>
      </c>
    </row>
    <row r="1045" spans="1:1" x14ac:dyDescent="0.25">
      <c r="A1045" s="69">
        <v>349.95</v>
      </c>
    </row>
    <row r="1046" spans="1:1" x14ac:dyDescent="0.25">
      <c r="A1046" t="s">
        <v>1273</v>
      </c>
    </row>
    <row r="1049" spans="1:1" x14ac:dyDescent="0.25">
      <c r="A1049" t="s">
        <v>730</v>
      </c>
    </row>
    <row r="1054" spans="1:1" x14ac:dyDescent="0.25">
      <c r="A1054" t="s">
        <v>1271</v>
      </c>
    </row>
    <row r="1061" spans="1:1" x14ac:dyDescent="0.25">
      <c r="A1061">
        <v>0</v>
      </c>
    </row>
    <row r="1062" spans="1:1" x14ac:dyDescent="0.25">
      <c r="A1062" t="s">
        <v>1271</v>
      </c>
    </row>
    <row r="1063" spans="1:1" x14ac:dyDescent="0.25">
      <c r="A1063" t="s">
        <v>1324</v>
      </c>
    </row>
    <row r="1065" spans="1:1" x14ac:dyDescent="0.25">
      <c r="A1065" s="69">
        <v>219</v>
      </c>
    </row>
    <row r="1066" spans="1:1" x14ac:dyDescent="0.25">
      <c r="A1066" t="s">
        <v>1271</v>
      </c>
    </row>
    <row r="1067" spans="1:1" x14ac:dyDescent="0.25">
      <c r="A1067" t="s">
        <v>731</v>
      </c>
    </row>
    <row r="1068" spans="1:1" x14ac:dyDescent="0.25">
      <c r="A1068" t="s">
        <v>1271</v>
      </c>
    </row>
    <row r="1071" spans="1:1" x14ac:dyDescent="0.25">
      <c r="A1071" t="s">
        <v>735</v>
      </c>
    </row>
    <row r="1076" spans="1:1" x14ac:dyDescent="0.25">
      <c r="A1076" t="s">
        <v>1271</v>
      </c>
    </row>
    <row r="1081" spans="1:1" x14ac:dyDescent="0.25">
      <c r="A1081">
        <v>4</v>
      </c>
    </row>
    <row r="1083" spans="1:1" x14ac:dyDescent="0.25">
      <c r="A1083">
        <v>-1</v>
      </c>
    </row>
    <row r="1084" spans="1:1" x14ac:dyDescent="0.25">
      <c r="A1084" t="s">
        <v>1271</v>
      </c>
    </row>
    <row r="1085" spans="1:1" x14ac:dyDescent="0.25">
      <c r="A1085" t="s">
        <v>1325</v>
      </c>
    </row>
    <row r="1087" spans="1:1" x14ac:dyDescent="0.25">
      <c r="A1087" s="69">
        <v>399.95</v>
      </c>
    </row>
    <row r="1088" spans="1:1" x14ac:dyDescent="0.25">
      <c r="A1088" t="s">
        <v>1273</v>
      </c>
    </row>
    <row r="1091" spans="1:1" x14ac:dyDescent="0.25">
      <c r="A1091" t="s">
        <v>734</v>
      </c>
    </row>
    <row r="1096" spans="1:1" x14ac:dyDescent="0.25">
      <c r="A1096" t="s">
        <v>1271</v>
      </c>
    </row>
    <row r="1101" spans="1:1" x14ac:dyDescent="0.25">
      <c r="A1101">
        <v>5</v>
      </c>
    </row>
    <row r="1103" spans="1:1" x14ac:dyDescent="0.25">
      <c r="A1103">
        <v>-2</v>
      </c>
    </row>
    <row r="1104" spans="1:1" x14ac:dyDescent="0.25">
      <c r="A1104" t="s">
        <v>1271</v>
      </c>
    </row>
    <row r="1105" spans="1:1" x14ac:dyDescent="0.25">
      <c r="A1105" t="s">
        <v>1326</v>
      </c>
    </row>
    <row r="1107" spans="1:1" x14ac:dyDescent="0.25">
      <c r="A1107" s="69">
        <v>249</v>
      </c>
    </row>
    <row r="1108" spans="1:1" x14ac:dyDescent="0.25">
      <c r="A1108" t="s">
        <v>1273</v>
      </c>
    </row>
    <row r="1111" spans="1:1" x14ac:dyDescent="0.25">
      <c r="A1111" t="s">
        <v>740</v>
      </c>
    </row>
    <row r="1116" spans="1:1" x14ac:dyDescent="0.25">
      <c r="A1116" t="s">
        <v>1271</v>
      </c>
    </row>
    <row r="1121" spans="1:1" x14ac:dyDescent="0.25">
      <c r="A1121">
        <v>4.5</v>
      </c>
    </row>
    <row r="1123" spans="1:1" x14ac:dyDescent="0.25">
      <c r="A1123">
        <v>-11</v>
      </c>
    </row>
    <row r="1124" spans="1:1" x14ac:dyDescent="0.25">
      <c r="A1124" t="s">
        <v>1271</v>
      </c>
    </row>
    <row r="1125" spans="1:1" x14ac:dyDescent="0.25">
      <c r="A1125" t="s">
        <v>1327</v>
      </c>
    </row>
    <row r="1127" spans="1:1" x14ac:dyDescent="0.25">
      <c r="A1127" s="69">
        <v>299.95</v>
      </c>
    </row>
    <row r="1128" spans="1:1" x14ac:dyDescent="0.25">
      <c r="A1128" t="s">
        <v>1273</v>
      </c>
    </row>
    <row r="1131" spans="1:1" x14ac:dyDescent="0.25">
      <c r="A1131" t="s">
        <v>741</v>
      </c>
    </row>
    <row r="1136" spans="1:1" x14ac:dyDescent="0.25">
      <c r="A1136" t="s">
        <v>1271</v>
      </c>
    </row>
    <row r="1141" spans="1:1" x14ac:dyDescent="0.25">
      <c r="A1141">
        <v>5</v>
      </c>
    </row>
    <row r="1143" spans="1:1" x14ac:dyDescent="0.25">
      <c r="A1143">
        <v>-2</v>
      </c>
    </row>
    <row r="1144" spans="1:1" x14ac:dyDescent="0.25">
      <c r="A1144" t="s">
        <v>1271</v>
      </c>
    </row>
    <row r="1145" spans="1:1" x14ac:dyDescent="0.25">
      <c r="A1145" t="s">
        <v>1328</v>
      </c>
    </row>
    <row r="1147" spans="1:1" x14ac:dyDescent="0.25">
      <c r="A1147" s="69">
        <v>59.5</v>
      </c>
    </row>
    <row r="1148" spans="1:1" x14ac:dyDescent="0.25">
      <c r="A1148" t="s">
        <v>1273</v>
      </c>
    </row>
    <row r="1152" spans="1:1" x14ac:dyDescent="0.25">
      <c r="A1152" t="s">
        <v>744</v>
      </c>
    </row>
    <row r="1157" spans="1:1" x14ac:dyDescent="0.25">
      <c r="A1157" t="s">
        <v>1271</v>
      </c>
    </row>
    <row r="1164" spans="1:1" x14ac:dyDescent="0.25">
      <c r="A1164">
        <v>0</v>
      </c>
    </row>
    <row r="1165" spans="1:1" x14ac:dyDescent="0.25">
      <c r="A1165" t="s">
        <v>1271</v>
      </c>
    </row>
    <row r="1166" spans="1:1" x14ac:dyDescent="0.25">
      <c r="A1166" t="s">
        <v>1329</v>
      </c>
    </row>
    <row r="1168" spans="1:1" x14ac:dyDescent="0.25">
      <c r="A1168" s="69">
        <v>379.95</v>
      </c>
    </row>
    <row r="1169" spans="1:1" x14ac:dyDescent="0.25">
      <c r="A1169" t="s">
        <v>1273</v>
      </c>
    </row>
    <row r="1172" spans="1:1" x14ac:dyDescent="0.25">
      <c r="A1172" t="s">
        <v>736</v>
      </c>
    </row>
    <row r="1177" spans="1:1" x14ac:dyDescent="0.25">
      <c r="A1177" t="s">
        <v>1271</v>
      </c>
    </row>
    <row r="1182" spans="1:1" x14ac:dyDescent="0.25">
      <c r="A1182">
        <v>4.5</v>
      </c>
    </row>
    <row r="1184" spans="1:1" x14ac:dyDescent="0.25">
      <c r="A1184">
        <v>-2</v>
      </c>
    </row>
    <row r="1185" spans="1:1" x14ac:dyDescent="0.25">
      <c r="A1185" t="s">
        <v>1271</v>
      </c>
    </row>
    <row r="1186" spans="1:1" x14ac:dyDescent="0.25">
      <c r="A1186" t="s">
        <v>1330</v>
      </c>
    </row>
    <row r="1188" spans="1:1" x14ac:dyDescent="0.25">
      <c r="A1188" s="69">
        <v>379</v>
      </c>
    </row>
    <row r="1189" spans="1:1" x14ac:dyDescent="0.25">
      <c r="A1189" t="s">
        <v>1273</v>
      </c>
    </row>
    <row r="1192" spans="1:1" x14ac:dyDescent="0.25">
      <c r="A1192" t="s">
        <v>745</v>
      </c>
    </row>
    <row r="1197" spans="1:1" x14ac:dyDescent="0.25">
      <c r="A1197" t="s">
        <v>1271</v>
      </c>
    </row>
    <row r="1204" spans="1:1" x14ac:dyDescent="0.25">
      <c r="A1204">
        <v>0</v>
      </c>
    </row>
    <row r="1205" spans="1:1" x14ac:dyDescent="0.25">
      <c r="A1205" t="s">
        <v>1271</v>
      </c>
    </row>
    <row r="1206" spans="1:1" x14ac:dyDescent="0.25">
      <c r="A1206" t="s">
        <v>1331</v>
      </c>
    </row>
    <row r="1208" spans="1:1" x14ac:dyDescent="0.25">
      <c r="A1208" s="69">
        <v>229.95</v>
      </c>
    </row>
    <row r="1209" spans="1:1" x14ac:dyDescent="0.25">
      <c r="A1209" t="s">
        <v>1273</v>
      </c>
    </row>
    <row r="1212" spans="1:1" x14ac:dyDescent="0.25">
      <c r="A1212" t="s">
        <v>733</v>
      </c>
    </row>
    <row r="1217" spans="1:1" x14ac:dyDescent="0.25">
      <c r="A1217" t="s">
        <v>1271</v>
      </c>
    </row>
    <row r="1222" spans="1:1" x14ac:dyDescent="0.25">
      <c r="A1222">
        <v>5</v>
      </c>
    </row>
    <row r="1224" spans="1:1" x14ac:dyDescent="0.25">
      <c r="A1224">
        <v>-4</v>
      </c>
    </row>
    <row r="1225" spans="1:1" x14ac:dyDescent="0.25">
      <c r="A1225" t="s">
        <v>1271</v>
      </c>
    </row>
    <row r="1226" spans="1:1" x14ac:dyDescent="0.25">
      <c r="A1226" t="s">
        <v>1332</v>
      </c>
    </row>
    <row r="1228" spans="1:1" x14ac:dyDescent="0.25">
      <c r="A1228" s="69">
        <v>799</v>
      </c>
    </row>
    <row r="1229" spans="1:1" x14ac:dyDescent="0.25">
      <c r="A1229" t="s">
        <v>1273</v>
      </c>
    </row>
    <row r="1233" spans="1:1" x14ac:dyDescent="0.25">
      <c r="A1233" t="s">
        <v>742</v>
      </c>
    </row>
    <row r="1238" spans="1:1" x14ac:dyDescent="0.25">
      <c r="A1238" t="s">
        <v>1271</v>
      </c>
    </row>
    <row r="1245" spans="1:1" x14ac:dyDescent="0.25">
      <c r="A1245">
        <v>0</v>
      </c>
    </row>
    <row r="1246" spans="1:1" x14ac:dyDescent="0.25">
      <c r="A1246" t="s">
        <v>1271</v>
      </c>
    </row>
    <row r="1247" spans="1:1" x14ac:dyDescent="0.25">
      <c r="A1247" t="s">
        <v>1333</v>
      </c>
    </row>
    <row r="1249" spans="1:1" x14ac:dyDescent="0.25">
      <c r="A1249" s="69">
        <v>389.95</v>
      </c>
    </row>
    <row r="1250" spans="1:1" x14ac:dyDescent="0.25">
      <c r="A1250" t="s">
        <v>1273</v>
      </c>
    </row>
    <row r="1253" spans="1:1" x14ac:dyDescent="0.25">
      <c r="A1253" t="s">
        <v>753</v>
      </c>
    </row>
    <row r="1258" spans="1:1" x14ac:dyDescent="0.25">
      <c r="A1258" t="s">
        <v>1271</v>
      </c>
    </row>
    <row r="1263" spans="1:1" x14ac:dyDescent="0.25">
      <c r="A1263">
        <v>5</v>
      </c>
    </row>
    <row r="1265" spans="1:1" x14ac:dyDescent="0.25">
      <c r="A1265">
        <v>-2</v>
      </c>
    </row>
    <row r="1266" spans="1:1" x14ac:dyDescent="0.25">
      <c r="A1266" t="s">
        <v>1271</v>
      </c>
    </row>
    <row r="1267" spans="1:1" x14ac:dyDescent="0.25">
      <c r="A1267" t="s">
        <v>1334</v>
      </c>
    </row>
    <row r="1269" spans="1:1" x14ac:dyDescent="0.25">
      <c r="A1269" s="69">
        <v>639</v>
      </c>
    </row>
    <row r="1270" spans="1:1" x14ac:dyDescent="0.25">
      <c r="A1270" t="s">
        <v>1273</v>
      </c>
    </row>
    <row r="1273" spans="1:1" x14ac:dyDescent="0.25">
      <c r="A1273" t="s">
        <v>739</v>
      </c>
    </row>
    <row r="1278" spans="1:1" x14ac:dyDescent="0.25">
      <c r="A1278" t="s">
        <v>1271</v>
      </c>
    </row>
    <row r="1283" spans="1:1" x14ac:dyDescent="0.25">
      <c r="A1283">
        <v>4</v>
      </c>
    </row>
    <row r="1285" spans="1:1" x14ac:dyDescent="0.25">
      <c r="A1285">
        <v>-10</v>
      </c>
    </row>
    <row r="1286" spans="1:1" x14ac:dyDescent="0.25">
      <c r="A1286" t="s">
        <v>1271</v>
      </c>
    </row>
    <row r="1287" spans="1:1" x14ac:dyDescent="0.25">
      <c r="A1287" t="s">
        <v>1335</v>
      </c>
    </row>
    <row r="1289" spans="1:1" x14ac:dyDescent="0.25">
      <c r="A1289" s="69">
        <v>69.95</v>
      </c>
    </row>
    <row r="1290" spans="1:1" x14ac:dyDescent="0.25">
      <c r="A1290" t="s">
        <v>1273</v>
      </c>
    </row>
    <row r="1293" spans="1:1" x14ac:dyDescent="0.25">
      <c r="A1293" t="s">
        <v>747</v>
      </c>
    </row>
    <row r="1298" spans="1:1" x14ac:dyDescent="0.25">
      <c r="A1298" t="s">
        <v>1271</v>
      </c>
    </row>
    <row r="1305" spans="1:1" x14ac:dyDescent="0.25">
      <c r="A1305">
        <v>0</v>
      </c>
    </row>
    <row r="1306" spans="1:1" x14ac:dyDescent="0.25">
      <c r="A1306" t="s">
        <v>1271</v>
      </c>
    </row>
    <row r="1307" spans="1:1" x14ac:dyDescent="0.25">
      <c r="A1307" t="s">
        <v>1336</v>
      </c>
    </row>
    <row r="1309" spans="1:1" x14ac:dyDescent="0.25">
      <c r="A1309" t="s">
        <v>748</v>
      </c>
    </row>
    <row r="1310" spans="1:1" x14ac:dyDescent="0.25">
      <c r="A1310" t="s">
        <v>1273</v>
      </c>
    </row>
    <row r="1314" spans="1:1" x14ac:dyDescent="0.25">
      <c r="A1314" t="s">
        <v>750</v>
      </c>
    </row>
    <row r="1319" spans="1:1" x14ac:dyDescent="0.25">
      <c r="A1319" t="s">
        <v>1271</v>
      </c>
    </row>
    <row r="1324" spans="1:1" x14ac:dyDescent="0.25">
      <c r="A1324">
        <v>4.5</v>
      </c>
    </row>
    <row r="1326" spans="1:1" x14ac:dyDescent="0.25">
      <c r="A1326">
        <v>-6</v>
      </c>
    </row>
    <row r="1327" spans="1:1" x14ac:dyDescent="0.25">
      <c r="A1327" t="s">
        <v>1271</v>
      </c>
    </row>
    <row r="1328" spans="1:1" x14ac:dyDescent="0.25">
      <c r="A1328" t="s">
        <v>1337</v>
      </c>
    </row>
    <row r="1330" spans="1:1" x14ac:dyDescent="0.25">
      <c r="A1330" s="69">
        <v>599</v>
      </c>
    </row>
    <row r="1331" spans="1:1" x14ac:dyDescent="0.25">
      <c r="A1331" t="s">
        <v>1273</v>
      </c>
    </row>
    <row r="1334" spans="1:1" x14ac:dyDescent="0.25">
      <c r="A1334" t="s">
        <v>769</v>
      </c>
    </row>
    <row r="1339" spans="1:1" x14ac:dyDescent="0.25">
      <c r="A1339" t="s">
        <v>1271</v>
      </c>
    </row>
    <row r="1344" spans="1:1" x14ac:dyDescent="0.25">
      <c r="A1344">
        <v>4</v>
      </c>
    </row>
    <row r="1346" spans="1:1" x14ac:dyDescent="0.25">
      <c r="A1346">
        <v>-1</v>
      </c>
    </row>
    <row r="1347" spans="1:1" x14ac:dyDescent="0.25">
      <c r="A1347" t="s">
        <v>1271</v>
      </c>
    </row>
    <row r="1348" spans="1:1" x14ac:dyDescent="0.25">
      <c r="A1348" t="s">
        <v>1338</v>
      </c>
    </row>
    <row r="1350" spans="1:1" x14ac:dyDescent="0.25">
      <c r="A1350" s="69">
        <v>675</v>
      </c>
    </row>
    <row r="1351" spans="1:1" x14ac:dyDescent="0.25">
      <c r="A1351" t="s">
        <v>1273</v>
      </c>
    </row>
    <row r="1354" spans="1:1" x14ac:dyDescent="0.25">
      <c r="A1354" t="s">
        <v>754</v>
      </c>
    </row>
    <row r="1359" spans="1:1" x14ac:dyDescent="0.25">
      <c r="A1359" t="s">
        <v>1271</v>
      </c>
    </row>
    <row r="1364" spans="1:1" x14ac:dyDescent="0.25">
      <c r="A1364">
        <v>4</v>
      </c>
    </row>
    <row r="1366" spans="1:1" x14ac:dyDescent="0.25">
      <c r="A1366">
        <v>-9</v>
      </c>
    </row>
    <row r="1367" spans="1:1" x14ac:dyDescent="0.25">
      <c r="A1367" t="s">
        <v>1271</v>
      </c>
    </row>
    <row r="1368" spans="1:1" x14ac:dyDescent="0.25">
      <c r="A1368" t="s">
        <v>1339</v>
      </c>
    </row>
    <row r="1370" spans="1:1" x14ac:dyDescent="0.25">
      <c r="A1370" s="69">
        <v>499.95</v>
      </c>
    </row>
    <row r="1371" spans="1:1" x14ac:dyDescent="0.25">
      <c r="A1371" t="s">
        <v>1273</v>
      </c>
    </row>
    <row r="1374" spans="1:1" x14ac:dyDescent="0.25">
      <c r="A1374" t="s">
        <v>756</v>
      </c>
    </row>
    <row r="1379" spans="1:1" x14ac:dyDescent="0.25">
      <c r="A1379" t="s">
        <v>1271</v>
      </c>
    </row>
    <row r="1386" spans="1:1" x14ac:dyDescent="0.25">
      <c r="A1386">
        <v>0</v>
      </c>
    </row>
    <row r="1387" spans="1:1" x14ac:dyDescent="0.25">
      <c r="A1387" t="s">
        <v>1271</v>
      </c>
    </row>
    <row r="1388" spans="1:1" x14ac:dyDescent="0.25">
      <c r="A1388" t="s">
        <v>1340</v>
      </c>
    </row>
    <row r="1390" spans="1:1" x14ac:dyDescent="0.25">
      <c r="A1390" s="69">
        <v>449</v>
      </c>
    </row>
    <row r="1391" spans="1:1" x14ac:dyDescent="0.25">
      <c r="A1391" t="s">
        <v>1273</v>
      </c>
    </row>
    <row r="1395" spans="1:1" x14ac:dyDescent="0.25">
      <c r="A1395" t="s">
        <v>767</v>
      </c>
    </row>
    <row r="1400" spans="1:1" x14ac:dyDescent="0.25">
      <c r="A1400" t="s">
        <v>1271</v>
      </c>
    </row>
    <row r="1407" spans="1:1" x14ac:dyDescent="0.25">
      <c r="A1407">
        <v>0</v>
      </c>
    </row>
    <row r="1408" spans="1:1" x14ac:dyDescent="0.25">
      <c r="A1408" t="s">
        <v>1271</v>
      </c>
    </row>
    <row r="1409" spans="1:1" x14ac:dyDescent="0.25">
      <c r="A1409" t="s">
        <v>1341</v>
      </c>
    </row>
    <row r="1411" spans="1:1" x14ac:dyDescent="0.25">
      <c r="A1411" s="69">
        <v>450</v>
      </c>
    </row>
    <row r="1412" spans="1:1" x14ac:dyDescent="0.25">
      <c r="A1412" t="s">
        <v>1273</v>
      </c>
    </row>
    <row r="1415" spans="1:1" x14ac:dyDescent="0.25">
      <c r="A1415" t="s">
        <v>755</v>
      </c>
    </row>
    <row r="1420" spans="1:1" x14ac:dyDescent="0.25">
      <c r="A1420" t="s">
        <v>1271</v>
      </c>
    </row>
    <row r="1425" spans="1:1" x14ac:dyDescent="0.25">
      <c r="A1425">
        <v>4.5</v>
      </c>
    </row>
    <row r="1427" spans="1:1" x14ac:dyDescent="0.25">
      <c r="A1427">
        <v>-7</v>
      </c>
    </row>
    <row r="1428" spans="1:1" x14ac:dyDescent="0.25">
      <c r="A1428" t="s">
        <v>1271</v>
      </c>
    </row>
    <row r="1429" spans="1:1" x14ac:dyDescent="0.25">
      <c r="A1429" t="s">
        <v>1342</v>
      </c>
    </row>
    <row r="1431" spans="1:1" x14ac:dyDescent="0.25">
      <c r="A1431" s="69">
        <v>214.95</v>
      </c>
    </row>
    <row r="1432" spans="1:1" x14ac:dyDescent="0.25">
      <c r="A1432" t="s">
        <v>1273</v>
      </c>
    </row>
    <row r="1435" spans="1:1" x14ac:dyDescent="0.25">
      <c r="A1435" t="s">
        <v>752</v>
      </c>
    </row>
    <row r="1440" spans="1:1" x14ac:dyDescent="0.25">
      <c r="A1440" t="s">
        <v>1271</v>
      </c>
    </row>
    <row r="1445" spans="1:1" x14ac:dyDescent="0.25">
      <c r="A1445">
        <v>4.5</v>
      </c>
    </row>
    <row r="1447" spans="1:1" x14ac:dyDescent="0.25">
      <c r="A1447">
        <v>-24</v>
      </c>
    </row>
    <row r="1448" spans="1:1" x14ac:dyDescent="0.25">
      <c r="A1448" t="s">
        <v>1271</v>
      </c>
    </row>
    <row r="1449" spans="1:1" x14ac:dyDescent="0.25">
      <c r="A1449" t="s">
        <v>1343</v>
      </c>
    </row>
    <row r="1451" spans="1:1" x14ac:dyDescent="0.25">
      <c r="A1451" s="69">
        <v>219</v>
      </c>
    </row>
    <row r="1452" spans="1:1" x14ac:dyDescent="0.25">
      <c r="A1452" t="s">
        <v>1273</v>
      </c>
    </row>
    <row r="1455" spans="1:1" x14ac:dyDescent="0.25">
      <c r="A1455" t="s">
        <v>758</v>
      </c>
    </row>
    <row r="1460" spans="1:1" x14ac:dyDescent="0.25">
      <c r="A1460" t="s">
        <v>1271</v>
      </c>
    </row>
    <row r="1467" spans="1:1" x14ac:dyDescent="0.25">
      <c r="A1467">
        <v>0</v>
      </c>
    </row>
    <row r="1468" spans="1:1" x14ac:dyDescent="0.25">
      <c r="A1468" t="s">
        <v>1271</v>
      </c>
    </row>
    <row r="1469" spans="1:1" x14ac:dyDescent="0.25">
      <c r="A1469" t="s">
        <v>1344</v>
      </c>
    </row>
    <row r="1471" spans="1:1" x14ac:dyDescent="0.25">
      <c r="A1471" s="69">
        <v>449.95</v>
      </c>
    </row>
    <row r="1472" spans="1:1" x14ac:dyDescent="0.25">
      <c r="A1472" t="s">
        <v>1273</v>
      </c>
    </row>
    <row r="1476" spans="1:1" x14ac:dyDescent="0.25">
      <c r="A1476" t="s">
        <v>761</v>
      </c>
    </row>
    <row r="1481" spans="1:1" x14ac:dyDescent="0.25">
      <c r="A1481" t="s">
        <v>1271</v>
      </c>
    </row>
    <row r="1486" spans="1:1" x14ac:dyDescent="0.25">
      <c r="A1486">
        <v>4.5</v>
      </c>
    </row>
    <row r="1488" spans="1:1" x14ac:dyDescent="0.25">
      <c r="A1488">
        <v>-7</v>
      </c>
    </row>
    <row r="1489" spans="1:1" x14ac:dyDescent="0.25">
      <c r="A1489" t="s">
        <v>1271</v>
      </c>
    </row>
    <row r="1490" spans="1:1" x14ac:dyDescent="0.25">
      <c r="A1490" t="s">
        <v>1345</v>
      </c>
    </row>
    <row r="1492" spans="1:1" x14ac:dyDescent="0.25">
      <c r="A1492" s="69">
        <v>239.95</v>
      </c>
    </row>
    <row r="1493" spans="1:1" x14ac:dyDescent="0.25">
      <c r="A1493" t="s">
        <v>1273</v>
      </c>
    </row>
    <row r="1496" spans="1:1" x14ac:dyDescent="0.25">
      <c r="A1496" t="s">
        <v>764</v>
      </c>
    </row>
    <row r="1501" spans="1:1" x14ac:dyDescent="0.25">
      <c r="A1501" t="s">
        <v>1271</v>
      </c>
    </row>
    <row r="1506" spans="1:1" x14ac:dyDescent="0.25">
      <c r="A1506">
        <v>4.5</v>
      </c>
    </row>
    <row r="1508" spans="1:1" x14ac:dyDescent="0.25">
      <c r="A1508">
        <v>-6</v>
      </c>
    </row>
    <row r="1509" spans="1:1" x14ac:dyDescent="0.25">
      <c r="A1509" t="s">
        <v>1271</v>
      </c>
    </row>
    <row r="1510" spans="1:1" x14ac:dyDescent="0.25">
      <c r="A1510" t="s">
        <v>1346</v>
      </c>
    </row>
    <row r="1512" spans="1:1" x14ac:dyDescent="0.25">
      <c r="A1512" s="69">
        <v>569</v>
      </c>
    </row>
    <row r="1513" spans="1:1" x14ac:dyDescent="0.25">
      <c r="A1513" t="s">
        <v>1273</v>
      </c>
    </row>
    <row r="1516" spans="1:1" x14ac:dyDescent="0.25">
      <c r="A1516" t="s">
        <v>759</v>
      </c>
    </row>
    <row r="1521" spans="1:1" x14ac:dyDescent="0.25">
      <c r="A1521" t="s">
        <v>1271</v>
      </c>
    </row>
    <row r="1526" spans="1:1" x14ac:dyDescent="0.25">
      <c r="A1526">
        <v>4.5</v>
      </c>
    </row>
    <row r="1528" spans="1:1" x14ac:dyDescent="0.25">
      <c r="A1528">
        <v>-3</v>
      </c>
    </row>
    <row r="1529" spans="1:1" x14ac:dyDescent="0.25">
      <c r="A1529" t="s">
        <v>1271</v>
      </c>
    </row>
    <row r="1530" spans="1:1" x14ac:dyDescent="0.25">
      <c r="A1530" t="s">
        <v>1347</v>
      </c>
    </row>
    <row r="1532" spans="1:1" x14ac:dyDescent="0.25">
      <c r="A1532" s="69">
        <v>99.95</v>
      </c>
    </row>
    <row r="1533" spans="1:1" x14ac:dyDescent="0.25">
      <c r="A1533" t="s">
        <v>1273</v>
      </c>
    </row>
    <row r="1536" spans="1:1" x14ac:dyDescent="0.25">
      <c r="A1536" t="s">
        <v>760</v>
      </c>
    </row>
    <row r="1541" spans="1:1" x14ac:dyDescent="0.25">
      <c r="A1541" t="s">
        <v>1271</v>
      </c>
    </row>
    <row r="1546" spans="1:1" x14ac:dyDescent="0.25">
      <c r="A1546">
        <v>4.5</v>
      </c>
    </row>
    <row r="1548" spans="1:1" x14ac:dyDescent="0.25">
      <c r="A1548">
        <v>-4</v>
      </c>
    </row>
    <row r="1549" spans="1:1" x14ac:dyDescent="0.25">
      <c r="A1549" t="s">
        <v>1271</v>
      </c>
    </row>
    <row r="1550" spans="1:1" x14ac:dyDescent="0.25">
      <c r="A1550" t="s">
        <v>1348</v>
      </c>
    </row>
    <row r="1552" spans="1:1" x14ac:dyDescent="0.25">
      <c r="A1552" s="69">
        <v>209.95</v>
      </c>
    </row>
    <row r="1553" spans="1:1" x14ac:dyDescent="0.25">
      <c r="A1553" t="s">
        <v>1273</v>
      </c>
    </row>
    <row r="1557" spans="1:1" x14ac:dyDescent="0.25">
      <c r="A1557" t="s">
        <v>766</v>
      </c>
    </row>
    <row r="1562" spans="1:1" x14ac:dyDescent="0.25">
      <c r="A1562" t="s">
        <v>1271</v>
      </c>
    </row>
    <row r="1567" spans="1:1" x14ac:dyDescent="0.25">
      <c r="A1567">
        <v>3.5</v>
      </c>
    </row>
    <row r="1569" spans="1:1" x14ac:dyDescent="0.25">
      <c r="A1569">
        <v>-11</v>
      </c>
    </row>
    <row r="1570" spans="1:1" x14ac:dyDescent="0.25">
      <c r="A1570" t="s">
        <v>1271</v>
      </c>
    </row>
    <row r="1571" spans="1:1" x14ac:dyDescent="0.25">
      <c r="A1571" t="s">
        <v>1349</v>
      </c>
    </row>
    <row r="1573" spans="1:1" x14ac:dyDescent="0.25">
      <c r="A1573" s="69">
        <v>29.5</v>
      </c>
    </row>
    <row r="1574" spans="1:1" x14ac:dyDescent="0.25">
      <c r="A1574" t="s">
        <v>1273</v>
      </c>
    </row>
    <row r="1577" spans="1:1" x14ac:dyDescent="0.25">
      <c r="A1577" t="s">
        <v>773</v>
      </c>
    </row>
    <row r="1582" spans="1:1" x14ac:dyDescent="0.25">
      <c r="A1582" t="s">
        <v>1271</v>
      </c>
    </row>
    <row r="1587" spans="1:1" x14ac:dyDescent="0.25">
      <c r="A1587">
        <v>4.5</v>
      </c>
    </row>
    <row r="1589" spans="1:1" x14ac:dyDescent="0.25">
      <c r="A1589">
        <v>-4</v>
      </c>
    </row>
    <row r="1590" spans="1:1" x14ac:dyDescent="0.25">
      <c r="A1590" t="s">
        <v>1271</v>
      </c>
    </row>
    <row r="1591" spans="1:1" x14ac:dyDescent="0.25">
      <c r="A1591" t="s">
        <v>1350</v>
      </c>
    </row>
    <row r="1593" spans="1:1" x14ac:dyDescent="0.25">
      <c r="A1593" s="69">
        <v>60</v>
      </c>
    </row>
    <row r="1594" spans="1:1" x14ac:dyDescent="0.25">
      <c r="A1594" t="s">
        <v>1273</v>
      </c>
    </row>
    <row r="1597" spans="1:1" x14ac:dyDescent="0.25">
      <c r="A1597" t="s">
        <v>763</v>
      </c>
    </row>
    <row r="1602" spans="1:1" x14ac:dyDescent="0.25">
      <c r="A1602" t="s">
        <v>1271</v>
      </c>
    </row>
    <row r="1607" spans="1:1" x14ac:dyDescent="0.25">
      <c r="A1607">
        <v>4.5</v>
      </c>
    </row>
    <row r="1609" spans="1:1" x14ac:dyDescent="0.25">
      <c r="A1609">
        <v>-23</v>
      </c>
    </row>
    <row r="1610" spans="1:1" x14ac:dyDescent="0.25">
      <c r="A1610" t="s">
        <v>1271</v>
      </c>
    </row>
    <row r="1611" spans="1:1" x14ac:dyDescent="0.25">
      <c r="A1611" t="s">
        <v>1351</v>
      </c>
    </row>
    <row r="1613" spans="1:1" x14ac:dyDescent="0.25">
      <c r="A1613" s="69">
        <v>119</v>
      </c>
    </row>
    <row r="1614" spans="1:1" x14ac:dyDescent="0.25">
      <c r="A1614" t="s">
        <v>1273</v>
      </c>
    </row>
    <row r="1617" spans="1:1" x14ac:dyDescent="0.25">
      <c r="A1617" t="s">
        <v>768</v>
      </c>
    </row>
    <row r="1622" spans="1:1" x14ac:dyDescent="0.25">
      <c r="A1622" t="s">
        <v>1271</v>
      </c>
    </row>
    <row r="1629" spans="1:1" x14ac:dyDescent="0.25">
      <c r="A1629">
        <v>0</v>
      </c>
    </row>
    <row r="1630" spans="1:1" x14ac:dyDescent="0.25">
      <c r="A1630" t="s">
        <v>1271</v>
      </c>
    </row>
    <row r="1631" spans="1:1" x14ac:dyDescent="0.25">
      <c r="A1631" t="s">
        <v>1352</v>
      </c>
    </row>
    <row r="1633" spans="1:1" x14ac:dyDescent="0.25">
      <c r="A1633" s="69">
        <v>499.95</v>
      </c>
    </row>
    <row r="1634" spans="1:1" x14ac:dyDescent="0.25">
      <c r="A1634" t="s">
        <v>1273</v>
      </c>
    </row>
    <row r="1638" spans="1:1" x14ac:dyDescent="0.25">
      <c r="A1638" t="s">
        <v>793</v>
      </c>
    </row>
    <row r="1643" spans="1:1" x14ac:dyDescent="0.25">
      <c r="A1643" t="s">
        <v>1271</v>
      </c>
    </row>
    <row r="1648" spans="1:1" x14ac:dyDescent="0.25">
      <c r="A1648">
        <v>5</v>
      </c>
    </row>
    <row r="1650" spans="1:1" x14ac:dyDescent="0.25">
      <c r="A1650">
        <v>-1</v>
      </c>
    </row>
    <row r="1651" spans="1:1" x14ac:dyDescent="0.25">
      <c r="A1651" t="s">
        <v>1271</v>
      </c>
    </row>
    <row r="1652" spans="1:1" x14ac:dyDescent="0.25">
      <c r="A1652" t="s">
        <v>1353</v>
      </c>
    </row>
    <row r="1654" spans="1:1" x14ac:dyDescent="0.25">
      <c r="A1654" s="69">
        <v>825</v>
      </c>
    </row>
    <row r="1655" spans="1:1" x14ac:dyDescent="0.25">
      <c r="A1655" t="s">
        <v>1273</v>
      </c>
    </row>
    <row r="1658" spans="1:1" x14ac:dyDescent="0.25">
      <c r="A1658" t="s">
        <v>777</v>
      </c>
    </row>
    <row r="1663" spans="1:1" x14ac:dyDescent="0.25">
      <c r="A1663" t="s">
        <v>1271</v>
      </c>
    </row>
    <row r="1668" spans="1:1" x14ac:dyDescent="0.25">
      <c r="A1668">
        <v>4</v>
      </c>
    </row>
    <row r="1670" spans="1:1" x14ac:dyDescent="0.25">
      <c r="A1670">
        <v>-1</v>
      </c>
    </row>
    <row r="1671" spans="1:1" x14ac:dyDescent="0.25">
      <c r="A1671" t="s">
        <v>1271</v>
      </c>
    </row>
    <row r="1672" spans="1:1" x14ac:dyDescent="0.25">
      <c r="A1672" t="s">
        <v>1354</v>
      </c>
    </row>
    <row r="1674" spans="1:1" x14ac:dyDescent="0.25">
      <c r="A1674" s="69">
        <v>590</v>
      </c>
    </row>
    <row r="1675" spans="1:1" x14ac:dyDescent="0.25">
      <c r="A1675" t="s">
        <v>1273</v>
      </c>
    </row>
    <row r="1678" spans="1:1" x14ac:dyDescent="0.25">
      <c r="A1678" t="s">
        <v>785</v>
      </c>
    </row>
    <row r="1683" spans="1:1" x14ac:dyDescent="0.25">
      <c r="A1683" t="s">
        <v>1271</v>
      </c>
    </row>
    <row r="1688" spans="1:1" x14ac:dyDescent="0.25">
      <c r="A1688">
        <v>5</v>
      </c>
    </row>
    <row r="1690" spans="1:1" x14ac:dyDescent="0.25">
      <c r="A1690">
        <v>-5</v>
      </c>
    </row>
    <row r="1691" spans="1:1" x14ac:dyDescent="0.25">
      <c r="A1691" t="s">
        <v>1271</v>
      </c>
    </row>
    <row r="1692" spans="1:1" x14ac:dyDescent="0.25">
      <c r="A1692" t="s">
        <v>1355</v>
      </c>
    </row>
    <row r="1694" spans="1:1" x14ac:dyDescent="0.25">
      <c r="A1694" s="69">
        <v>499.95</v>
      </c>
    </row>
    <row r="1695" spans="1:1" x14ac:dyDescent="0.25">
      <c r="A1695" t="s">
        <v>1273</v>
      </c>
    </row>
    <row r="1698" spans="1:1" x14ac:dyDescent="0.25">
      <c r="A1698" t="s">
        <v>772</v>
      </c>
    </row>
    <row r="1703" spans="1:1" x14ac:dyDescent="0.25">
      <c r="A1703" t="s">
        <v>1271</v>
      </c>
    </row>
    <row r="1710" spans="1:1" x14ac:dyDescent="0.25">
      <c r="A1710">
        <v>0</v>
      </c>
    </row>
    <row r="1711" spans="1:1" x14ac:dyDescent="0.25">
      <c r="A1711" t="s">
        <v>1271</v>
      </c>
    </row>
    <row r="1712" spans="1:1" x14ac:dyDescent="0.25">
      <c r="A1712" t="s">
        <v>1356</v>
      </c>
    </row>
    <row r="1714" spans="1:1" x14ac:dyDescent="0.25">
      <c r="A1714" s="69">
        <v>469.95</v>
      </c>
    </row>
    <row r="1715" spans="1:1" x14ac:dyDescent="0.25">
      <c r="A1715" t="s">
        <v>1273</v>
      </c>
    </row>
    <row r="1719" spans="1:1" x14ac:dyDescent="0.25">
      <c r="A1719" t="s">
        <v>771</v>
      </c>
    </row>
    <row r="1724" spans="1:1" x14ac:dyDescent="0.25">
      <c r="A1724" t="s">
        <v>1271</v>
      </c>
    </row>
    <row r="1729" spans="1:1" x14ac:dyDescent="0.25">
      <c r="A1729">
        <v>4.5</v>
      </c>
    </row>
    <row r="1731" spans="1:1" x14ac:dyDescent="0.25">
      <c r="A1731">
        <v>-36</v>
      </c>
    </row>
    <row r="1732" spans="1:1" x14ac:dyDescent="0.25">
      <c r="A1732" t="s">
        <v>1271</v>
      </c>
    </row>
    <row r="1733" spans="1:1" x14ac:dyDescent="0.25">
      <c r="A1733" t="s">
        <v>1357</v>
      </c>
    </row>
    <row r="1735" spans="1:1" x14ac:dyDescent="0.25">
      <c r="A1735" s="69">
        <v>359</v>
      </c>
    </row>
    <row r="1736" spans="1:1" x14ac:dyDescent="0.25">
      <c r="A1736" t="s">
        <v>1273</v>
      </c>
    </row>
    <row r="1739" spans="1:1" x14ac:dyDescent="0.25">
      <c r="A1739" t="s">
        <v>765</v>
      </c>
    </row>
    <row r="1744" spans="1:1" x14ac:dyDescent="0.25">
      <c r="A1744" t="s">
        <v>1271</v>
      </c>
    </row>
    <row r="1749" spans="1:1" x14ac:dyDescent="0.25">
      <c r="A1749">
        <v>4.5</v>
      </c>
    </row>
    <row r="1751" spans="1:1" x14ac:dyDescent="0.25">
      <c r="A1751">
        <v>-4</v>
      </c>
    </row>
    <row r="1752" spans="1:1" x14ac:dyDescent="0.25">
      <c r="A1752" t="s">
        <v>1271</v>
      </c>
    </row>
    <row r="1753" spans="1:1" x14ac:dyDescent="0.25">
      <c r="A1753" t="s">
        <v>1358</v>
      </c>
    </row>
    <row r="1755" spans="1:1" x14ac:dyDescent="0.25">
      <c r="A1755" s="69">
        <v>399.95</v>
      </c>
    </row>
    <row r="1756" spans="1:1" x14ac:dyDescent="0.25">
      <c r="A1756" t="s">
        <v>1273</v>
      </c>
    </row>
    <row r="1759" spans="1:1" x14ac:dyDescent="0.25">
      <c r="A1759" t="s">
        <v>774</v>
      </c>
    </row>
    <row r="1764" spans="1:1" x14ac:dyDescent="0.25">
      <c r="A1764" t="s">
        <v>1271</v>
      </c>
    </row>
    <row r="1771" spans="1:1" x14ac:dyDescent="0.25">
      <c r="A1771">
        <v>0</v>
      </c>
    </row>
    <row r="1772" spans="1:1" x14ac:dyDescent="0.25">
      <c r="A1772" t="s">
        <v>1271</v>
      </c>
    </row>
    <row r="1773" spans="1:1" x14ac:dyDescent="0.25">
      <c r="A1773" t="s">
        <v>1359</v>
      </c>
    </row>
    <row r="1775" spans="1:1" x14ac:dyDescent="0.25">
      <c r="A1775" s="69">
        <v>249</v>
      </c>
    </row>
    <row r="1776" spans="1:1" x14ac:dyDescent="0.25">
      <c r="A1776" t="s">
        <v>1273</v>
      </c>
    </row>
    <row r="1779" spans="1:1" x14ac:dyDescent="0.25">
      <c r="A1779" t="s">
        <v>778</v>
      </c>
    </row>
    <row r="1784" spans="1:1" x14ac:dyDescent="0.25">
      <c r="A1784" t="s">
        <v>1271</v>
      </c>
    </row>
    <row r="1789" spans="1:1" x14ac:dyDescent="0.25">
      <c r="A1789">
        <v>5</v>
      </c>
    </row>
    <row r="1791" spans="1:1" x14ac:dyDescent="0.25">
      <c r="A1791">
        <v>-2</v>
      </c>
    </row>
    <row r="1792" spans="1:1" x14ac:dyDescent="0.25">
      <c r="A1792" t="s">
        <v>1271</v>
      </c>
    </row>
    <row r="1793" spans="1:1" x14ac:dyDescent="0.25">
      <c r="A1793" t="s">
        <v>1360</v>
      </c>
    </row>
    <row r="1795" spans="1:1" x14ac:dyDescent="0.25">
      <c r="A1795" s="69">
        <v>399.95</v>
      </c>
    </row>
    <row r="1796" spans="1:1" x14ac:dyDescent="0.25">
      <c r="A1796" t="s">
        <v>1273</v>
      </c>
    </row>
    <row r="1800" spans="1:1" x14ac:dyDescent="0.25">
      <c r="A1800" t="s">
        <v>782</v>
      </c>
    </row>
    <row r="1805" spans="1:1" x14ac:dyDescent="0.25">
      <c r="A1805" t="s">
        <v>1271</v>
      </c>
    </row>
    <row r="1812" spans="1:1" x14ac:dyDescent="0.25">
      <c r="A1812">
        <v>0</v>
      </c>
    </row>
    <row r="1813" spans="1:1" x14ac:dyDescent="0.25">
      <c r="A1813" t="s">
        <v>1271</v>
      </c>
    </row>
    <row r="1814" spans="1:1" x14ac:dyDescent="0.25">
      <c r="A1814" t="s">
        <v>1361</v>
      </c>
    </row>
    <row r="1816" spans="1:1" x14ac:dyDescent="0.25">
      <c r="A1816" s="69">
        <v>339.95</v>
      </c>
    </row>
    <row r="1817" spans="1:1" x14ac:dyDescent="0.25">
      <c r="A1817" t="s">
        <v>1273</v>
      </c>
    </row>
    <row r="1820" spans="1:1" x14ac:dyDescent="0.25">
      <c r="A1820" t="s">
        <v>788</v>
      </c>
    </row>
    <row r="1825" spans="1:1" x14ac:dyDescent="0.25">
      <c r="A1825" t="s">
        <v>1271</v>
      </c>
    </row>
    <row r="1830" spans="1:1" x14ac:dyDescent="0.25">
      <c r="A1830">
        <v>4.5</v>
      </c>
    </row>
    <row r="1832" spans="1:1" x14ac:dyDescent="0.25">
      <c r="A1832">
        <v>-2</v>
      </c>
    </row>
    <row r="1833" spans="1:1" x14ac:dyDescent="0.25">
      <c r="A1833" t="s">
        <v>1271</v>
      </c>
    </row>
    <row r="1834" spans="1:1" x14ac:dyDescent="0.25">
      <c r="A1834" t="s">
        <v>1362</v>
      </c>
    </row>
    <row r="1836" spans="1:1" x14ac:dyDescent="0.25">
      <c r="A1836" s="69">
        <v>259.95</v>
      </c>
    </row>
    <row r="1837" spans="1:1" x14ac:dyDescent="0.25">
      <c r="A1837" t="s">
        <v>1273</v>
      </c>
    </row>
    <row r="1840" spans="1:1" x14ac:dyDescent="0.25">
      <c r="A1840" t="s">
        <v>779</v>
      </c>
    </row>
    <row r="1845" spans="1:1" x14ac:dyDescent="0.25">
      <c r="A1845" t="s">
        <v>1271</v>
      </c>
    </row>
    <row r="1850" spans="1:1" x14ac:dyDescent="0.25">
      <c r="A1850">
        <v>4</v>
      </c>
    </row>
    <row r="1852" spans="1:1" x14ac:dyDescent="0.25">
      <c r="A1852">
        <v>-5</v>
      </c>
    </row>
    <row r="1853" spans="1:1" x14ac:dyDescent="0.25">
      <c r="A1853" t="s">
        <v>1271</v>
      </c>
    </row>
    <row r="1854" spans="1:1" x14ac:dyDescent="0.25">
      <c r="A1854" t="s">
        <v>1363</v>
      </c>
    </row>
    <row r="1856" spans="1:1" x14ac:dyDescent="0.25">
      <c r="A1856" s="69">
        <v>579.95000000000005</v>
      </c>
    </row>
    <row r="1857" spans="1:1" x14ac:dyDescent="0.25">
      <c r="A1857" t="s">
        <v>1273</v>
      </c>
    </row>
    <row r="1860" spans="1:1" x14ac:dyDescent="0.25">
      <c r="A1860" t="s">
        <v>775</v>
      </c>
    </row>
    <row r="1865" spans="1:1" x14ac:dyDescent="0.25">
      <c r="A1865" t="s">
        <v>1271</v>
      </c>
    </row>
    <row r="1870" spans="1:1" x14ac:dyDescent="0.25">
      <c r="A1870">
        <v>4</v>
      </c>
    </row>
    <row r="1872" spans="1:1" x14ac:dyDescent="0.25">
      <c r="A1872">
        <v>-3</v>
      </c>
    </row>
    <row r="1873" spans="1:1" x14ac:dyDescent="0.25">
      <c r="A1873" t="s">
        <v>1271</v>
      </c>
    </row>
    <row r="1874" spans="1:1" x14ac:dyDescent="0.25">
      <c r="A1874" t="s">
        <v>1364</v>
      </c>
    </row>
    <row r="1876" spans="1:1" x14ac:dyDescent="0.25">
      <c r="A1876" t="s">
        <v>776</v>
      </c>
    </row>
    <row r="1877" spans="1:1" x14ac:dyDescent="0.25">
      <c r="A1877" t="s">
        <v>1273</v>
      </c>
    </row>
    <row r="1881" spans="1:1" x14ac:dyDescent="0.25">
      <c r="A1881" t="s">
        <v>802</v>
      </c>
    </row>
    <row r="1886" spans="1:1" x14ac:dyDescent="0.25">
      <c r="A1886" t="s">
        <v>1271</v>
      </c>
    </row>
    <row r="1893" spans="1:1" x14ac:dyDescent="0.25">
      <c r="A1893">
        <v>0</v>
      </c>
    </row>
    <row r="1894" spans="1:1" x14ac:dyDescent="0.25">
      <c r="A1894" t="s">
        <v>1271</v>
      </c>
    </row>
    <row r="1895" spans="1:1" x14ac:dyDescent="0.25">
      <c r="A1895" t="s">
        <v>1365</v>
      </c>
    </row>
    <row r="1897" spans="1:1" x14ac:dyDescent="0.25">
      <c r="A1897" s="69">
        <v>359.95</v>
      </c>
    </row>
    <row r="1898" spans="1:1" x14ac:dyDescent="0.25">
      <c r="A1898" t="s">
        <v>1273</v>
      </c>
    </row>
    <row r="1901" spans="1:1" x14ac:dyDescent="0.25">
      <c r="A1901" t="s">
        <v>780</v>
      </c>
    </row>
    <row r="1906" spans="1:1" x14ac:dyDescent="0.25">
      <c r="A1906" t="s">
        <v>1271</v>
      </c>
    </row>
    <row r="1911" spans="1:1" x14ac:dyDescent="0.25">
      <c r="A1911">
        <v>5</v>
      </c>
    </row>
    <row r="1913" spans="1:1" x14ac:dyDescent="0.25">
      <c r="A1913">
        <v>-1</v>
      </c>
    </row>
    <row r="1914" spans="1:1" x14ac:dyDescent="0.25">
      <c r="A1914" t="s">
        <v>1271</v>
      </c>
    </row>
    <row r="1915" spans="1:1" x14ac:dyDescent="0.25">
      <c r="A1915" t="s">
        <v>1366</v>
      </c>
    </row>
    <row r="1917" spans="1:1" x14ac:dyDescent="0.25">
      <c r="A1917" s="69">
        <v>189.95</v>
      </c>
    </row>
    <row r="1918" spans="1:1" x14ac:dyDescent="0.25">
      <c r="A1918" t="s">
        <v>1273</v>
      </c>
    </row>
    <row r="1921" spans="1:1" x14ac:dyDescent="0.25">
      <c r="A1921" t="s">
        <v>784</v>
      </c>
    </row>
    <row r="1926" spans="1:1" x14ac:dyDescent="0.25">
      <c r="A1926" t="s">
        <v>1271</v>
      </c>
    </row>
    <row r="1931" spans="1:1" x14ac:dyDescent="0.25">
      <c r="A1931">
        <v>3.5</v>
      </c>
    </row>
    <row r="1933" spans="1:1" x14ac:dyDescent="0.25">
      <c r="A1933">
        <v>-8</v>
      </c>
    </row>
    <row r="1934" spans="1:1" x14ac:dyDescent="0.25">
      <c r="A1934" t="s">
        <v>1271</v>
      </c>
    </row>
    <row r="1935" spans="1:1" x14ac:dyDescent="0.25">
      <c r="A1935" t="s">
        <v>1367</v>
      </c>
    </row>
    <row r="1937" spans="1:1" x14ac:dyDescent="0.25">
      <c r="A1937" s="69">
        <v>159</v>
      </c>
    </row>
    <row r="1938" spans="1:1" x14ac:dyDescent="0.25">
      <c r="A1938" t="s">
        <v>1273</v>
      </c>
    </row>
    <row r="1941" spans="1:1" x14ac:dyDescent="0.25">
      <c r="A1941" t="s">
        <v>783</v>
      </c>
    </row>
    <row r="1946" spans="1:1" x14ac:dyDescent="0.25">
      <c r="A1946" t="s">
        <v>1271</v>
      </c>
    </row>
    <row r="1951" spans="1:1" x14ac:dyDescent="0.25">
      <c r="A1951">
        <v>4</v>
      </c>
    </row>
    <row r="1953" spans="1:1" x14ac:dyDescent="0.25">
      <c r="A1953">
        <v>-1</v>
      </c>
    </row>
    <row r="1954" spans="1:1" x14ac:dyDescent="0.25">
      <c r="A1954" t="s">
        <v>1271</v>
      </c>
    </row>
    <row r="1955" spans="1:1" x14ac:dyDescent="0.25">
      <c r="A1955" t="s">
        <v>1368</v>
      </c>
    </row>
    <row r="1957" spans="1:1" x14ac:dyDescent="0.25">
      <c r="A1957" s="69">
        <v>235</v>
      </c>
    </row>
    <row r="1958" spans="1:1" x14ac:dyDescent="0.25">
      <c r="A1958" t="s">
        <v>1273</v>
      </c>
    </row>
    <row r="1962" spans="1:1" x14ac:dyDescent="0.25">
      <c r="A1962" t="s">
        <v>770</v>
      </c>
    </row>
    <row r="1967" spans="1:1" x14ac:dyDescent="0.25">
      <c r="A1967" t="s">
        <v>1271</v>
      </c>
    </row>
    <row r="1972" spans="1:1" x14ac:dyDescent="0.25">
      <c r="A1972">
        <v>5</v>
      </c>
    </row>
    <row r="1974" spans="1:1" x14ac:dyDescent="0.25">
      <c r="A1974">
        <v>-4</v>
      </c>
    </row>
    <row r="1975" spans="1:1" x14ac:dyDescent="0.25">
      <c r="A1975" t="s">
        <v>1271</v>
      </c>
    </row>
    <row r="1976" spans="1:1" x14ac:dyDescent="0.25">
      <c r="A1976" t="s">
        <v>1369</v>
      </c>
    </row>
    <row r="1978" spans="1:1" x14ac:dyDescent="0.25">
      <c r="A1978" s="69">
        <v>29.5</v>
      </c>
    </row>
    <row r="1979" spans="1:1" x14ac:dyDescent="0.25">
      <c r="A1979" t="s">
        <v>1273</v>
      </c>
    </row>
    <row r="1982" spans="1:1" x14ac:dyDescent="0.25">
      <c r="A1982" t="s">
        <v>801</v>
      </c>
    </row>
    <row r="1987" spans="1:1" x14ac:dyDescent="0.25">
      <c r="A1987" t="s">
        <v>1271</v>
      </c>
    </row>
    <row r="1994" spans="1:1" x14ac:dyDescent="0.25">
      <c r="A1994">
        <v>0</v>
      </c>
    </row>
    <row r="1995" spans="1:1" x14ac:dyDescent="0.25">
      <c r="A1995" t="s">
        <v>1271</v>
      </c>
    </row>
    <row r="1996" spans="1:1" x14ac:dyDescent="0.25">
      <c r="A1996" t="s">
        <v>1370</v>
      </c>
    </row>
    <row r="1998" spans="1:1" x14ac:dyDescent="0.25">
      <c r="A1998" s="69">
        <v>1199.95</v>
      </c>
    </row>
    <row r="1999" spans="1:1" x14ac:dyDescent="0.25">
      <c r="A1999" t="s">
        <v>1273</v>
      </c>
    </row>
    <row r="2002" spans="1:1" x14ac:dyDescent="0.25">
      <c r="A2002" t="s">
        <v>786</v>
      </c>
    </row>
    <row r="2007" spans="1:1" x14ac:dyDescent="0.25">
      <c r="A2007" t="s">
        <v>1271</v>
      </c>
    </row>
    <row r="2012" spans="1:1" x14ac:dyDescent="0.25">
      <c r="A2012">
        <v>5</v>
      </c>
    </row>
    <row r="2014" spans="1:1" x14ac:dyDescent="0.25">
      <c r="A2014">
        <v>-46</v>
      </c>
    </row>
    <row r="2015" spans="1:1" x14ac:dyDescent="0.25">
      <c r="A2015" t="s">
        <v>1271</v>
      </c>
    </row>
    <row r="2016" spans="1:1" x14ac:dyDescent="0.25">
      <c r="A2016" t="s">
        <v>1371</v>
      </c>
    </row>
    <row r="2018" spans="1:1" x14ac:dyDescent="0.25">
      <c r="A2018" s="69">
        <v>2.5</v>
      </c>
    </row>
    <row r="2019" spans="1:1" x14ac:dyDescent="0.25">
      <c r="A2019" t="s">
        <v>1273</v>
      </c>
    </row>
    <row r="2022" spans="1:1" x14ac:dyDescent="0.25">
      <c r="A2022" t="s">
        <v>787</v>
      </c>
    </row>
    <row r="2027" spans="1:1" x14ac:dyDescent="0.25">
      <c r="A2027" t="s">
        <v>1271</v>
      </c>
    </row>
    <row r="2032" spans="1:1" x14ac:dyDescent="0.25">
      <c r="A2032">
        <v>5</v>
      </c>
    </row>
    <row r="2034" spans="1:1" x14ac:dyDescent="0.25">
      <c r="A2034">
        <v>-1</v>
      </c>
    </row>
    <row r="2035" spans="1:1" x14ac:dyDescent="0.25">
      <c r="A2035" t="s">
        <v>1271</v>
      </c>
    </row>
    <row r="2036" spans="1:1" x14ac:dyDescent="0.25">
      <c r="A2036" t="s">
        <v>1372</v>
      </c>
    </row>
    <row r="2038" spans="1:1" x14ac:dyDescent="0.25">
      <c r="A2038" s="69">
        <v>259</v>
      </c>
    </row>
    <row r="2039" spans="1:1" x14ac:dyDescent="0.25">
      <c r="A2039" t="s">
        <v>1271</v>
      </c>
    </row>
    <row r="2040" spans="1:1" x14ac:dyDescent="0.25">
      <c r="A2040" t="s">
        <v>731</v>
      </c>
    </row>
    <row r="2041" spans="1:1" x14ac:dyDescent="0.25">
      <c r="A2041" t="s">
        <v>1271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A119"/>
  <sheetViews>
    <sheetView topLeftCell="A52" workbookViewId="0">
      <selection activeCell="A70" sqref="A70"/>
    </sheetView>
  </sheetViews>
  <sheetFormatPr defaultRowHeight="15" x14ac:dyDescent="0.25"/>
  <cols>
    <col min="1" max="1" width="74" customWidth="1"/>
  </cols>
  <sheetData>
    <row r="2" spans="1:1" x14ac:dyDescent="0.25">
      <c r="A2" t="s">
        <v>531</v>
      </c>
    </row>
    <row r="4" spans="1:1" x14ac:dyDescent="0.25">
      <c r="A4" t="s">
        <v>532</v>
      </c>
    </row>
    <row r="6" spans="1:1" x14ac:dyDescent="0.25">
      <c r="A6" t="s">
        <v>533</v>
      </c>
    </row>
    <row r="11" spans="1:1" x14ac:dyDescent="0.25">
      <c r="A11" t="s">
        <v>534</v>
      </c>
    </row>
    <row r="13" spans="1:1" x14ac:dyDescent="0.25">
      <c r="A13" t="s">
        <v>535</v>
      </c>
    </row>
    <row r="15" spans="1:1" x14ac:dyDescent="0.25">
      <c r="A15" t="s">
        <v>536</v>
      </c>
    </row>
    <row r="17" spans="1:1" x14ac:dyDescent="0.25">
      <c r="A17" t="s">
        <v>537</v>
      </c>
    </row>
    <row r="19" spans="1:1" x14ac:dyDescent="0.25">
      <c r="A19" t="s">
        <v>538</v>
      </c>
    </row>
    <row r="21" spans="1:1" x14ac:dyDescent="0.25">
      <c r="A21" t="s">
        <v>539</v>
      </c>
    </row>
    <row r="23" spans="1:1" x14ac:dyDescent="0.25">
      <c r="A23" t="s">
        <v>540</v>
      </c>
    </row>
    <row r="25" spans="1:1" x14ac:dyDescent="0.25">
      <c r="A25" t="s">
        <v>541</v>
      </c>
    </row>
    <row r="27" spans="1:1" x14ac:dyDescent="0.25">
      <c r="A27" t="s">
        <v>542</v>
      </c>
    </row>
    <row r="29" spans="1:1" x14ac:dyDescent="0.25">
      <c r="A29" t="s">
        <v>543</v>
      </c>
    </row>
    <row r="31" spans="1:1" x14ac:dyDescent="0.25">
      <c r="A31" t="s">
        <v>544</v>
      </c>
    </row>
    <row r="33" spans="1:1" x14ac:dyDescent="0.25">
      <c r="A33" t="s">
        <v>545</v>
      </c>
    </row>
    <row r="35" spans="1:1" x14ac:dyDescent="0.25">
      <c r="A35" t="s">
        <v>546</v>
      </c>
    </row>
    <row r="37" spans="1:1" x14ac:dyDescent="0.25">
      <c r="A37" t="s">
        <v>1133</v>
      </c>
    </row>
    <row r="39" spans="1:1" x14ac:dyDescent="0.25">
      <c r="A39" t="s">
        <v>548</v>
      </c>
    </row>
    <row r="41" spans="1:1" x14ac:dyDescent="0.25">
      <c r="A41" t="s">
        <v>549</v>
      </c>
    </row>
    <row r="43" spans="1:1" x14ac:dyDescent="0.25">
      <c r="A43" t="s">
        <v>550</v>
      </c>
    </row>
    <row r="70" spans="1:1" x14ac:dyDescent="0.25">
      <c r="A70" t="s">
        <v>1134</v>
      </c>
    </row>
    <row r="71" spans="1:1" x14ac:dyDescent="0.25">
      <c r="A71" t="s">
        <v>1135</v>
      </c>
    </row>
    <row r="72" spans="1:1" x14ac:dyDescent="0.25">
      <c r="A72" t="s">
        <v>1136</v>
      </c>
    </row>
    <row r="73" spans="1:1" x14ac:dyDescent="0.25">
      <c r="A73" t="s">
        <v>1137</v>
      </c>
    </row>
    <row r="74" spans="1:1" x14ac:dyDescent="0.25">
      <c r="A74" t="s">
        <v>1138</v>
      </c>
    </row>
    <row r="75" spans="1:1" x14ac:dyDescent="0.25">
      <c r="A75" t="s">
        <v>1139</v>
      </c>
    </row>
    <row r="76" spans="1:1" x14ac:dyDescent="0.25">
      <c r="A76" t="s">
        <v>1140</v>
      </c>
    </row>
    <row r="77" spans="1:1" x14ac:dyDescent="0.25">
      <c r="A77" t="s">
        <v>1141</v>
      </c>
    </row>
    <row r="78" spans="1:1" x14ac:dyDescent="0.25">
      <c r="A78" t="s">
        <v>1142</v>
      </c>
    </row>
    <row r="79" spans="1:1" x14ac:dyDescent="0.25">
      <c r="A79" t="s">
        <v>1143</v>
      </c>
    </row>
    <row r="80" spans="1:1" x14ac:dyDescent="0.25">
      <c r="A80" t="s">
        <v>1144</v>
      </c>
    </row>
    <row r="81" spans="1:1" x14ac:dyDescent="0.25">
      <c r="A81" t="s">
        <v>1145</v>
      </c>
    </row>
    <row r="82" spans="1:1" x14ac:dyDescent="0.25">
      <c r="A82" t="s">
        <v>1146</v>
      </c>
    </row>
    <row r="83" spans="1:1" x14ac:dyDescent="0.25">
      <c r="A83" t="s">
        <v>1147</v>
      </c>
    </row>
    <row r="84" spans="1:1" x14ac:dyDescent="0.25">
      <c r="A84" t="s">
        <v>1148</v>
      </c>
    </row>
    <row r="85" spans="1:1" x14ac:dyDescent="0.25">
      <c r="A85" t="s">
        <v>1149</v>
      </c>
    </row>
    <row r="86" spans="1:1" x14ac:dyDescent="0.25">
      <c r="A86" t="s">
        <v>1150</v>
      </c>
    </row>
    <row r="87" spans="1:1" x14ac:dyDescent="0.25">
      <c r="A87" t="s">
        <v>1151</v>
      </c>
    </row>
    <row r="88" spans="1:1" x14ac:dyDescent="0.25">
      <c r="A88" t="s">
        <v>1152</v>
      </c>
    </row>
    <row r="89" spans="1:1" x14ac:dyDescent="0.25">
      <c r="A89" t="s">
        <v>1153</v>
      </c>
    </row>
    <row r="90" spans="1:1" x14ac:dyDescent="0.25">
      <c r="A90" t="s">
        <v>1154</v>
      </c>
    </row>
    <row r="91" spans="1:1" x14ac:dyDescent="0.25">
      <c r="A91" t="s">
        <v>1155</v>
      </c>
    </row>
    <row r="92" spans="1:1" x14ac:dyDescent="0.25">
      <c r="A92" t="s">
        <v>1156</v>
      </c>
    </row>
    <row r="93" spans="1:1" x14ac:dyDescent="0.25">
      <c r="A93" t="s">
        <v>1157</v>
      </c>
    </row>
    <row r="94" spans="1:1" x14ac:dyDescent="0.25">
      <c r="A94" t="s">
        <v>1158</v>
      </c>
    </row>
    <row r="95" spans="1:1" x14ac:dyDescent="0.25">
      <c r="A95" t="s">
        <v>1159</v>
      </c>
    </row>
    <row r="96" spans="1:1" x14ac:dyDescent="0.25">
      <c r="A96" t="s">
        <v>1160</v>
      </c>
    </row>
    <row r="97" spans="1:1" x14ac:dyDescent="0.25">
      <c r="A97" t="s">
        <v>1161</v>
      </c>
    </row>
    <row r="98" spans="1:1" x14ac:dyDescent="0.25">
      <c r="A98" t="s">
        <v>1162</v>
      </c>
    </row>
    <row r="99" spans="1:1" x14ac:dyDescent="0.25">
      <c r="A99" t="s">
        <v>1163</v>
      </c>
    </row>
    <row r="100" spans="1:1" x14ac:dyDescent="0.25">
      <c r="A100" t="s">
        <v>1164</v>
      </c>
    </row>
    <row r="101" spans="1:1" x14ac:dyDescent="0.25">
      <c r="A101" t="s">
        <v>1165</v>
      </c>
    </row>
    <row r="102" spans="1:1" x14ac:dyDescent="0.25">
      <c r="A102" t="s">
        <v>1166</v>
      </c>
    </row>
    <row r="103" spans="1:1" x14ac:dyDescent="0.25">
      <c r="A103" t="s">
        <v>1167</v>
      </c>
    </row>
    <row r="104" spans="1:1" x14ac:dyDescent="0.25">
      <c r="A104" t="s">
        <v>1168</v>
      </c>
    </row>
    <row r="105" spans="1:1" x14ac:dyDescent="0.25">
      <c r="A105" t="s">
        <v>1169</v>
      </c>
    </row>
    <row r="106" spans="1:1" x14ac:dyDescent="0.25">
      <c r="A106" t="s">
        <v>1170</v>
      </c>
    </row>
    <row r="107" spans="1:1" x14ac:dyDescent="0.25">
      <c r="A107" t="s">
        <v>1171</v>
      </c>
    </row>
    <row r="108" spans="1:1" x14ac:dyDescent="0.25">
      <c r="A108" t="s">
        <v>1172</v>
      </c>
    </row>
    <row r="109" spans="1:1" x14ac:dyDescent="0.25">
      <c r="A109" t="s">
        <v>1173</v>
      </c>
    </row>
    <row r="110" spans="1:1" x14ac:dyDescent="0.25">
      <c r="A110" t="s">
        <v>1174</v>
      </c>
    </row>
    <row r="111" spans="1:1" x14ac:dyDescent="0.25">
      <c r="A111" t="s">
        <v>1175</v>
      </c>
    </row>
    <row r="112" spans="1:1" x14ac:dyDescent="0.25">
      <c r="A112" t="s">
        <v>1176</v>
      </c>
    </row>
    <row r="113" spans="1:1" x14ac:dyDescent="0.25">
      <c r="A113" t="s">
        <v>1177</v>
      </c>
    </row>
    <row r="114" spans="1:1" x14ac:dyDescent="0.25">
      <c r="A114" t="s">
        <v>1178</v>
      </c>
    </row>
    <row r="115" spans="1:1" x14ac:dyDescent="0.25">
      <c r="A115" t="s">
        <v>1179</v>
      </c>
    </row>
    <row r="116" spans="1:1" x14ac:dyDescent="0.25">
      <c r="A116" t="s">
        <v>1180</v>
      </c>
    </row>
    <row r="117" spans="1:1" x14ac:dyDescent="0.25">
      <c r="A117" t="s">
        <v>1181</v>
      </c>
    </row>
    <row r="118" spans="1:1" x14ac:dyDescent="0.25">
      <c r="A118" t="s">
        <v>1182</v>
      </c>
    </row>
    <row r="119" spans="1:1" x14ac:dyDescent="0.25">
      <c r="A119" t="s">
        <v>1183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A119"/>
  <sheetViews>
    <sheetView workbookViewId="0">
      <selection sqref="A1:A119"/>
    </sheetView>
  </sheetViews>
  <sheetFormatPr defaultRowHeight="15" x14ac:dyDescent="0.25"/>
  <sheetData>
    <row r="2" spans="1:1" x14ac:dyDescent="0.25">
      <c r="A2" t="s">
        <v>531</v>
      </c>
    </row>
    <row r="4" spans="1:1" x14ac:dyDescent="0.25">
      <c r="A4" t="s">
        <v>532</v>
      </c>
    </row>
    <row r="6" spans="1:1" x14ac:dyDescent="0.25">
      <c r="A6" t="s">
        <v>533</v>
      </c>
    </row>
    <row r="11" spans="1:1" x14ac:dyDescent="0.25">
      <c r="A11" t="s">
        <v>534</v>
      </c>
    </row>
    <row r="13" spans="1:1" x14ac:dyDescent="0.25">
      <c r="A13" t="s">
        <v>535</v>
      </c>
    </row>
    <row r="15" spans="1:1" x14ac:dyDescent="0.25">
      <c r="A15" t="s">
        <v>536</v>
      </c>
    </row>
    <row r="17" spans="1:1" x14ac:dyDescent="0.25">
      <c r="A17" t="s">
        <v>537</v>
      </c>
    </row>
    <row r="19" spans="1:1" x14ac:dyDescent="0.25">
      <c r="A19" t="s">
        <v>538</v>
      </c>
    </row>
    <row r="21" spans="1:1" x14ac:dyDescent="0.25">
      <c r="A21" t="s">
        <v>539</v>
      </c>
    </row>
    <row r="23" spans="1:1" x14ac:dyDescent="0.25">
      <c r="A23" t="s">
        <v>540</v>
      </c>
    </row>
    <row r="25" spans="1:1" x14ac:dyDescent="0.25">
      <c r="A25" t="s">
        <v>541</v>
      </c>
    </row>
    <row r="27" spans="1:1" x14ac:dyDescent="0.25">
      <c r="A27" t="s">
        <v>542</v>
      </c>
    </row>
    <row r="29" spans="1:1" x14ac:dyDescent="0.25">
      <c r="A29" t="s">
        <v>543</v>
      </c>
    </row>
    <row r="31" spans="1:1" x14ac:dyDescent="0.25">
      <c r="A31" t="s">
        <v>544</v>
      </c>
    </row>
    <row r="33" spans="1:1" x14ac:dyDescent="0.25">
      <c r="A33" t="s">
        <v>545</v>
      </c>
    </row>
    <row r="35" spans="1:1" x14ac:dyDescent="0.25">
      <c r="A35" t="s">
        <v>546</v>
      </c>
    </row>
    <row r="37" spans="1:1" x14ac:dyDescent="0.25">
      <c r="A37" t="s">
        <v>1184</v>
      </c>
    </row>
    <row r="39" spans="1:1" x14ac:dyDescent="0.25">
      <c r="A39" t="s">
        <v>548</v>
      </c>
    </row>
    <row r="41" spans="1:1" x14ac:dyDescent="0.25">
      <c r="A41" t="s">
        <v>549</v>
      </c>
    </row>
    <row r="43" spans="1:1" x14ac:dyDescent="0.25">
      <c r="A43" t="s">
        <v>550</v>
      </c>
    </row>
    <row r="70" spans="1:1" x14ac:dyDescent="0.25">
      <c r="A70" t="s">
        <v>1134</v>
      </c>
    </row>
    <row r="71" spans="1:1" x14ac:dyDescent="0.25">
      <c r="A71" t="s">
        <v>1135</v>
      </c>
    </row>
    <row r="72" spans="1:1" x14ac:dyDescent="0.25">
      <c r="A72" t="s">
        <v>1136</v>
      </c>
    </row>
    <row r="73" spans="1:1" x14ac:dyDescent="0.25">
      <c r="A73" t="s">
        <v>1137</v>
      </c>
    </row>
    <row r="74" spans="1:1" x14ac:dyDescent="0.25">
      <c r="A74" t="s">
        <v>1138</v>
      </c>
    </row>
    <row r="75" spans="1:1" x14ac:dyDescent="0.25">
      <c r="A75" t="s">
        <v>1139</v>
      </c>
    </row>
    <row r="76" spans="1:1" x14ac:dyDescent="0.25">
      <c r="A76" t="s">
        <v>1140</v>
      </c>
    </row>
    <row r="77" spans="1:1" x14ac:dyDescent="0.25">
      <c r="A77" t="s">
        <v>1141</v>
      </c>
    </row>
    <row r="78" spans="1:1" x14ac:dyDescent="0.25">
      <c r="A78" t="s">
        <v>1142</v>
      </c>
    </row>
    <row r="79" spans="1:1" x14ac:dyDescent="0.25">
      <c r="A79" t="s">
        <v>1143</v>
      </c>
    </row>
    <row r="80" spans="1:1" x14ac:dyDescent="0.25">
      <c r="A80" t="s">
        <v>1144</v>
      </c>
    </row>
    <row r="81" spans="1:1" x14ac:dyDescent="0.25">
      <c r="A81" t="s">
        <v>1145</v>
      </c>
    </row>
    <row r="82" spans="1:1" x14ac:dyDescent="0.25">
      <c r="A82" t="s">
        <v>1146</v>
      </c>
    </row>
    <row r="83" spans="1:1" x14ac:dyDescent="0.25">
      <c r="A83" t="s">
        <v>1147</v>
      </c>
    </row>
    <row r="84" spans="1:1" x14ac:dyDescent="0.25">
      <c r="A84" t="s">
        <v>1148</v>
      </c>
    </row>
    <row r="85" spans="1:1" x14ac:dyDescent="0.25">
      <c r="A85" t="s">
        <v>1149</v>
      </c>
    </row>
    <row r="86" spans="1:1" x14ac:dyDescent="0.25">
      <c r="A86" t="s">
        <v>1150</v>
      </c>
    </row>
    <row r="87" spans="1:1" x14ac:dyDescent="0.25">
      <c r="A87" t="s">
        <v>1151</v>
      </c>
    </row>
    <row r="88" spans="1:1" x14ac:dyDescent="0.25">
      <c r="A88" t="s">
        <v>1152</v>
      </c>
    </row>
    <row r="89" spans="1:1" x14ac:dyDescent="0.25">
      <c r="A89" t="s">
        <v>1153</v>
      </c>
    </row>
    <row r="90" spans="1:1" x14ac:dyDescent="0.25">
      <c r="A90" t="s">
        <v>1154</v>
      </c>
    </row>
    <row r="91" spans="1:1" x14ac:dyDescent="0.25">
      <c r="A91" t="s">
        <v>1155</v>
      </c>
    </row>
    <row r="92" spans="1:1" x14ac:dyDescent="0.25">
      <c r="A92" t="s">
        <v>1156</v>
      </c>
    </row>
    <row r="93" spans="1:1" x14ac:dyDescent="0.25">
      <c r="A93" t="s">
        <v>1157</v>
      </c>
    </row>
    <row r="94" spans="1:1" x14ac:dyDescent="0.25">
      <c r="A94" t="s">
        <v>1158</v>
      </c>
    </row>
    <row r="95" spans="1:1" x14ac:dyDescent="0.25">
      <c r="A95" t="s">
        <v>1159</v>
      </c>
    </row>
    <row r="96" spans="1:1" x14ac:dyDescent="0.25">
      <c r="A96" t="s">
        <v>1160</v>
      </c>
    </row>
    <row r="97" spans="1:1" x14ac:dyDescent="0.25">
      <c r="A97" t="s">
        <v>1161</v>
      </c>
    </row>
    <row r="98" spans="1:1" x14ac:dyDescent="0.25">
      <c r="A98" t="s">
        <v>1162</v>
      </c>
    </row>
    <row r="99" spans="1:1" x14ac:dyDescent="0.25">
      <c r="A99" t="s">
        <v>1163</v>
      </c>
    </row>
    <row r="100" spans="1:1" x14ac:dyDescent="0.25">
      <c r="A100" t="s">
        <v>1164</v>
      </c>
    </row>
    <row r="101" spans="1:1" x14ac:dyDescent="0.25">
      <c r="A101" t="s">
        <v>1165</v>
      </c>
    </row>
    <row r="102" spans="1:1" x14ac:dyDescent="0.25">
      <c r="A102" t="s">
        <v>1166</v>
      </c>
    </row>
    <row r="103" spans="1:1" x14ac:dyDescent="0.25">
      <c r="A103" t="s">
        <v>1167</v>
      </c>
    </row>
    <row r="104" spans="1:1" x14ac:dyDescent="0.25">
      <c r="A104" t="s">
        <v>1168</v>
      </c>
    </row>
    <row r="105" spans="1:1" x14ac:dyDescent="0.25">
      <c r="A105" t="s">
        <v>1169</v>
      </c>
    </row>
    <row r="106" spans="1:1" x14ac:dyDescent="0.25">
      <c r="A106" t="s">
        <v>1170</v>
      </c>
    </row>
    <row r="107" spans="1:1" x14ac:dyDescent="0.25">
      <c r="A107" t="s">
        <v>1171</v>
      </c>
    </row>
    <row r="108" spans="1:1" x14ac:dyDescent="0.25">
      <c r="A108" t="s">
        <v>1172</v>
      </c>
    </row>
    <row r="109" spans="1:1" x14ac:dyDescent="0.25">
      <c r="A109" t="s">
        <v>1173</v>
      </c>
    </row>
    <row r="110" spans="1:1" x14ac:dyDescent="0.25">
      <c r="A110" t="s">
        <v>1174</v>
      </c>
    </row>
    <row r="111" spans="1:1" x14ac:dyDescent="0.25">
      <c r="A111" t="s">
        <v>1175</v>
      </c>
    </row>
    <row r="112" spans="1:1" x14ac:dyDescent="0.25">
      <c r="A112" t="s">
        <v>1176</v>
      </c>
    </row>
    <row r="113" spans="1:1" x14ac:dyDescent="0.25">
      <c r="A113" t="s">
        <v>1177</v>
      </c>
    </row>
    <row r="114" spans="1:1" x14ac:dyDescent="0.25">
      <c r="A114" t="s">
        <v>1178</v>
      </c>
    </row>
    <row r="115" spans="1:1" x14ac:dyDescent="0.25">
      <c r="A115" t="s">
        <v>1179</v>
      </c>
    </row>
    <row r="116" spans="1:1" x14ac:dyDescent="0.25">
      <c r="A116" t="s">
        <v>1180</v>
      </c>
    </row>
    <row r="117" spans="1:1" x14ac:dyDescent="0.25">
      <c r="A117" t="s">
        <v>1181</v>
      </c>
    </row>
    <row r="118" spans="1:1" x14ac:dyDescent="0.25">
      <c r="A118" t="s">
        <v>1182</v>
      </c>
    </row>
    <row r="119" spans="1:1" x14ac:dyDescent="0.25">
      <c r="A119" t="s">
        <v>1183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50"/>
  <sheetViews>
    <sheetView workbookViewId="0">
      <selection activeCell="A3" sqref="A3"/>
    </sheetView>
  </sheetViews>
  <sheetFormatPr defaultRowHeight="15" x14ac:dyDescent="0.25"/>
  <cols>
    <col min="1" max="1" width="71.85546875" bestFit="1" customWidth="1"/>
  </cols>
  <sheetData>
    <row r="1" spans="1:1" x14ac:dyDescent="0.25">
      <c r="A1" t="s">
        <v>1134</v>
      </c>
    </row>
    <row r="2" spans="1:1" x14ac:dyDescent="0.25">
      <c r="A2" t="s">
        <v>1135</v>
      </c>
    </row>
    <row r="3" spans="1:1" x14ac:dyDescent="0.25">
      <c r="A3" t="s">
        <v>1136</v>
      </c>
    </row>
    <row r="4" spans="1:1" x14ac:dyDescent="0.25">
      <c r="A4" t="s">
        <v>1137</v>
      </c>
    </row>
    <row r="5" spans="1:1" x14ac:dyDescent="0.25">
      <c r="A5" t="s">
        <v>1138</v>
      </c>
    </row>
    <row r="6" spans="1:1" x14ac:dyDescent="0.25">
      <c r="A6" t="s">
        <v>1139</v>
      </c>
    </row>
    <row r="7" spans="1:1" x14ac:dyDescent="0.25">
      <c r="A7" t="s">
        <v>1140</v>
      </c>
    </row>
    <row r="8" spans="1:1" x14ac:dyDescent="0.25">
      <c r="A8" t="s">
        <v>1141</v>
      </c>
    </row>
    <row r="9" spans="1:1" x14ac:dyDescent="0.25">
      <c r="A9" t="s">
        <v>1142</v>
      </c>
    </row>
    <row r="10" spans="1:1" x14ac:dyDescent="0.25">
      <c r="A10" t="s">
        <v>1143</v>
      </c>
    </row>
    <row r="11" spans="1:1" x14ac:dyDescent="0.25">
      <c r="A11" t="s">
        <v>1144</v>
      </c>
    </row>
    <row r="12" spans="1:1" x14ac:dyDescent="0.25">
      <c r="A12" t="s">
        <v>1145</v>
      </c>
    </row>
    <row r="13" spans="1:1" x14ac:dyDescent="0.25">
      <c r="A13" t="s">
        <v>1146</v>
      </c>
    </row>
    <row r="14" spans="1:1" x14ac:dyDescent="0.25">
      <c r="A14" t="s">
        <v>1147</v>
      </c>
    </row>
    <row r="15" spans="1:1" x14ac:dyDescent="0.25">
      <c r="A15" t="s">
        <v>1148</v>
      </c>
    </row>
    <row r="16" spans="1:1" x14ac:dyDescent="0.25">
      <c r="A16" t="s">
        <v>1149</v>
      </c>
    </row>
    <row r="17" spans="1:1" x14ac:dyDescent="0.25">
      <c r="A17" t="s">
        <v>1150</v>
      </c>
    </row>
    <row r="18" spans="1:1" x14ac:dyDescent="0.25">
      <c r="A18" t="s">
        <v>1151</v>
      </c>
    </row>
    <row r="19" spans="1:1" x14ac:dyDescent="0.25">
      <c r="A19" t="s">
        <v>1152</v>
      </c>
    </row>
    <row r="20" spans="1:1" x14ac:dyDescent="0.25">
      <c r="A20" t="s">
        <v>1153</v>
      </c>
    </row>
    <row r="21" spans="1:1" x14ac:dyDescent="0.25">
      <c r="A21" t="s">
        <v>1154</v>
      </c>
    </row>
    <row r="22" spans="1:1" x14ac:dyDescent="0.25">
      <c r="A22" t="s">
        <v>1155</v>
      </c>
    </row>
    <row r="23" spans="1:1" x14ac:dyDescent="0.25">
      <c r="A23" t="s">
        <v>1156</v>
      </c>
    </row>
    <row r="24" spans="1:1" x14ac:dyDescent="0.25">
      <c r="A24" t="s">
        <v>1157</v>
      </c>
    </row>
    <row r="25" spans="1:1" x14ac:dyDescent="0.25">
      <c r="A25" t="s">
        <v>1158</v>
      </c>
    </row>
    <row r="26" spans="1:1" x14ac:dyDescent="0.25">
      <c r="A26" t="s">
        <v>1159</v>
      </c>
    </row>
    <row r="27" spans="1:1" x14ac:dyDescent="0.25">
      <c r="A27" t="s">
        <v>1160</v>
      </c>
    </row>
    <row r="28" spans="1:1" x14ac:dyDescent="0.25">
      <c r="A28" t="s">
        <v>1161</v>
      </c>
    </row>
    <row r="29" spans="1:1" x14ac:dyDescent="0.25">
      <c r="A29" t="s">
        <v>1162</v>
      </c>
    </row>
    <row r="30" spans="1:1" x14ac:dyDescent="0.25">
      <c r="A30" t="s">
        <v>1163</v>
      </c>
    </row>
    <row r="31" spans="1:1" x14ac:dyDescent="0.25">
      <c r="A31" t="s">
        <v>1164</v>
      </c>
    </row>
    <row r="32" spans="1:1" x14ac:dyDescent="0.25">
      <c r="A32" t="s">
        <v>1165</v>
      </c>
    </row>
    <row r="33" spans="1:1" x14ac:dyDescent="0.25">
      <c r="A33" t="s">
        <v>1166</v>
      </c>
    </row>
    <row r="34" spans="1:1" x14ac:dyDescent="0.25">
      <c r="A34" t="s">
        <v>1167</v>
      </c>
    </row>
    <row r="35" spans="1:1" x14ac:dyDescent="0.25">
      <c r="A35" t="s">
        <v>1168</v>
      </c>
    </row>
    <row r="36" spans="1:1" x14ac:dyDescent="0.25">
      <c r="A36" t="s">
        <v>1169</v>
      </c>
    </row>
    <row r="37" spans="1:1" x14ac:dyDescent="0.25">
      <c r="A37" t="s">
        <v>1170</v>
      </c>
    </row>
    <row r="38" spans="1:1" x14ac:dyDescent="0.25">
      <c r="A38" t="s">
        <v>1171</v>
      </c>
    </row>
    <row r="39" spans="1:1" x14ac:dyDescent="0.25">
      <c r="A39" t="s">
        <v>1172</v>
      </c>
    </row>
    <row r="40" spans="1:1" x14ac:dyDescent="0.25">
      <c r="A40" t="s">
        <v>1173</v>
      </c>
    </row>
    <row r="41" spans="1:1" x14ac:dyDescent="0.25">
      <c r="A41" t="s">
        <v>1174</v>
      </c>
    </row>
    <row r="42" spans="1:1" x14ac:dyDescent="0.25">
      <c r="A42" t="s">
        <v>1175</v>
      </c>
    </row>
    <row r="43" spans="1:1" x14ac:dyDescent="0.25">
      <c r="A43" t="s">
        <v>1176</v>
      </c>
    </row>
    <row r="44" spans="1:1" x14ac:dyDescent="0.25">
      <c r="A44" t="s">
        <v>1177</v>
      </c>
    </row>
    <row r="45" spans="1:1" x14ac:dyDescent="0.25">
      <c r="A45" t="s">
        <v>1178</v>
      </c>
    </row>
    <row r="46" spans="1:1" x14ac:dyDescent="0.25">
      <c r="A46" t="s">
        <v>1179</v>
      </c>
    </row>
    <row r="47" spans="1:1" x14ac:dyDescent="0.25">
      <c r="A47" t="s">
        <v>1180</v>
      </c>
    </row>
    <row r="48" spans="1:1" x14ac:dyDescent="0.25">
      <c r="A48" t="s">
        <v>1181</v>
      </c>
    </row>
    <row r="49" spans="1:1" x14ac:dyDescent="0.25">
      <c r="A49" t="s">
        <v>1182</v>
      </c>
    </row>
    <row r="50" spans="1:1" x14ac:dyDescent="0.25">
      <c r="A50" t="s">
        <v>1183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50"/>
  <sheetViews>
    <sheetView workbookViewId="0">
      <selection activeCell="D4" sqref="D4"/>
    </sheetView>
  </sheetViews>
  <sheetFormatPr defaultRowHeight="15" x14ac:dyDescent="0.25"/>
  <sheetData>
    <row r="1" spans="1:1" x14ac:dyDescent="0.25">
      <c r="A1" t="s">
        <v>1134</v>
      </c>
    </row>
    <row r="2" spans="1:1" x14ac:dyDescent="0.25">
      <c r="A2" t="s">
        <v>1135</v>
      </c>
    </row>
    <row r="3" spans="1:1" x14ac:dyDescent="0.25">
      <c r="A3" t="s">
        <v>1136</v>
      </c>
    </row>
    <row r="4" spans="1:1" x14ac:dyDescent="0.25">
      <c r="A4" t="s">
        <v>1137</v>
      </c>
    </row>
    <row r="5" spans="1:1" x14ac:dyDescent="0.25">
      <c r="A5" t="s">
        <v>1138</v>
      </c>
    </row>
    <row r="6" spans="1:1" x14ac:dyDescent="0.25">
      <c r="A6" t="s">
        <v>1139</v>
      </c>
    </row>
    <row r="7" spans="1:1" x14ac:dyDescent="0.25">
      <c r="A7" t="s">
        <v>1140</v>
      </c>
    </row>
    <row r="8" spans="1:1" x14ac:dyDescent="0.25">
      <c r="A8" t="s">
        <v>1141</v>
      </c>
    </row>
    <row r="9" spans="1:1" x14ac:dyDescent="0.25">
      <c r="A9" t="s">
        <v>1142</v>
      </c>
    </row>
    <row r="10" spans="1:1" x14ac:dyDescent="0.25">
      <c r="A10" t="s">
        <v>1143</v>
      </c>
    </row>
    <row r="11" spans="1:1" x14ac:dyDescent="0.25">
      <c r="A11" t="s">
        <v>1144</v>
      </c>
    </row>
    <row r="12" spans="1:1" x14ac:dyDescent="0.25">
      <c r="A12" t="s">
        <v>1145</v>
      </c>
    </row>
    <row r="13" spans="1:1" x14ac:dyDescent="0.25">
      <c r="A13" t="s">
        <v>1146</v>
      </c>
    </row>
    <row r="14" spans="1:1" x14ac:dyDescent="0.25">
      <c r="A14" t="s">
        <v>1147</v>
      </c>
    </row>
    <row r="15" spans="1:1" x14ac:dyDescent="0.25">
      <c r="A15" t="s">
        <v>1148</v>
      </c>
    </row>
    <row r="16" spans="1:1" x14ac:dyDescent="0.25">
      <c r="A16" t="s">
        <v>1149</v>
      </c>
    </row>
    <row r="17" spans="1:1" x14ac:dyDescent="0.25">
      <c r="A17" t="s">
        <v>1150</v>
      </c>
    </row>
    <row r="18" spans="1:1" x14ac:dyDescent="0.25">
      <c r="A18" t="s">
        <v>1151</v>
      </c>
    </row>
    <row r="19" spans="1:1" x14ac:dyDescent="0.25">
      <c r="A19" t="s">
        <v>1152</v>
      </c>
    </row>
    <row r="20" spans="1:1" x14ac:dyDescent="0.25">
      <c r="A20" t="s">
        <v>1153</v>
      </c>
    </row>
    <row r="21" spans="1:1" x14ac:dyDescent="0.25">
      <c r="A21" t="s">
        <v>1154</v>
      </c>
    </row>
    <row r="22" spans="1:1" x14ac:dyDescent="0.25">
      <c r="A22" t="s">
        <v>1155</v>
      </c>
    </row>
    <row r="23" spans="1:1" x14ac:dyDescent="0.25">
      <c r="A23" t="s">
        <v>1156</v>
      </c>
    </row>
    <row r="24" spans="1:1" x14ac:dyDescent="0.25">
      <c r="A24" t="s">
        <v>1157</v>
      </c>
    </row>
    <row r="25" spans="1:1" x14ac:dyDescent="0.25">
      <c r="A25" t="s">
        <v>1158</v>
      </c>
    </row>
    <row r="26" spans="1:1" x14ac:dyDescent="0.25">
      <c r="A26" t="s">
        <v>1159</v>
      </c>
    </row>
    <row r="27" spans="1:1" x14ac:dyDescent="0.25">
      <c r="A27" t="s">
        <v>1160</v>
      </c>
    </row>
    <row r="28" spans="1:1" x14ac:dyDescent="0.25">
      <c r="A28" t="s">
        <v>1161</v>
      </c>
    </row>
    <row r="29" spans="1:1" x14ac:dyDescent="0.25">
      <c r="A29" t="s">
        <v>1162</v>
      </c>
    </row>
    <row r="30" spans="1:1" x14ac:dyDescent="0.25">
      <c r="A30" t="s">
        <v>1163</v>
      </c>
    </row>
    <row r="31" spans="1:1" x14ac:dyDescent="0.25">
      <c r="A31" t="s">
        <v>1164</v>
      </c>
    </row>
    <row r="32" spans="1:1" x14ac:dyDescent="0.25">
      <c r="A32" t="s">
        <v>1165</v>
      </c>
    </row>
    <row r="33" spans="1:1" x14ac:dyDescent="0.25">
      <c r="A33" t="s">
        <v>1166</v>
      </c>
    </row>
    <row r="34" spans="1:1" x14ac:dyDescent="0.25">
      <c r="A34" t="s">
        <v>1167</v>
      </c>
    </row>
    <row r="35" spans="1:1" x14ac:dyDescent="0.25">
      <c r="A35" t="s">
        <v>1168</v>
      </c>
    </row>
    <row r="36" spans="1:1" x14ac:dyDescent="0.25">
      <c r="A36" t="s">
        <v>1169</v>
      </c>
    </row>
    <row r="37" spans="1:1" x14ac:dyDescent="0.25">
      <c r="A37" t="s">
        <v>1170</v>
      </c>
    </row>
    <row r="38" spans="1:1" x14ac:dyDescent="0.25">
      <c r="A38" t="s">
        <v>1171</v>
      </c>
    </row>
    <row r="39" spans="1:1" x14ac:dyDescent="0.25">
      <c r="A39" t="s">
        <v>1172</v>
      </c>
    </row>
    <row r="40" spans="1:1" x14ac:dyDescent="0.25">
      <c r="A40" t="s">
        <v>1173</v>
      </c>
    </row>
    <row r="41" spans="1:1" x14ac:dyDescent="0.25">
      <c r="A41" t="s">
        <v>1174</v>
      </c>
    </row>
    <row r="42" spans="1:1" x14ac:dyDescent="0.25">
      <c r="A42" t="s">
        <v>1175</v>
      </c>
    </row>
    <row r="43" spans="1:1" x14ac:dyDescent="0.25">
      <c r="A43" t="s">
        <v>1176</v>
      </c>
    </row>
    <row r="44" spans="1:1" x14ac:dyDescent="0.25">
      <c r="A44" t="s">
        <v>1177</v>
      </c>
    </row>
    <row r="45" spans="1:1" x14ac:dyDescent="0.25">
      <c r="A45" t="s">
        <v>1178</v>
      </c>
    </row>
    <row r="46" spans="1:1" x14ac:dyDescent="0.25">
      <c r="A46" t="s">
        <v>1179</v>
      </c>
    </row>
    <row r="47" spans="1:1" x14ac:dyDescent="0.25">
      <c r="A47" t="s">
        <v>1180</v>
      </c>
    </row>
    <row r="48" spans="1:1" x14ac:dyDescent="0.25">
      <c r="A48" t="s">
        <v>1181</v>
      </c>
    </row>
    <row r="49" spans="1:1" x14ac:dyDescent="0.25">
      <c r="A49" t="s">
        <v>1182</v>
      </c>
    </row>
    <row r="50" spans="1:1" x14ac:dyDescent="0.25">
      <c r="A50" t="s">
        <v>1183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H51"/>
  <sheetViews>
    <sheetView workbookViewId="0">
      <selection sqref="A1:XFD1048576"/>
    </sheetView>
  </sheetViews>
  <sheetFormatPr defaultRowHeight="15" x14ac:dyDescent="0.25"/>
  <sheetData>
    <row r="1" spans="1:34" ht="30" x14ac:dyDescent="0.25">
      <c r="A1" s="93" t="s">
        <v>531</v>
      </c>
      <c r="B1" s="93" t="s">
        <v>532</v>
      </c>
      <c r="C1" s="93" t="s">
        <v>533</v>
      </c>
      <c r="D1" s="93"/>
      <c r="E1" s="93" t="s">
        <v>1185</v>
      </c>
      <c r="F1" s="93" t="s">
        <v>534</v>
      </c>
      <c r="G1" s="93" t="s">
        <v>1186</v>
      </c>
      <c r="H1" s="93" t="s">
        <v>1187</v>
      </c>
      <c r="I1" s="93" t="s">
        <v>1188</v>
      </c>
      <c r="J1" s="93" t="s">
        <v>1189</v>
      </c>
      <c r="K1" s="93" t="s">
        <v>1190</v>
      </c>
      <c r="L1" s="93" t="s">
        <v>1191</v>
      </c>
      <c r="M1" s="93" t="s">
        <v>1192</v>
      </c>
      <c r="N1" s="93" t="s">
        <v>1193</v>
      </c>
      <c r="O1" s="93" t="s">
        <v>1194</v>
      </c>
      <c r="P1" s="93" t="s">
        <v>1195</v>
      </c>
      <c r="Q1" s="93" t="s">
        <v>1196</v>
      </c>
      <c r="R1" s="93" t="s">
        <v>1197</v>
      </c>
      <c r="S1" s="93" t="s">
        <v>1184</v>
      </c>
      <c r="T1" s="93" t="s">
        <v>1198</v>
      </c>
      <c r="U1" s="93" t="s">
        <v>1199</v>
      </c>
      <c r="V1" s="93" t="s">
        <v>1200</v>
      </c>
      <c r="W1" s="93" t="s">
        <v>1201</v>
      </c>
      <c r="X1" s="93" t="s">
        <v>1202</v>
      </c>
      <c r="Y1" s="93" t="s">
        <v>1203</v>
      </c>
      <c r="Z1" s="93" t="s">
        <v>1204</v>
      </c>
      <c r="AA1" s="93" t="s">
        <v>1205</v>
      </c>
      <c r="AB1" s="93" t="s">
        <v>1206</v>
      </c>
      <c r="AC1" s="93" t="s">
        <v>1207</v>
      </c>
      <c r="AD1" s="93" t="s">
        <v>1208</v>
      </c>
      <c r="AE1" s="93" t="s">
        <v>1209</v>
      </c>
      <c r="AF1" s="93" t="s">
        <v>1210</v>
      </c>
      <c r="AG1" s="93" t="s">
        <v>1211</v>
      </c>
      <c r="AH1" s="93" t="s">
        <v>1212</v>
      </c>
    </row>
    <row r="2" spans="1:34" ht="30" x14ac:dyDescent="0.25">
      <c r="A2" s="94">
        <v>1</v>
      </c>
      <c r="B2" s="95" t="s">
        <v>1213</v>
      </c>
      <c r="C2" s="94" t="s">
        <v>558</v>
      </c>
      <c r="D2" s="94"/>
      <c r="E2" s="94">
        <v>453400</v>
      </c>
      <c r="F2" s="94" t="s">
        <v>540</v>
      </c>
      <c r="G2" s="94">
        <v>17</v>
      </c>
      <c r="H2" s="94">
        <v>63</v>
      </c>
      <c r="I2" s="94">
        <v>9</v>
      </c>
      <c r="J2" s="94">
        <v>25</v>
      </c>
      <c r="K2" s="94">
        <v>4</v>
      </c>
      <c r="L2" s="94">
        <v>0</v>
      </c>
      <c r="M2" s="94">
        <v>2</v>
      </c>
      <c r="N2" s="94">
        <v>7</v>
      </c>
      <c r="O2" s="94">
        <v>2</v>
      </c>
      <c r="P2" s="94">
        <v>11</v>
      </c>
      <c r="Q2" s="94">
        <v>0</v>
      </c>
      <c r="R2" s="94">
        <v>0</v>
      </c>
      <c r="S2" s="94">
        <v>0.39700000000000002</v>
      </c>
      <c r="T2" s="94">
        <v>0.42399999999999999</v>
      </c>
      <c r="U2" s="94">
        <v>0.55600000000000005</v>
      </c>
      <c r="V2" s="94">
        <v>0.98</v>
      </c>
      <c r="W2" s="94">
        <v>0</v>
      </c>
      <c r="X2" s="94">
        <v>1</v>
      </c>
      <c r="Y2" s="94">
        <v>0</v>
      </c>
      <c r="Z2" s="94">
        <v>0</v>
      </c>
      <c r="AA2" s="94">
        <v>35</v>
      </c>
      <c r="AB2" s="94">
        <v>6</v>
      </c>
      <c r="AC2" s="94">
        <v>2</v>
      </c>
      <c r="AD2" s="94">
        <v>15</v>
      </c>
      <c r="AE2" s="94">
        <v>14</v>
      </c>
      <c r="AF2" s="94">
        <v>1.07</v>
      </c>
      <c r="AG2" s="94">
        <v>231</v>
      </c>
      <c r="AH2" s="94">
        <v>66</v>
      </c>
    </row>
    <row r="3" spans="1:34" x14ac:dyDescent="0.25">
      <c r="A3" s="94">
        <v>2</v>
      </c>
      <c r="B3" s="95" t="s">
        <v>1214</v>
      </c>
      <c r="C3" s="94" t="s">
        <v>610</v>
      </c>
      <c r="D3" s="94"/>
      <c r="E3" s="94">
        <v>425783</v>
      </c>
      <c r="F3" s="94" t="s">
        <v>561</v>
      </c>
      <c r="G3" s="94">
        <v>22</v>
      </c>
      <c r="H3" s="94">
        <v>82</v>
      </c>
      <c r="I3" s="94">
        <v>18</v>
      </c>
      <c r="J3" s="94">
        <v>31</v>
      </c>
      <c r="K3" s="94">
        <v>6</v>
      </c>
      <c r="L3" s="94">
        <v>1</v>
      </c>
      <c r="M3" s="94">
        <v>3</v>
      </c>
      <c r="N3" s="94">
        <v>9</v>
      </c>
      <c r="O3" s="94">
        <v>15</v>
      </c>
      <c r="P3" s="94">
        <v>18</v>
      </c>
      <c r="Q3" s="94">
        <v>2</v>
      </c>
      <c r="R3" s="94">
        <v>0</v>
      </c>
      <c r="S3" s="94">
        <v>0.378</v>
      </c>
      <c r="T3" s="94">
        <v>0.52300000000000002</v>
      </c>
      <c r="U3" s="94">
        <v>0.58499999999999996</v>
      </c>
      <c r="V3" s="94">
        <v>1.109</v>
      </c>
      <c r="W3" s="94">
        <v>1</v>
      </c>
      <c r="X3" s="94">
        <v>10</v>
      </c>
      <c r="Y3" s="94">
        <v>1</v>
      </c>
      <c r="Z3" s="94">
        <v>0</v>
      </c>
      <c r="AA3" s="94">
        <v>48</v>
      </c>
      <c r="AB3" s="94">
        <v>10</v>
      </c>
      <c r="AC3" s="94">
        <v>0</v>
      </c>
      <c r="AD3" s="94">
        <v>24</v>
      </c>
      <c r="AE3" s="94">
        <v>10</v>
      </c>
      <c r="AF3" s="94">
        <v>2.4</v>
      </c>
      <c r="AG3" s="94">
        <v>439</v>
      </c>
      <c r="AH3" s="94">
        <v>108</v>
      </c>
    </row>
    <row r="4" spans="1:34" ht="30" x14ac:dyDescent="0.25">
      <c r="A4" s="94">
        <v>3</v>
      </c>
      <c r="B4" s="95" t="s">
        <v>1215</v>
      </c>
      <c r="C4" s="94" t="s">
        <v>555</v>
      </c>
      <c r="D4" s="94"/>
      <c r="E4" s="94">
        <v>116338</v>
      </c>
      <c r="F4" s="94" t="s">
        <v>556</v>
      </c>
      <c r="G4" s="94">
        <v>19</v>
      </c>
      <c r="H4" s="94">
        <v>83</v>
      </c>
      <c r="I4" s="94">
        <v>14</v>
      </c>
      <c r="J4" s="94">
        <v>31</v>
      </c>
      <c r="K4" s="94">
        <v>7</v>
      </c>
      <c r="L4" s="94">
        <v>1</v>
      </c>
      <c r="M4" s="94">
        <v>1</v>
      </c>
      <c r="N4" s="94">
        <v>10</v>
      </c>
      <c r="O4" s="94">
        <v>5</v>
      </c>
      <c r="P4" s="94">
        <v>13</v>
      </c>
      <c r="Q4" s="94">
        <v>0</v>
      </c>
      <c r="R4" s="94">
        <v>0</v>
      </c>
      <c r="S4" s="94">
        <v>0.373</v>
      </c>
      <c r="T4" s="94">
        <v>0.41599999999999998</v>
      </c>
      <c r="U4" s="94">
        <v>0.51800000000000002</v>
      </c>
      <c r="V4" s="94">
        <v>0.93400000000000005</v>
      </c>
      <c r="W4" s="94">
        <v>0</v>
      </c>
      <c r="X4" s="94">
        <v>1</v>
      </c>
      <c r="Y4" s="94">
        <v>0</v>
      </c>
      <c r="Z4" s="94">
        <v>0</v>
      </c>
      <c r="AA4" s="94">
        <v>43</v>
      </c>
      <c r="AB4" s="94">
        <v>9</v>
      </c>
      <c r="AC4" s="94">
        <v>1</v>
      </c>
      <c r="AD4" s="94">
        <v>25</v>
      </c>
      <c r="AE4" s="94">
        <v>15</v>
      </c>
      <c r="AF4" s="94">
        <v>1.67</v>
      </c>
      <c r="AG4" s="94">
        <v>332</v>
      </c>
      <c r="AH4" s="94">
        <v>89</v>
      </c>
    </row>
    <row r="5" spans="1:34" x14ac:dyDescent="0.25">
      <c r="A5" s="94">
        <v>4</v>
      </c>
      <c r="B5" s="95" t="s">
        <v>1216</v>
      </c>
      <c r="C5" s="94" t="s">
        <v>560</v>
      </c>
      <c r="D5" s="94"/>
      <c r="E5" s="94">
        <v>448801</v>
      </c>
      <c r="F5" s="94" t="s">
        <v>576</v>
      </c>
      <c r="G5" s="94">
        <v>22</v>
      </c>
      <c r="H5" s="94">
        <v>76</v>
      </c>
      <c r="I5" s="94">
        <v>14</v>
      </c>
      <c r="J5" s="94">
        <v>28</v>
      </c>
      <c r="K5" s="94">
        <v>7</v>
      </c>
      <c r="L5" s="94">
        <v>0</v>
      </c>
      <c r="M5" s="94">
        <v>8</v>
      </c>
      <c r="N5" s="94">
        <v>24</v>
      </c>
      <c r="O5" s="94">
        <v>12</v>
      </c>
      <c r="P5" s="94">
        <v>21</v>
      </c>
      <c r="Q5" s="94">
        <v>0</v>
      </c>
      <c r="R5" s="94">
        <v>0</v>
      </c>
      <c r="S5" s="94">
        <v>0.36799999999999999</v>
      </c>
      <c r="T5" s="94">
        <v>0.45700000000000002</v>
      </c>
      <c r="U5" s="94">
        <v>0.77600000000000002</v>
      </c>
      <c r="V5" s="94">
        <v>1.2330000000000001</v>
      </c>
      <c r="W5" s="94">
        <v>3</v>
      </c>
      <c r="X5" s="94">
        <v>2</v>
      </c>
      <c r="Y5" s="94">
        <v>0</v>
      </c>
      <c r="Z5" s="94">
        <v>2</v>
      </c>
      <c r="AA5" s="94">
        <v>59</v>
      </c>
      <c r="AB5" s="94">
        <v>15</v>
      </c>
      <c r="AC5" s="94">
        <v>1</v>
      </c>
      <c r="AD5" s="94">
        <v>18</v>
      </c>
      <c r="AE5" s="94">
        <v>12</v>
      </c>
      <c r="AF5" s="94">
        <v>1.5</v>
      </c>
      <c r="AG5" s="94">
        <v>341</v>
      </c>
      <c r="AH5" s="94">
        <v>92</v>
      </c>
    </row>
    <row r="6" spans="1:34" x14ac:dyDescent="0.25">
      <c r="A6" s="94">
        <v>5</v>
      </c>
      <c r="B6" s="95" t="s">
        <v>1217</v>
      </c>
      <c r="C6" s="94" t="s">
        <v>580</v>
      </c>
      <c r="D6" s="94"/>
      <c r="E6" s="94">
        <v>476704</v>
      </c>
      <c r="F6" s="94" t="s">
        <v>553</v>
      </c>
      <c r="G6" s="94">
        <v>23</v>
      </c>
      <c r="H6" s="94">
        <v>85</v>
      </c>
      <c r="I6" s="94">
        <v>16</v>
      </c>
      <c r="J6" s="94">
        <v>31</v>
      </c>
      <c r="K6" s="94">
        <v>9</v>
      </c>
      <c r="L6" s="94">
        <v>0</v>
      </c>
      <c r="M6" s="94">
        <v>3</v>
      </c>
      <c r="N6" s="94">
        <v>14</v>
      </c>
      <c r="O6" s="94">
        <v>12</v>
      </c>
      <c r="P6" s="94">
        <v>17</v>
      </c>
      <c r="Q6" s="94">
        <v>0</v>
      </c>
      <c r="R6" s="94">
        <v>0</v>
      </c>
      <c r="S6" s="94">
        <v>0.36499999999999999</v>
      </c>
      <c r="T6" s="94">
        <v>0.443</v>
      </c>
      <c r="U6" s="94">
        <v>0.57599999999999996</v>
      </c>
      <c r="V6" s="94">
        <v>1.02</v>
      </c>
      <c r="W6" s="94">
        <v>0</v>
      </c>
      <c r="X6" s="94">
        <v>0</v>
      </c>
      <c r="Y6" s="94">
        <v>0</v>
      </c>
      <c r="Z6" s="94">
        <v>0</v>
      </c>
      <c r="AA6" s="94">
        <v>49</v>
      </c>
      <c r="AB6" s="94">
        <v>12</v>
      </c>
      <c r="AC6" s="94">
        <v>1</v>
      </c>
      <c r="AD6" s="94">
        <v>16</v>
      </c>
      <c r="AE6" s="94">
        <v>22</v>
      </c>
      <c r="AF6" s="94">
        <v>0.73</v>
      </c>
      <c r="AG6" s="94">
        <v>373</v>
      </c>
      <c r="AH6" s="94">
        <v>97</v>
      </c>
    </row>
    <row r="7" spans="1:34" ht="30" x14ac:dyDescent="0.25">
      <c r="A7" s="94">
        <v>6</v>
      </c>
      <c r="B7" s="95" t="s">
        <v>1218</v>
      </c>
      <c r="C7" s="94" t="s">
        <v>621</v>
      </c>
      <c r="D7" s="94"/>
      <c r="E7" s="94">
        <v>547180</v>
      </c>
      <c r="F7" s="94" t="s">
        <v>569</v>
      </c>
      <c r="G7" s="94">
        <v>21</v>
      </c>
      <c r="H7" s="94">
        <v>77</v>
      </c>
      <c r="I7" s="94">
        <v>14</v>
      </c>
      <c r="J7" s="94">
        <v>28</v>
      </c>
      <c r="K7" s="94">
        <v>5</v>
      </c>
      <c r="L7" s="94">
        <v>0</v>
      </c>
      <c r="M7" s="94">
        <v>8</v>
      </c>
      <c r="N7" s="94">
        <v>16</v>
      </c>
      <c r="O7" s="94">
        <v>11</v>
      </c>
      <c r="P7" s="94">
        <v>13</v>
      </c>
      <c r="Q7" s="94">
        <v>1</v>
      </c>
      <c r="R7" s="94">
        <v>1</v>
      </c>
      <c r="S7" s="94">
        <v>0.36399999999999999</v>
      </c>
      <c r="T7" s="94">
        <v>0.443</v>
      </c>
      <c r="U7" s="94">
        <v>0.74</v>
      </c>
      <c r="V7" s="94">
        <v>1.1830000000000001</v>
      </c>
      <c r="W7" s="94">
        <v>1</v>
      </c>
      <c r="X7" s="94">
        <v>0</v>
      </c>
      <c r="Y7" s="94">
        <v>0</v>
      </c>
      <c r="Z7" s="94">
        <v>0</v>
      </c>
      <c r="AA7" s="94">
        <v>57</v>
      </c>
      <c r="AB7" s="94">
        <v>13</v>
      </c>
      <c r="AC7" s="94">
        <v>1</v>
      </c>
      <c r="AD7" s="94">
        <v>18</v>
      </c>
      <c r="AE7" s="94">
        <v>19</v>
      </c>
      <c r="AF7" s="94">
        <v>0.95</v>
      </c>
      <c r="AG7" s="94">
        <v>349</v>
      </c>
      <c r="AH7" s="94">
        <v>88</v>
      </c>
    </row>
    <row r="8" spans="1:34" ht="30" x14ac:dyDescent="0.25">
      <c r="A8" s="94">
        <v>7</v>
      </c>
      <c r="B8" s="95" t="s">
        <v>1219</v>
      </c>
      <c r="C8" s="94" t="s">
        <v>555</v>
      </c>
      <c r="D8" s="94"/>
      <c r="E8" s="94">
        <v>408234</v>
      </c>
      <c r="F8" s="94" t="s">
        <v>540</v>
      </c>
      <c r="G8" s="94">
        <v>20</v>
      </c>
      <c r="H8" s="94">
        <v>83</v>
      </c>
      <c r="I8" s="94">
        <v>14</v>
      </c>
      <c r="J8" s="94">
        <v>30</v>
      </c>
      <c r="K8" s="94">
        <v>4</v>
      </c>
      <c r="L8" s="94">
        <v>1</v>
      </c>
      <c r="M8" s="94">
        <v>2</v>
      </c>
      <c r="N8" s="94">
        <v>20</v>
      </c>
      <c r="O8" s="94">
        <v>10</v>
      </c>
      <c r="P8" s="94">
        <v>13</v>
      </c>
      <c r="Q8" s="94">
        <v>1</v>
      </c>
      <c r="R8" s="94">
        <v>0</v>
      </c>
      <c r="S8" s="94">
        <v>0.36099999999999999</v>
      </c>
      <c r="T8" s="94">
        <v>0.432</v>
      </c>
      <c r="U8" s="94">
        <v>0.50600000000000001</v>
      </c>
      <c r="V8" s="94">
        <v>0.93799999999999994</v>
      </c>
      <c r="W8" s="94">
        <v>1</v>
      </c>
      <c r="X8" s="94">
        <v>1</v>
      </c>
      <c r="Y8" s="94">
        <v>0</v>
      </c>
      <c r="Z8" s="94">
        <v>1</v>
      </c>
      <c r="AA8" s="94">
        <v>42</v>
      </c>
      <c r="AB8" s="94">
        <v>7</v>
      </c>
      <c r="AC8" s="94">
        <v>1</v>
      </c>
      <c r="AD8" s="94">
        <v>21</v>
      </c>
      <c r="AE8" s="94">
        <v>21</v>
      </c>
      <c r="AF8" s="94">
        <v>1</v>
      </c>
      <c r="AG8" s="94">
        <v>327</v>
      </c>
      <c r="AH8" s="94">
        <v>95</v>
      </c>
    </row>
    <row r="9" spans="1:34" x14ac:dyDescent="0.25">
      <c r="A9" s="94">
        <v>8</v>
      </c>
      <c r="B9" s="95" t="s">
        <v>1220</v>
      </c>
      <c r="C9" s="94" t="s">
        <v>594</v>
      </c>
      <c r="D9" s="94"/>
      <c r="E9" s="94">
        <v>456715</v>
      </c>
      <c r="F9" s="94" t="s">
        <v>561</v>
      </c>
      <c r="G9" s="94">
        <v>18</v>
      </c>
      <c r="H9" s="94">
        <v>64</v>
      </c>
      <c r="I9" s="94">
        <v>9</v>
      </c>
      <c r="J9" s="94">
        <v>23</v>
      </c>
      <c r="K9" s="94">
        <v>6</v>
      </c>
      <c r="L9" s="94">
        <v>0</v>
      </c>
      <c r="M9" s="94">
        <v>1</v>
      </c>
      <c r="N9" s="94">
        <v>10</v>
      </c>
      <c r="O9" s="94">
        <v>6</v>
      </c>
      <c r="P9" s="94">
        <v>14</v>
      </c>
      <c r="Q9" s="94">
        <v>2</v>
      </c>
      <c r="R9" s="94">
        <v>3</v>
      </c>
      <c r="S9" s="94">
        <v>0.35899999999999999</v>
      </c>
      <c r="T9" s="94">
        <v>0.41899999999999998</v>
      </c>
      <c r="U9" s="94">
        <v>0.5</v>
      </c>
      <c r="V9" s="94">
        <v>0.91900000000000004</v>
      </c>
      <c r="W9" s="94">
        <v>0</v>
      </c>
      <c r="X9" s="94">
        <v>2</v>
      </c>
      <c r="Y9" s="94">
        <v>0</v>
      </c>
      <c r="Z9" s="94">
        <v>2</v>
      </c>
      <c r="AA9" s="94">
        <v>32</v>
      </c>
      <c r="AB9" s="94">
        <v>7</v>
      </c>
      <c r="AC9" s="94">
        <v>1</v>
      </c>
      <c r="AD9" s="94">
        <v>20</v>
      </c>
      <c r="AE9" s="94">
        <v>10</v>
      </c>
      <c r="AF9" s="94">
        <v>2</v>
      </c>
      <c r="AG9" s="94">
        <v>275</v>
      </c>
      <c r="AH9" s="94">
        <v>74</v>
      </c>
    </row>
    <row r="10" spans="1:34" x14ac:dyDescent="0.25">
      <c r="A10" s="94">
        <v>9</v>
      </c>
      <c r="B10" s="95" t="s">
        <v>1221</v>
      </c>
      <c r="C10" s="94" t="s">
        <v>560</v>
      </c>
      <c r="D10" s="94"/>
      <c r="E10" s="94">
        <v>430945</v>
      </c>
      <c r="F10" s="94" t="s">
        <v>561</v>
      </c>
      <c r="G10" s="94">
        <v>22</v>
      </c>
      <c r="H10" s="94">
        <v>92</v>
      </c>
      <c r="I10" s="94">
        <v>20</v>
      </c>
      <c r="J10" s="94">
        <v>33</v>
      </c>
      <c r="K10" s="94">
        <v>9</v>
      </c>
      <c r="L10" s="94">
        <v>0</v>
      </c>
      <c r="M10" s="94">
        <v>3</v>
      </c>
      <c r="N10" s="94">
        <v>17</v>
      </c>
      <c r="O10" s="94">
        <v>2</v>
      </c>
      <c r="P10" s="94">
        <v>20</v>
      </c>
      <c r="Q10" s="94">
        <v>1</v>
      </c>
      <c r="R10" s="94">
        <v>0</v>
      </c>
      <c r="S10" s="94">
        <v>0.35899999999999999</v>
      </c>
      <c r="T10" s="94">
        <v>0.379</v>
      </c>
      <c r="U10" s="94">
        <v>0.55400000000000005</v>
      </c>
      <c r="V10" s="94">
        <v>0.93300000000000005</v>
      </c>
      <c r="W10" s="94">
        <v>0</v>
      </c>
      <c r="X10" s="94">
        <v>1</v>
      </c>
      <c r="Y10" s="94">
        <v>0</v>
      </c>
      <c r="Z10" s="94">
        <v>0</v>
      </c>
      <c r="AA10" s="94">
        <v>51</v>
      </c>
      <c r="AB10" s="94">
        <v>12</v>
      </c>
      <c r="AC10" s="94">
        <v>2</v>
      </c>
      <c r="AD10" s="94">
        <v>25</v>
      </c>
      <c r="AE10" s="94">
        <v>16</v>
      </c>
      <c r="AF10" s="94">
        <v>1.56</v>
      </c>
      <c r="AG10" s="94">
        <v>343</v>
      </c>
      <c r="AH10" s="94">
        <v>95</v>
      </c>
    </row>
    <row r="11" spans="1:34" x14ac:dyDescent="0.25">
      <c r="A11" s="94">
        <v>10</v>
      </c>
      <c r="B11" s="95" t="s">
        <v>1222</v>
      </c>
      <c r="C11" s="94" t="s">
        <v>552</v>
      </c>
      <c r="D11" s="94"/>
      <c r="E11" s="94">
        <v>516416</v>
      </c>
      <c r="F11" s="94" t="s">
        <v>553</v>
      </c>
      <c r="G11" s="94">
        <v>19</v>
      </c>
      <c r="H11" s="94">
        <v>73</v>
      </c>
      <c r="I11" s="94">
        <v>10</v>
      </c>
      <c r="J11" s="94">
        <v>26</v>
      </c>
      <c r="K11" s="94">
        <v>3</v>
      </c>
      <c r="L11" s="94">
        <v>2</v>
      </c>
      <c r="M11" s="94">
        <v>1</v>
      </c>
      <c r="N11" s="94">
        <v>4</v>
      </c>
      <c r="O11" s="94">
        <v>5</v>
      </c>
      <c r="P11" s="94">
        <v>8</v>
      </c>
      <c r="Q11" s="94">
        <v>6</v>
      </c>
      <c r="R11" s="94">
        <v>1</v>
      </c>
      <c r="S11" s="94">
        <v>0.35599999999999998</v>
      </c>
      <c r="T11" s="94">
        <v>0.39700000000000002</v>
      </c>
      <c r="U11" s="94">
        <v>0.49299999999999999</v>
      </c>
      <c r="V11" s="94">
        <v>0.89100000000000001</v>
      </c>
      <c r="W11" s="94">
        <v>1</v>
      </c>
      <c r="X11" s="94">
        <v>0</v>
      </c>
      <c r="Y11" s="94">
        <v>0</v>
      </c>
      <c r="Z11" s="94">
        <v>0</v>
      </c>
      <c r="AA11" s="94">
        <v>36</v>
      </c>
      <c r="AB11" s="94">
        <v>6</v>
      </c>
      <c r="AC11" s="94">
        <v>1</v>
      </c>
      <c r="AD11" s="94">
        <v>25</v>
      </c>
      <c r="AE11" s="94">
        <v>15</v>
      </c>
      <c r="AF11" s="94">
        <v>1.67</v>
      </c>
      <c r="AG11" s="94">
        <v>282</v>
      </c>
      <c r="AH11" s="94">
        <v>78</v>
      </c>
    </row>
    <row r="12" spans="1:34" ht="30" x14ac:dyDescent="0.25">
      <c r="A12" s="94">
        <v>11</v>
      </c>
      <c r="B12" s="95" t="s">
        <v>1223</v>
      </c>
      <c r="C12" s="94" t="s">
        <v>568</v>
      </c>
      <c r="D12" s="94"/>
      <c r="E12" s="94">
        <v>408236</v>
      </c>
      <c r="F12" s="94" t="s">
        <v>576</v>
      </c>
      <c r="G12" s="94">
        <v>21</v>
      </c>
      <c r="H12" s="94">
        <v>76</v>
      </c>
      <c r="I12" s="94">
        <v>7</v>
      </c>
      <c r="J12" s="94">
        <v>27</v>
      </c>
      <c r="K12" s="94">
        <v>5</v>
      </c>
      <c r="L12" s="94">
        <v>0</v>
      </c>
      <c r="M12" s="94">
        <v>2</v>
      </c>
      <c r="N12" s="94">
        <v>14</v>
      </c>
      <c r="O12" s="94">
        <v>11</v>
      </c>
      <c r="P12" s="94">
        <v>9</v>
      </c>
      <c r="Q12" s="94">
        <v>0</v>
      </c>
      <c r="R12" s="94">
        <v>0</v>
      </c>
      <c r="S12" s="94">
        <v>0.35499999999999998</v>
      </c>
      <c r="T12" s="94">
        <v>0.433</v>
      </c>
      <c r="U12" s="94">
        <v>0.5</v>
      </c>
      <c r="V12" s="94">
        <v>0.93300000000000005</v>
      </c>
      <c r="W12" s="94">
        <v>2</v>
      </c>
      <c r="X12" s="94">
        <v>1</v>
      </c>
      <c r="Y12" s="94">
        <v>0</v>
      </c>
      <c r="Z12" s="94">
        <v>2</v>
      </c>
      <c r="AA12" s="94">
        <v>38</v>
      </c>
      <c r="AB12" s="94">
        <v>7</v>
      </c>
      <c r="AC12" s="94">
        <v>1</v>
      </c>
      <c r="AD12" s="94">
        <v>20</v>
      </c>
      <c r="AE12" s="94">
        <v>23</v>
      </c>
      <c r="AF12" s="94">
        <v>0.87</v>
      </c>
      <c r="AG12" s="94">
        <v>337</v>
      </c>
      <c r="AH12" s="94">
        <v>90</v>
      </c>
    </row>
    <row r="13" spans="1:34" ht="30" x14ac:dyDescent="0.25">
      <c r="A13" s="94">
        <v>12</v>
      </c>
      <c r="B13" s="95" t="s">
        <v>1224</v>
      </c>
      <c r="C13" s="94" t="s">
        <v>608</v>
      </c>
      <c r="D13" s="94"/>
      <c r="E13" s="94">
        <v>467793</v>
      </c>
      <c r="F13" s="94" t="s">
        <v>292</v>
      </c>
      <c r="G13" s="94">
        <v>15</v>
      </c>
      <c r="H13" s="94">
        <v>54</v>
      </c>
      <c r="I13" s="94">
        <v>11</v>
      </c>
      <c r="J13" s="94">
        <v>19</v>
      </c>
      <c r="K13" s="94">
        <v>7</v>
      </c>
      <c r="L13" s="94">
        <v>0</v>
      </c>
      <c r="M13" s="94">
        <v>4</v>
      </c>
      <c r="N13" s="94">
        <v>9</v>
      </c>
      <c r="O13" s="94">
        <v>8</v>
      </c>
      <c r="P13" s="94">
        <v>10</v>
      </c>
      <c r="Q13" s="94">
        <v>0</v>
      </c>
      <c r="R13" s="94">
        <v>0</v>
      </c>
      <c r="S13" s="94">
        <v>0.35199999999999998</v>
      </c>
      <c r="T13" s="94">
        <v>0.435</v>
      </c>
      <c r="U13" s="94">
        <v>0.70399999999999996</v>
      </c>
      <c r="V13" s="94">
        <v>1.139</v>
      </c>
      <c r="W13" s="94">
        <v>0</v>
      </c>
      <c r="X13" s="94">
        <v>0</v>
      </c>
      <c r="Y13" s="94">
        <v>0</v>
      </c>
      <c r="Z13" s="94">
        <v>0</v>
      </c>
      <c r="AA13" s="94">
        <v>38</v>
      </c>
      <c r="AB13" s="94">
        <v>11</v>
      </c>
      <c r="AC13" s="94">
        <v>1</v>
      </c>
      <c r="AD13" s="94">
        <v>16</v>
      </c>
      <c r="AE13" s="94">
        <v>10</v>
      </c>
      <c r="AF13" s="94">
        <v>1.6</v>
      </c>
      <c r="AG13" s="94">
        <v>260</v>
      </c>
      <c r="AH13" s="94">
        <v>62</v>
      </c>
    </row>
    <row r="14" spans="1:34" x14ac:dyDescent="0.25">
      <c r="A14" s="94">
        <v>13</v>
      </c>
      <c r="B14" s="95" t="s">
        <v>1225</v>
      </c>
      <c r="C14" s="94" t="s">
        <v>574</v>
      </c>
      <c r="D14" s="94"/>
      <c r="E14" s="94">
        <v>408045</v>
      </c>
      <c r="F14" s="94" t="s">
        <v>292</v>
      </c>
      <c r="G14" s="94">
        <v>18</v>
      </c>
      <c r="H14" s="94">
        <v>74</v>
      </c>
      <c r="I14" s="94">
        <v>11</v>
      </c>
      <c r="J14" s="94">
        <v>26</v>
      </c>
      <c r="K14" s="94">
        <v>5</v>
      </c>
      <c r="L14" s="94">
        <v>0</v>
      </c>
      <c r="M14" s="94">
        <v>2</v>
      </c>
      <c r="N14" s="94">
        <v>8</v>
      </c>
      <c r="O14" s="94">
        <v>10</v>
      </c>
      <c r="P14" s="94">
        <v>14</v>
      </c>
      <c r="Q14" s="94">
        <v>0</v>
      </c>
      <c r="R14" s="94">
        <v>0</v>
      </c>
      <c r="S14" s="94">
        <v>0.35099999999999998</v>
      </c>
      <c r="T14" s="94">
        <v>0.42899999999999999</v>
      </c>
      <c r="U14" s="94">
        <v>0.5</v>
      </c>
      <c r="V14" s="94">
        <v>0.92900000000000005</v>
      </c>
      <c r="W14" s="94">
        <v>1</v>
      </c>
      <c r="X14" s="94">
        <v>0</v>
      </c>
      <c r="Y14" s="94">
        <v>0</v>
      </c>
      <c r="Z14" s="94">
        <v>0</v>
      </c>
      <c r="AA14" s="94">
        <v>37</v>
      </c>
      <c r="AB14" s="94">
        <v>7</v>
      </c>
      <c r="AC14" s="94">
        <v>0</v>
      </c>
      <c r="AD14" s="94">
        <v>20</v>
      </c>
      <c r="AE14" s="94">
        <v>14</v>
      </c>
      <c r="AF14" s="94">
        <v>1.43</v>
      </c>
      <c r="AG14" s="94">
        <v>382</v>
      </c>
      <c r="AH14" s="94">
        <v>84</v>
      </c>
    </row>
    <row r="15" spans="1:34" x14ac:dyDescent="0.25">
      <c r="A15" s="94">
        <v>14</v>
      </c>
      <c r="B15" s="95" t="s">
        <v>1226</v>
      </c>
      <c r="C15" s="94" t="s">
        <v>586</v>
      </c>
      <c r="D15" s="94"/>
      <c r="E15" s="94">
        <v>514888</v>
      </c>
      <c r="F15" s="94" t="s">
        <v>539</v>
      </c>
      <c r="G15" s="94">
        <v>22</v>
      </c>
      <c r="H15" s="94">
        <v>89</v>
      </c>
      <c r="I15" s="94">
        <v>9</v>
      </c>
      <c r="J15" s="94">
        <v>31</v>
      </c>
      <c r="K15" s="94">
        <v>4</v>
      </c>
      <c r="L15" s="94">
        <v>1</v>
      </c>
      <c r="M15" s="94">
        <v>1</v>
      </c>
      <c r="N15" s="94">
        <v>9</v>
      </c>
      <c r="O15" s="94">
        <v>9</v>
      </c>
      <c r="P15" s="94">
        <v>13</v>
      </c>
      <c r="Q15" s="94">
        <v>2</v>
      </c>
      <c r="R15" s="94">
        <v>1</v>
      </c>
      <c r="S15" s="94">
        <v>0.34799999999999998</v>
      </c>
      <c r="T15" s="94">
        <v>0.40799999999999997</v>
      </c>
      <c r="U15" s="94">
        <v>0.44900000000000001</v>
      </c>
      <c r="V15" s="94">
        <v>0.85799999999999998</v>
      </c>
      <c r="W15" s="94">
        <v>1</v>
      </c>
      <c r="X15" s="94">
        <v>0</v>
      </c>
      <c r="Y15" s="94">
        <v>0</v>
      </c>
      <c r="Z15" s="94">
        <v>0</v>
      </c>
      <c r="AA15" s="94">
        <v>40</v>
      </c>
      <c r="AB15" s="94">
        <v>6</v>
      </c>
      <c r="AC15" s="94">
        <v>1</v>
      </c>
      <c r="AD15" s="94">
        <v>27</v>
      </c>
      <c r="AE15" s="94">
        <v>19</v>
      </c>
      <c r="AF15" s="94">
        <v>1.42</v>
      </c>
      <c r="AG15" s="94">
        <v>329</v>
      </c>
      <c r="AH15" s="94">
        <v>98</v>
      </c>
    </row>
    <row r="16" spans="1:34" ht="30" x14ac:dyDescent="0.25">
      <c r="A16" s="94">
        <v>15</v>
      </c>
      <c r="B16" s="95" t="s">
        <v>1227</v>
      </c>
      <c r="C16" s="94" t="s">
        <v>605</v>
      </c>
      <c r="D16" s="94"/>
      <c r="E16" s="94">
        <v>502517</v>
      </c>
      <c r="F16" s="94" t="s">
        <v>539</v>
      </c>
      <c r="G16" s="94">
        <v>20</v>
      </c>
      <c r="H16" s="94">
        <v>78</v>
      </c>
      <c r="I16" s="94">
        <v>17</v>
      </c>
      <c r="J16" s="94">
        <v>27</v>
      </c>
      <c r="K16" s="94">
        <v>7</v>
      </c>
      <c r="L16" s="94">
        <v>1</v>
      </c>
      <c r="M16" s="94">
        <v>2</v>
      </c>
      <c r="N16" s="94">
        <v>13</v>
      </c>
      <c r="O16" s="94">
        <v>6</v>
      </c>
      <c r="P16" s="94">
        <v>9</v>
      </c>
      <c r="Q16" s="94">
        <v>0</v>
      </c>
      <c r="R16" s="94">
        <v>0</v>
      </c>
      <c r="S16" s="94">
        <v>0.34599999999999997</v>
      </c>
      <c r="T16" s="94">
        <v>0.38800000000000001</v>
      </c>
      <c r="U16" s="94">
        <v>0.53800000000000003</v>
      </c>
      <c r="V16" s="94">
        <v>0.92700000000000005</v>
      </c>
      <c r="W16" s="94">
        <v>0</v>
      </c>
      <c r="X16" s="94">
        <v>0</v>
      </c>
      <c r="Y16" s="94">
        <v>0</v>
      </c>
      <c r="Z16" s="94">
        <v>1</v>
      </c>
      <c r="AA16" s="94">
        <v>42</v>
      </c>
      <c r="AB16" s="94">
        <v>10</v>
      </c>
      <c r="AC16" s="94">
        <v>2</v>
      </c>
      <c r="AD16" s="94">
        <v>22</v>
      </c>
      <c r="AE16" s="94">
        <v>23</v>
      </c>
      <c r="AF16" s="94">
        <v>0.96</v>
      </c>
      <c r="AG16" s="94">
        <v>323</v>
      </c>
      <c r="AH16" s="94">
        <v>85</v>
      </c>
    </row>
    <row r="17" spans="1:34" x14ac:dyDescent="0.25">
      <c r="A17" s="94">
        <v>16</v>
      </c>
      <c r="B17" s="95" t="s">
        <v>1228</v>
      </c>
      <c r="C17" s="94" t="s">
        <v>568</v>
      </c>
      <c r="D17" s="94"/>
      <c r="E17" s="94">
        <v>407885</v>
      </c>
      <c r="F17" s="94" t="s">
        <v>539</v>
      </c>
      <c r="G17" s="94">
        <v>19</v>
      </c>
      <c r="H17" s="94">
        <v>70</v>
      </c>
      <c r="I17" s="94">
        <v>9</v>
      </c>
      <c r="J17" s="94">
        <v>24</v>
      </c>
      <c r="K17" s="94">
        <v>2</v>
      </c>
      <c r="L17" s="94">
        <v>0</v>
      </c>
      <c r="M17" s="94">
        <v>2</v>
      </c>
      <c r="N17" s="94">
        <v>11</v>
      </c>
      <c r="O17" s="94">
        <v>2</v>
      </c>
      <c r="P17" s="94">
        <v>14</v>
      </c>
      <c r="Q17" s="94">
        <v>1</v>
      </c>
      <c r="R17" s="94">
        <v>0</v>
      </c>
      <c r="S17" s="94">
        <v>0.34300000000000003</v>
      </c>
      <c r="T17" s="94">
        <v>0.36399999999999999</v>
      </c>
      <c r="U17" s="94">
        <v>0.45700000000000002</v>
      </c>
      <c r="V17" s="94">
        <v>0.82099999999999995</v>
      </c>
      <c r="W17" s="94">
        <v>0</v>
      </c>
      <c r="X17" s="94">
        <v>2</v>
      </c>
      <c r="Y17" s="94">
        <v>0</v>
      </c>
      <c r="Z17" s="94">
        <v>3</v>
      </c>
      <c r="AA17" s="94">
        <v>32</v>
      </c>
      <c r="AB17" s="94">
        <v>4</v>
      </c>
      <c r="AC17" s="94">
        <v>0</v>
      </c>
      <c r="AD17" s="94">
        <v>12</v>
      </c>
      <c r="AE17" s="94">
        <v>23</v>
      </c>
      <c r="AF17" s="94">
        <v>0.52</v>
      </c>
      <c r="AG17" s="94">
        <v>346</v>
      </c>
      <c r="AH17" s="94">
        <v>77</v>
      </c>
    </row>
    <row r="18" spans="1:34" ht="30" x14ac:dyDescent="0.25">
      <c r="A18" s="94">
        <v>17</v>
      </c>
      <c r="B18" s="95" t="s">
        <v>1229</v>
      </c>
      <c r="C18" s="94" t="s">
        <v>594</v>
      </c>
      <c r="D18" s="94"/>
      <c r="E18" s="94">
        <v>460086</v>
      </c>
      <c r="F18" s="94" t="s">
        <v>569</v>
      </c>
      <c r="G18" s="94">
        <v>19</v>
      </c>
      <c r="H18" s="94">
        <v>83</v>
      </c>
      <c r="I18" s="94">
        <v>16</v>
      </c>
      <c r="J18" s="94">
        <v>28</v>
      </c>
      <c r="K18" s="94">
        <v>6</v>
      </c>
      <c r="L18" s="94">
        <v>2</v>
      </c>
      <c r="M18" s="94">
        <v>2</v>
      </c>
      <c r="N18" s="94">
        <v>15</v>
      </c>
      <c r="O18" s="94">
        <v>4</v>
      </c>
      <c r="P18" s="94">
        <v>19</v>
      </c>
      <c r="Q18" s="94">
        <v>0</v>
      </c>
      <c r="R18" s="94">
        <v>0</v>
      </c>
      <c r="S18" s="94">
        <v>0.33700000000000002</v>
      </c>
      <c r="T18" s="94">
        <v>0.36799999999999999</v>
      </c>
      <c r="U18" s="94">
        <v>0.53</v>
      </c>
      <c r="V18" s="94">
        <v>0.89800000000000002</v>
      </c>
      <c r="W18" s="94">
        <v>0</v>
      </c>
      <c r="X18" s="94">
        <v>0</v>
      </c>
      <c r="Y18" s="94">
        <v>0</v>
      </c>
      <c r="Z18" s="94">
        <v>0</v>
      </c>
      <c r="AA18" s="94">
        <v>44</v>
      </c>
      <c r="AB18" s="94">
        <v>10</v>
      </c>
      <c r="AC18" s="94">
        <v>1</v>
      </c>
      <c r="AD18" s="94">
        <v>21</v>
      </c>
      <c r="AE18" s="94">
        <v>16</v>
      </c>
      <c r="AF18" s="94">
        <v>1.31</v>
      </c>
      <c r="AG18" s="94">
        <v>344</v>
      </c>
      <c r="AH18" s="94">
        <v>87</v>
      </c>
    </row>
    <row r="19" spans="1:34" x14ac:dyDescent="0.25">
      <c r="A19" s="94">
        <v>18</v>
      </c>
      <c r="B19" s="95" t="s">
        <v>1230</v>
      </c>
      <c r="C19" s="94" t="s">
        <v>583</v>
      </c>
      <c r="D19" s="94"/>
      <c r="E19" s="94">
        <v>516782</v>
      </c>
      <c r="F19" s="94" t="s">
        <v>569</v>
      </c>
      <c r="G19" s="94">
        <v>21</v>
      </c>
      <c r="H19" s="94">
        <v>87</v>
      </c>
      <c r="I19" s="94">
        <v>15</v>
      </c>
      <c r="J19" s="94">
        <v>29</v>
      </c>
      <c r="K19" s="94">
        <v>5</v>
      </c>
      <c r="L19" s="94">
        <v>3</v>
      </c>
      <c r="M19" s="94">
        <v>1</v>
      </c>
      <c r="N19" s="94">
        <v>9</v>
      </c>
      <c r="O19" s="94">
        <v>5</v>
      </c>
      <c r="P19" s="94">
        <v>25</v>
      </c>
      <c r="Q19" s="94">
        <v>5</v>
      </c>
      <c r="R19" s="94">
        <v>2</v>
      </c>
      <c r="S19" s="94">
        <v>0.33300000000000002</v>
      </c>
      <c r="T19" s="94">
        <v>0.38900000000000001</v>
      </c>
      <c r="U19" s="94">
        <v>0.49399999999999999</v>
      </c>
      <c r="V19" s="94">
        <v>0.88400000000000001</v>
      </c>
      <c r="W19" s="94">
        <v>0</v>
      </c>
      <c r="X19" s="94">
        <v>3</v>
      </c>
      <c r="Y19" s="94">
        <v>0</v>
      </c>
      <c r="Z19" s="94">
        <v>0</v>
      </c>
      <c r="AA19" s="94">
        <v>43</v>
      </c>
      <c r="AB19" s="94">
        <v>9</v>
      </c>
      <c r="AC19" s="94">
        <v>2</v>
      </c>
      <c r="AD19" s="94">
        <v>23</v>
      </c>
      <c r="AE19" s="94">
        <v>12</v>
      </c>
      <c r="AF19" s="94">
        <v>1.92</v>
      </c>
      <c r="AG19" s="94">
        <v>359</v>
      </c>
      <c r="AH19" s="94">
        <v>95</v>
      </c>
    </row>
    <row r="20" spans="1:34" ht="30" x14ac:dyDescent="0.25">
      <c r="A20" s="94">
        <v>19</v>
      </c>
      <c r="B20" s="95" t="s">
        <v>1231</v>
      </c>
      <c r="C20" s="94" t="s">
        <v>578</v>
      </c>
      <c r="D20" s="94"/>
      <c r="E20" s="94">
        <v>150212</v>
      </c>
      <c r="F20" s="94" t="s">
        <v>556</v>
      </c>
      <c r="G20" s="94">
        <v>20</v>
      </c>
      <c r="H20" s="94">
        <v>76</v>
      </c>
      <c r="I20" s="94">
        <v>13</v>
      </c>
      <c r="J20" s="94">
        <v>25</v>
      </c>
      <c r="K20" s="94">
        <v>5</v>
      </c>
      <c r="L20" s="94">
        <v>1</v>
      </c>
      <c r="M20" s="94">
        <v>5</v>
      </c>
      <c r="N20" s="94">
        <v>15</v>
      </c>
      <c r="O20" s="94">
        <v>9</v>
      </c>
      <c r="P20" s="94">
        <v>15</v>
      </c>
      <c r="Q20" s="94">
        <v>2</v>
      </c>
      <c r="R20" s="94">
        <v>1</v>
      </c>
      <c r="S20" s="94">
        <v>0.32900000000000001</v>
      </c>
      <c r="T20" s="94">
        <v>0.4</v>
      </c>
      <c r="U20" s="94">
        <v>0.61799999999999999</v>
      </c>
      <c r="V20" s="94">
        <v>1.018</v>
      </c>
      <c r="W20" s="94">
        <v>1</v>
      </c>
      <c r="X20" s="94">
        <v>0</v>
      </c>
      <c r="Y20" s="94">
        <v>0</v>
      </c>
      <c r="Z20" s="94">
        <v>0</v>
      </c>
      <c r="AA20" s="94">
        <v>47</v>
      </c>
      <c r="AB20" s="94">
        <v>11</v>
      </c>
      <c r="AC20" s="94">
        <v>1</v>
      </c>
      <c r="AD20" s="94">
        <v>25</v>
      </c>
      <c r="AE20" s="94">
        <v>12</v>
      </c>
      <c r="AF20" s="94">
        <v>2.08</v>
      </c>
      <c r="AG20" s="94">
        <v>348</v>
      </c>
      <c r="AH20" s="94">
        <v>85</v>
      </c>
    </row>
    <row r="21" spans="1:34" ht="30" x14ac:dyDescent="0.25">
      <c r="A21" s="94">
        <v>20</v>
      </c>
      <c r="B21" s="95" t="s">
        <v>1232</v>
      </c>
      <c r="C21" s="94" t="s">
        <v>603</v>
      </c>
      <c r="D21" s="94"/>
      <c r="E21" s="94">
        <v>502671</v>
      </c>
      <c r="F21" s="94" t="s">
        <v>576</v>
      </c>
      <c r="G21" s="94">
        <v>22</v>
      </c>
      <c r="H21" s="94">
        <v>83</v>
      </c>
      <c r="I21" s="94">
        <v>17</v>
      </c>
      <c r="J21" s="94">
        <v>27</v>
      </c>
      <c r="K21" s="94">
        <v>6</v>
      </c>
      <c r="L21" s="94">
        <v>0</v>
      </c>
      <c r="M21" s="94">
        <v>5</v>
      </c>
      <c r="N21" s="94">
        <v>18</v>
      </c>
      <c r="O21" s="94">
        <v>13</v>
      </c>
      <c r="P21" s="94">
        <v>25</v>
      </c>
      <c r="Q21" s="94">
        <v>0</v>
      </c>
      <c r="R21" s="94">
        <v>0</v>
      </c>
      <c r="S21" s="94">
        <v>0.32500000000000001</v>
      </c>
      <c r="T21" s="94">
        <v>0.41799999999999998</v>
      </c>
      <c r="U21" s="94">
        <v>0.57799999999999996</v>
      </c>
      <c r="V21" s="94">
        <v>0.997</v>
      </c>
      <c r="W21" s="94">
        <v>2</v>
      </c>
      <c r="X21" s="94">
        <v>1</v>
      </c>
      <c r="Y21" s="94">
        <v>0</v>
      </c>
      <c r="Z21" s="94">
        <v>1</v>
      </c>
      <c r="AA21" s="94">
        <v>48</v>
      </c>
      <c r="AB21" s="94">
        <v>11</v>
      </c>
      <c r="AC21" s="94">
        <v>2</v>
      </c>
      <c r="AD21" s="94">
        <v>16</v>
      </c>
      <c r="AE21" s="94">
        <v>18</v>
      </c>
      <c r="AF21" s="94">
        <v>0.89</v>
      </c>
      <c r="AG21" s="94">
        <v>432</v>
      </c>
      <c r="AH21" s="94">
        <v>99</v>
      </c>
    </row>
    <row r="22" spans="1:34" ht="30" x14ac:dyDescent="0.25">
      <c r="A22" s="94">
        <v>21</v>
      </c>
      <c r="B22" s="95" t="s">
        <v>1233</v>
      </c>
      <c r="C22" s="94" t="s">
        <v>552</v>
      </c>
      <c r="D22" s="94"/>
      <c r="E22" s="94">
        <v>460576</v>
      </c>
      <c r="F22" s="94" t="s">
        <v>561</v>
      </c>
      <c r="G22" s="94">
        <v>19</v>
      </c>
      <c r="H22" s="94">
        <v>68</v>
      </c>
      <c r="I22" s="94">
        <v>11</v>
      </c>
      <c r="J22" s="94">
        <v>22</v>
      </c>
      <c r="K22" s="94">
        <v>4</v>
      </c>
      <c r="L22" s="94">
        <v>1</v>
      </c>
      <c r="M22" s="94">
        <v>2</v>
      </c>
      <c r="N22" s="94">
        <v>5</v>
      </c>
      <c r="O22" s="94">
        <v>3</v>
      </c>
      <c r="P22" s="94">
        <v>13</v>
      </c>
      <c r="Q22" s="94">
        <v>2</v>
      </c>
      <c r="R22" s="94">
        <v>2</v>
      </c>
      <c r="S22" s="94">
        <v>0.32400000000000001</v>
      </c>
      <c r="T22" s="94">
        <v>0.37</v>
      </c>
      <c r="U22" s="94">
        <v>0.5</v>
      </c>
      <c r="V22" s="94">
        <v>0.87</v>
      </c>
      <c r="W22" s="94">
        <v>0</v>
      </c>
      <c r="X22" s="94">
        <v>2</v>
      </c>
      <c r="Y22" s="94">
        <v>0</v>
      </c>
      <c r="Z22" s="94">
        <v>0</v>
      </c>
      <c r="AA22" s="94">
        <v>34</v>
      </c>
      <c r="AB22" s="94">
        <v>7</v>
      </c>
      <c r="AC22" s="94">
        <v>0</v>
      </c>
      <c r="AD22" s="94">
        <v>16</v>
      </c>
      <c r="AE22" s="94">
        <v>17</v>
      </c>
      <c r="AF22" s="94">
        <v>0.94</v>
      </c>
      <c r="AG22" s="94">
        <v>293</v>
      </c>
      <c r="AH22" s="94">
        <v>73</v>
      </c>
    </row>
    <row r="23" spans="1:34" ht="30" x14ac:dyDescent="0.25">
      <c r="A23" s="94">
        <v>22</v>
      </c>
      <c r="B23" s="95" t="s">
        <v>1234</v>
      </c>
      <c r="C23" s="94" t="s">
        <v>571</v>
      </c>
      <c r="D23" s="94"/>
      <c r="E23" s="94">
        <v>204020</v>
      </c>
      <c r="F23" s="94" t="s">
        <v>572</v>
      </c>
      <c r="G23" s="94">
        <v>18</v>
      </c>
      <c r="H23" s="94">
        <v>62</v>
      </c>
      <c r="I23" s="94">
        <v>12</v>
      </c>
      <c r="J23" s="94">
        <v>20</v>
      </c>
      <c r="K23" s="94">
        <v>5</v>
      </c>
      <c r="L23" s="94">
        <v>0</v>
      </c>
      <c r="M23" s="94">
        <v>2</v>
      </c>
      <c r="N23" s="94">
        <v>14</v>
      </c>
      <c r="O23" s="94">
        <v>14</v>
      </c>
      <c r="P23" s="94">
        <v>12</v>
      </c>
      <c r="Q23" s="94">
        <v>0</v>
      </c>
      <c r="R23" s="94">
        <v>0</v>
      </c>
      <c r="S23" s="94">
        <v>0.32300000000000001</v>
      </c>
      <c r="T23" s="94">
        <v>0.44700000000000001</v>
      </c>
      <c r="U23" s="94">
        <v>0.5</v>
      </c>
      <c r="V23" s="94">
        <v>0.94699999999999995</v>
      </c>
      <c r="W23" s="94">
        <v>1</v>
      </c>
      <c r="X23" s="94">
        <v>0</v>
      </c>
      <c r="Y23" s="94">
        <v>0</v>
      </c>
      <c r="Z23" s="94">
        <v>0</v>
      </c>
      <c r="AA23" s="94">
        <v>31</v>
      </c>
      <c r="AB23" s="94">
        <v>7</v>
      </c>
      <c r="AC23" s="94">
        <v>1</v>
      </c>
      <c r="AD23" s="94">
        <v>16</v>
      </c>
      <c r="AE23" s="94">
        <v>15</v>
      </c>
      <c r="AF23" s="94">
        <v>1.07</v>
      </c>
      <c r="AG23" s="94">
        <v>303</v>
      </c>
      <c r="AH23" s="94">
        <v>76</v>
      </c>
    </row>
    <row r="24" spans="1:34" ht="30" x14ac:dyDescent="0.25">
      <c r="A24" s="94">
        <v>22</v>
      </c>
      <c r="B24" s="95" t="s">
        <v>1235</v>
      </c>
      <c r="C24" s="94" t="s">
        <v>588</v>
      </c>
      <c r="D24" s="94"/>
      <c r="E24" s="94">
        <v>456078</v>
      </c>
      <c r="F24" s="94" t="s">
        <v>292</v>
      </c>
      <c r="G24" s="94">
        <v>17</v>
      </c>
      <c r="H24" s="94">
        <v>62</v>
      </c>
      <c r="I24" s="94">
        <v>4</v>
      </c>
      <c r="J24" s="94">
        <v>20</v>
      </c>
      <c r="K24" s="94">
        <v>4</v>
      </c>
      <c r="L24" s="94">
        <v>0</v>
      </c>
      <c r="M24" s="94">
        <v>1</v>
      </c>
      <c r="N24" s="94">
        <v>5</v>
      </c>
      <c r="O24" s="94">
        <v>0</v>
      </c>
      <c r="P24" s="94">
        <v>19</v>
      </c>
      <c r="Q24" s="94">
        <v>1</v>
      </c>
      <c r="R24" s="94">
        <v>0</v>
      </c>
      <c r="S24" s="94">
        <v>0.32300000000000001</v>
      </c>
      <c r="T24" s="94">
        <v>0.34399999999999997</v>
      </c>
      <c r="U24" s="94">
        <v>0.435</v>
      </c>
      <c r="V24" s="94">
        <v>0.77900000000000003</v>
      </c>
      <c r="W24" s="94">
        <v>0</v>
      </c>
      <c r="X24" s="94">
        <v>2</v>
      </c>
      <c r="Y24" s="94">
        <v>1</v>
      </c>
      <c r="Z24" s="94">
        <v>0</v>
      </c>
      <c r="AA24" s="94">
        <v>27</v>
      </c>
      <c r="AB24" s="94">
        <v>5</v>
      </c>
      <c r="AC24" s="94">
        <v>4</v>
      </c>
      <c r="AD24" s="94">
        <v>22</v>
      </c>
      <c r="AE24" s="94">
        <v>6</v>
      </c>
      <c r="AF24" s="94">
        <v>3.67</v>
      </c>
      <c r="AG24" s="94">
        <v>248</v>
      </c>
      <c r="AH24" s="94">
        <v>65</v>
      </c>
    </row>
    <row r="25" spans="1:34" ht="30" x14ac:dyDescent="0.25">
      <c r="A25" s="94">
        <v>22</v>
      </c>
      <c r="B25" s="95" t="s">
        <v>1236</v>
      </c>
      <c r="C25" s="94" t="s">
        <v>563</v>
      </c>
      <c r="D25" s="94"/>
      <c r="E25" s="94">
        <v>456121</v>
      </c>
      <c r="F25" s="94" t="s">
        <v>556</v>
      </c>
      <c r="G25" s="94">
        <v>19</v>
      </c>
      <c r="H25" s="94">
        <v>62</v>
      </c>
      <c r="I25" s="94">
        <v>9</v>
      </c>
      <c r="J25" s="94">
        <v>20</v>
      </c>
      <c r="K25" s="94">
        <v>6</v>
      </c>
      <c r="L25" s="94">
        <v>0</v>
      </c>
      <c r="M25" s="94">
        <v>1</v>
      </c>
      <c r="N25" s="94">
        <v>5</v>
      </c>
      <c r="O25" s="94">
        <v>6</v>
      </c>
      <c r="P25" s="94">
        <v>12</v>
      </c>
      <c r="Q25" s="94">
        <v>2</v>
      </c>
      <c r="R25" s="94">
        <v>0</v>
      </c>
      <c r="S25" s="94">
        <v>0.32300000000000001</v>
      </c>
      <c r="T25" s="94">
        <v>0.38200000000000001</v>
      </c>
      <c r="U25" s="94">
        <v>0.46800000000000003</v>
      </c>
      <c r="V25" s="94">
        <v>0.85</v>
      </c>
      <c r="W25" s="94">
        <v>0</v>
      </c>
      <c r="X25" s="94">
        <v>0</v>
      </c>
      <c r="Y25" s="94">
        <v>0</v>
      </c>
      <c r="Z25" s="94">
        <v>0</v>
      </c>
      <c r="AA25" s="94">
        <v>29</v>
      </c>
      <c r="AB25" s="94">
        <v>7</v>
      </c>
      <c r="AC25" s="94">
        <v>2</v>
      </c>
      <c r="AD25" s="94">
        <v>25</v>
      </c>
      <c r="AE25" s="94">
        <v>7</v>
      </c>
      <c r="AF25" s="94">
        <v>3.57</v>
      </c>
      <c r="AG25" s="94">
        <v>280</v>
      </c>
      <c r="AH25" s="94">
        <v>68</v>
      </c>
    </row>
    <row r="26" spans="1:34" x14ac:dyDescent="0.25">
      <c r="A26" s="94">
        <v>25</v>
      </c>
      <c r="B26" s="95" t="s">
        <v>1237</v>
      </c>
      <c r="C26" s="94" t="s">
        <v>597</v>
      </c>
      <c r="D26" s="94"/>
      <c r="E26" s="94">
        <v>429664</v>
      </c>
      <c r="F26" s="94" t="s">
        <v>539</v>
      </c>
      <c r="G26" s="94">
        <v>21</v>
      </c>
      <c r="H26" s="94">
        <v>87</v>
      </c>
      <c r="I26" s="94">
        <v>15</v>
      </c>
      <c r="J26" s="94">
        <v>28</v>
      </c>
      <c r="K26" s="94">
        <v>6</v>
      </c>
      <c r="L26" s="94">
        <v>0</v>
      </c>
      <c r="M26" s="94">
        <v>7</v>
      </c>
      <c r="N26" s="94">
        <v>17</v>
      </c>
      <c r="O26" s="94">
        <v>7</v>
      </c>
      <c r="P26" s="94">
        <v>16</v>
      </c>
      <c r="Q26" s="94">
        <v>1</v>
      </c>
      <c r="R26" s="94">
        <v>0</v>
      </c>
      <c r="S26" s="94">
        <v>0.32200000000000001</v>
      </c>
      <c r="T26" s="94">
        <v>0.372</v>
      </c>
      <c r="U26" s="94">
        <v>0.63200000000000001</v>
      </c>
      <c r="V26" s="94">
        <v>1.0049999999999999</v>
      </c>
      <c r="W26" s="94">
        <v>2</v>
      </c>
      <c r="X26" s="94">
        <v>0</v>
      </c>
      <c r="Y26" s="94">
        <v>0</v>
      </c>
      <c r="Z26" s="94">
        <v>0</v>
      </c>
      <c r="AA26" s="94">
        <v>55</v>
      </c>
      <c r="AB26" s="94">
        <v>13</v>
      </c>
      <c r="AC26" s="94">
        <v>3</v>
      </c>
      <c r="AD26" s="94">
        <v>32</v>
      </c>
      <c r="AE26" s="94">
        <v>14</v>
      </c>
      <c r="AF26" s="94">
        <v>2.29</v>
      </c>
      <c r="AG26" s="94">
        <v>331</v>
      </c>
      <c r="AH26" s="94">
        <v>94</v>
      </c>
    </row>
    <row r="27" spans="1:34" ht="30" x14ac:dyDescent="0.25">
      <c r="A27" s="94">
        <v>26</v>
      </c>
      <c r="B27" s="95" t="s">
        <v>1238</v>
      </c>
      <c r="C27" s="94" t="s">
        <v>116</v>
      </c>
      <c r="D27" s="94"/>
      <c r="E27" s="94">
        <v>543063</v>
      </c>
      <c r="F27" s="94" t="s">
        <v>553</v>
      </c>
      <c r="G27" s="94">
        <v>22</v>
      </c>
      <c r="H27" s="94">
        <v>75</v>
      </c>
      <c r="I27" s="94">
        <v>15</v>
      </c>
      <c r="J27" s="94">
        <v>24</v>
      </c>
      <c r="K27" s="94">
        <v>5</v>
      </c>
      <c r="L27" s="94">
        <v>1</v>
      </c>
      <c r="M27" s="94">
        <v>4</v>
      </c>
      <c r="N27" s="94">
        <v>10</v>
      </c>
      <c r="O27" s="94">
        <v>7</v>
      </c>
      <c r="P27" s="94">
        <v>14</v>
      </c>
      <c r="Q27" s="94">
        <v>0</v>
      </c>
      <c r="R27" s="94">
        <v>0</v>
      </c>
      <c r="S27" s="94">
        <v>0.32</v>
      </c>
      <c r="T27" s="94">
        <v>0.39300000000000002</v>
      </c>
      <c r="U27" s="94">
        <v>0.57299999999999995</v>
      </c>
      <c r="V27" s="94">
        <v>0.96599999999999997</v>
      </c>
      <c r="W27" s="94">
        <v>0</v>
      </c>
      <c r="X27" s="94">
        <v>2</v>
      </c>
      <c r="Y27" s="94">
        <v>1</v>
      </c>
      <c r="Z27" s="94">
        <v>0</v>
      </c>
      <c r="AA27" s="94">
        <v>43</v>
      </c>
      <c r="AB27" s="94">
        <v>10</v>
      </c>
      <c r="AC27" s="94">
        <v>2</v>
      </c>
      <c r="AD27" s="94">
        <v>28</v>
      </c>
      <c r="AE27" s="94">
        <v>12</v>
      </c>
      <c r="AF27" s="94">
        <v>2.33</v>
      </c>
      <c r="AG27" s="94">
        <v>321</v>
      </c>
      <c r="AH27" s="94">
        <v>85</v>
      </c>
    </row>
    <row r="28" spans="1:34" x14ac:dyDescent="0.25">
      <c r="A28" s="94">
        <v>27</v>
      </c>
      <c r="B28" s="95" t="s">
        <v>1239</v>
      </c>
      <c r="C28" s="94" t="s">
        <v>558</v>
      </c>
      <c r="D28" s="94"/>
      <c r="E28" s="94">
        <v>457708</v>
      </c>
      <c r="F28" s="94" t="s">
        <v>569</v>
      </c>
      <c r="G28" s="94">
        <v>21</v>
      </c>
      <c r="H28" s="94">
        <v>79</v>
      </c>
      <c r="I28" s="94">
        <v>19</v>
      </c>
      <c r="J28" s="94">
        <v>25</v>
      </c>
      <c r="K28" s="94">
        <v>5</v>
      </c>
      <c r="L28" s="94">
        <v>0</v>
      </c>
      <c r="M28" s="94">
        <v>11</v>
      </c>
      <c r="N28" s="94">
        <v>16</v>
      </c>
      <c r="O28" s="94">
        <v>12</v>
      </c>
      <c r="P28" s="94">
        <v>23</v>
      </c>
      <c r="Q28" s="94">
        <v>3</v>
      </c>
      <c r="R28" s="94">
        <v>0</v>
      </c>
      <c r="S28" s="94">
        <v>0.316</v>
      </c>
      <c r="T28" s="94">
        <v>0.40200000000000002</v>
      </c>
      <c r="U28" s="94">
        <v>0.79700000000000004</v>
      </c>
      <c r="V28" s="94">
        <v>1.2</v>
      </c>
      <c r="W28" s="94">
        <v>1</v>
      </c>
      <c r="X28" s="94">
        <v>0</v>
      </c>
      <c r="Y28" s="94">
        <v>0</v>
      </c>
      <c r="Z28" s="94">
        <v>1</v>
      </c>
      <c r="AA28" s="94">
        <v>63</v>
      </c>
      <c r="AB28" s="94">
        <v>16</v>
      </c>
      <c r="AC28" s="94">
        <v>2</v>
      </c>
      <c r="AD28" s="94">
        <v>16</v>
      </c>
      <c r="AE28" s="94">
        <v>18</v>
      </c>
      <c r="AF28" s="94">
        <v>0.89</v>
      </c>
      <c r="AG28" s="94">
        <v>380</v>
      </c>
      <c r="AH28" s="94">
        <v>92</v>
      </c>
    </row>
    <row r="29" spans="1:34" x14ac:dyDescent="0.25">
      <c r="A29" s="94">
        <v>28</v>
      </c>
      <c r="B29" s="95" t="s">
        <v>1240</v>
      </c>
      <c r="C29" s="94" t="s">
        <v>603</v>
      </c>
      <c r="D29" s="94"/>
      <c r="E29" s="94">
        <v>467827</v>
      </c>
      <c r="F29" s="94" t="s">
        <v>561</v>
      </c>
      <c r="G29" s="94">
        <v>22</v>
      </c>
      <c r="H29" s="94">
        <v>89</v>
      </c>
      <c r="I29" s="94">
        <v>15</v>
      </c>
      <c r="J29" s="94">
        <v>28</v>
      </c>
      <c r="K29" s="94">
        <v>8</v>
      </c>
      <c r="L29" s="94">
        <v>1</v>
      </c>
      <c r="M29" s="94">
        <v>1</v>
      </c>
      <c r="N29" s="94">
        <v>5</v>
      </c>
      <c r="O29" s="94">
        <v>8</v>
      </c>
      <c r="P29" s="94">
        <v>15</v>
      </c>
      <c r="Q29" s="94">
        <v>3</v>
      </c>
      <c r="R29" s="94">
        <v>4</v>
      </c>
      <c r="S29" s="94">
        <v>0.315</v>
      </c>
      <c r="T29" s="94">
        <v>0.374</v>
      </c>
      <c r="U29" s="94">
        <v>0.46100000000000002</v>
      </c>
      <c r="V29" s="94">
        <v>0.83399999999999996</v>
      </c>
      <c r="W29" s="94">
        <v>0</v>
      </c>
      <c r="X29" s="94">
        <v>1</v>
      </c>
      <c r="Y29" s="94">
        <v>1</v>
      </c>
      <c r="Z29" s="94">
        <v>1</v>
      </c>
      <c r="AA29" s="94">
        <v>41</v>
      </c>
      <c r="AB29" s="94">
        <v>10</v>
      </c>
      <c r="AC29" s="94">
        <v>1</v>
      </c>
      <c r="AD29" s="94">
        <v>28</v>
      </c>
      <c r="AE29" s="94">
        <v>21</v>
      </c>
      <c r="AF29" s="94">
        <v>1.33</v>
      </c>
      <c r="AG29" s="94">
        <v>345</v>
      </c>
      <c r="AH29" s="94">
        <v>100</v>
      </c>
    </row>
    <row r="30" spans="1:34" ht="30" x14ac:dyDescent="0.25">
      <c r="A30" s="94">
        <v>29</v>
      </c>
      <c r="B30" s="95" t="s">
        <v>1241</v>
      </c>
      <c r="C30" s="94" t="s">
        <v>633</v>
      </c>
      <c r="D30" s="94"/>
      <c r="E30" s="94">
        <v>488721</v>
      </c>
      <c r="F30" s="94" t="s">
        <v>561</v>
      </c>
      <c r="G30" s="94">
        <v>18</v>
      </c>
      <c r="H30" s="94">
        <v>67</v>
      </c>
      <c r="I30" s="94">
        <v>8</v>
      </c>
      <c r="J30" s="94">
        <v>21</v>
      </c>
      <c r="K30" s="94">
        <v>0</v>
      </c>
      <c r="L30" s="94">
        <v>2</v>
      </c>
      <c r="M30" s="94">
        <v>2</v>
      </c>
      <c r="N30" s="94">
        <v>8</v>
      </c>
      <c r="O30" s="94">
        <v>4</v>
      </c>
      <c r="P30" s="94">
        <v>15</v>
      </c>
      <c r="Q30" s="94">
        <v>0</v>
      </c>
      <c r="R30" s="94">
        <v>0</v>
      </c>
      <c r="S30" s="94">
        <v>0.313</v>
      </c>
      <c r="T30" s="94">
        <v>0.373</v>
      </c>
      <c r="U30" s="94">
        <v>0.46300000000000002</v>
      </c>
      <c r="V30" s="94">
        <v>0.83599999999999997</v>
      </c>
      <c r="W30" s="94">
        <v>0</v>
      </c>
      <c r="X30" s="94">
        <v>3</v>
      </c>
      <c r="Y30" s="94">
        <v>2</v>
      </c>
      <c r="Z30" s="94">
        <v>1</v>
      </c>
      <c r="AA30" s="94">
        <v>31</v>
      </c>
      <c r="AB30" s="94">
        <v>4</v>
      </c>
      <c r="AC30" s="94">
        <v>3</v>
      </c>
      <c r="AD30" s="94">
        <v>26</v>
      </c>
      <c r="AE30" s="94">
        <v>11</v>
      </c>
      <c r="AF30" s="94">
        <v>2.36</v>
      </c>
      <c r="AG30" s="94">
        <v>265</v>
      </c>
      <c r="AH30" s="94">
        <v>77</v>
      </c>
    </row>
    <row r="31" spans="1:34" x14ac:dyDescent="0.25">
      <c r="A31" s="94">
        <v>30</v>
      </c>
      <c r="B31" s="95" t="s">
        <v>1242</v>
      </c>
      <c r="C31" s="94" t="s">
        <v>571</v>
      </c>
      <c r="D31" s="94"/>
      <c r="E31" s="94">
        <v>443558</v>
      </c>
      <c r="F31" s="94" t="s">
        <v>556</v>
      </c>
      <c r="G31" s="94">
        <v>22</v>
      </c>
      <c r="H31" s="94">
        <v>83</v>
      </c>
      <c r="I31" s="94">
        <v>10</v>
      </c>
      <c r="J31" s="94">
        <v>26</v>
      </c>
      <c r="K31" s="94">
        <v>4</v>
      </c>
      <c r="L31" s="94">
        <v>0</v>
      </c>
      <c r="M31" s="94">
        <v>5</v>
      </c>
      <c r="N31" s="94">
        <v>18</v>
      </c>
      <c r="O31" s="94">
        <v>6</v>
      </c>
      <c r="P31" s="94">
        <v>17</v>
      </c>
      <c r="Q31" s="94">
        <v>0</v>
      </c>
      <c r="R31" s="94">
        <v>1</v>
      </c>
      <c r="S31" s="94">
        <v>0.313</v>
      </c>
      <c r="T31" s="94">
        <v>0.36699999999999999</v>
      </c>
      <c r="U31" s="94">
        <v>0.54200000000000004</v>
      </c>
      <c r="V31" s="94">
        <v>0.90900000000000003</v>
      </c>
      <c r="W31" s="94">
        <v>0</v>
      </c>
      <c r="X31" s="94">
        <v>1</v>
      </c>
      <c r="Y31" s="94">
        <v>0</v>
      </c>
      <c r="Z31" s="94">
        <v>0</v>
      </c>
      <c r="AA31" s="94">
        <v>45</v>
      </c>
      <c r="AB31" s="94">
        <v>9</v>
      </c>
      <c r="AC31" s="94">
        <v>3</v>
      </c>
      <c r="AD31" s="94">
        <v>22</v>
      </c>
      <c r="AE31" s="94">
        <v>21</v>
      </c>
      <c r="AF31" s="94">
        <v>1.05</v>
      </c>
      <c r="AG31" s="94">
        <v>355</v>
      </c>
      <c r="AH31" s="94">
        <v>90</v>
      </c>
    </row>
    <row r="32" spans="1:34" ht="30" x14ac:dyDescent="0.25">
      <c r="A32" s="94">
        <v>31</v>
      </c>
      <c r="B32" s="95" t="s">
        <v>1243</v>
      </c>
      <c r="C32" s="94" t="s">
        <v>588</v>
      </c>
      <c r="D32" s="94"/>
      <c r="E32" s="94">
        <v>435625</v>
      </c>
      <c r="F32" s="94" t="s">
        <v>556</v>
      </c>
      <c r="G32" s="94">
        <v>20</v>
      </c>
      <c r="H32" s="94">
        <v>64</v>
      </c>
      <c r="I32" s="94">
        <v>11</v>
      </c>
      <c r="J32" s="94">
        <v>20</v>
      </c>
      <c r="K32" s="94">
        <v>8</v>
      </c>
      <c r="L32" s="94">
        <v>0</v>
      </c>
      <c r="M32" s="94">
        <v>3</v>
      </c>
      <c r="N32" s="94">
        <v>9</v>
      </c>
      <c r="O32" s="94">
        <v>4</v>
      </c>
      <c r="P32" s="94">
        <v>10</v>
      </c>
      <c r="Q32" s="94">
        <v>3</v>
      </c>
      <c r="R32" s="94">
        <v>0</v>
      </c>
      <c r="S32" s="94">
        <v>0.313</v>
      </c>
      <c r="T32" s="94">
        <v>0.36199999999999999</v>
      </c>
      <c r="U32" s="94">
        <v>0.57799999999999996</v>
      </c>
      <c r="V32" s="94">
        <v>0.94</v>
      </c>
      <c r="W32" s="94">
        <v>1</v>
      </c>
      <c r="X32" s="94">
        <v>1</v>
      </c>
      <c r="Y32" s="94">
        <v>1</v>
      </c>
      <c r="Z32" s="94">
        <v>0</v>
      </c>
      <c r="AA32" s="94">
        <v>37</v>
      </c>
      <c r="AB32" s="94">
        <v>11</v>
      </c>
      <c r="AC32" s="94">
        <v>0</v>
      </c>
      <c r="AD32" s="94">
        <v>19</v>
      </c>
      <c r="AE32" s="94">
        <v>16</v>
      </c>
      <c r="AF32" s="94">
        <v>1.19</v>
      </c>
      <c r="AG32" s="94">
        <v>290</v>
      </c>
      <c r="AH32" s="94">
        <v>70</v>
      </c>
    </row>
    <row r="33" spans="1:34" ht="30" x14ac:dyDescent="0.25">
      <c r="A33" s="94">
        <v>32</v>
      </c>
      <c r="B33" s="95" t="s">
        <v>1244</v>
      </c>
      <c r="C33" s="94" t="s">
        <v>590</v>
      </c>
      <c r="D33" s="94"/>
      <c r="E33" s="94">
        <v>276545</v>
      </c>
      <c r="F33" s="94" t="s">
        <v>540</v>
      </c>
      <c r="G33" s="94">
        <v>23</v>
      </c>
      <c r="H33" s="94">
        <v>77</v>
      </c>
      <c r="I33" s="94">
        <v>8</v>
      </c>
      <c r="J33" s="94">
        <v>24</v>
      </c>
      <c r="K33" s="94">
        <v>2</v>
      </c>
      <c r="L33" s="94">
        <v>1</v>
      </c>
      <c r="M33" s="94">
        <v>1</v>
      </c>
      <c r="N33" s="94">
        <v>5</v>
      </c>
      <c r="O33" s="94">
        <v>8</v>
      </c>
      <c r="P33" s="94">
        <v>15</v>
      </c>
      <c r="Q33" s="94">
        <v>0</v>
      </c>
      <c r="R33" s="94">
        <v>0</v>
      </c>
      <c r="S33" s="94">
        <v>0.312</v>
      </c>
      <c r="T33" s="94">
        <v>0.376</v>
      </c>
      <c r="U33" s="94">
        <v>0.40300000000000002</v>
      </c>
      <c r="V33" s="94">
        <v>0.77900000000000003</v>
      </c>
      <c r="W33" s="94">
        <v>1</v>
      </c>
      <c r="X33" s="94">
        <v>0</v>
      </c>
      <c r="Y33" s="94">
        <v>0</v>
      </c>
      <c r="Z33" s="94">
        <v>0</v>
      </c>
      <c r="AA33" s="94">
        <v>31</v>
      </c>
      <c r="AB33" s="94">
        <v>4</v>
      </c>
      <c r="AC33" s="94">
        <v>6</v>
      </c>
      <c r="AD33" s="94">
        <v>31</v>
      </c>
      <c r="AE33" s="94">
        <v>13</v>
      </c>
      <c r="AF33" s="94">
        <v>2.38</v>
      </c>
      <c r="AG33" s="94">
        <v>315</v>
      </c>
      <c r="AH33" s="94">
        <v>85</v>
      </c>
    </row>
    <row r="34" spans="1:34" ht="30" x14ac:dyDescent="0.25">
      <c r="A34" s="94">
        <v>33</v>
      </c>
      <c r="B34" s="95" t="s">
        <v>1245</v>
      </c>
      <c r="C34" s="94" t="s">
        <v>563</v>
      </c>
      <c r="D34" s="94"/>
      <c r="E34" s="94">
        <v>460026</v>
      </c>
      <c r="F34" s="94" t="s">
        <v>292</v>
      </c>
      <c r="G34" s="94">
        <v>17</v>
      </c>
      <c r="H34" s="94">
        <v>61</v>
      </c>
      <c r="I34" s="94">
        <v>8</v>
      </c>
      <c r="J34" s="94">
        <v>19</v>
      </c>
      <c r="K34" s="94">
        <v>7</v>
      </c>
      <c r="L34" s="94">
        <v>0</v>
      </c>
      <c r="M34" s="94">
        <v>1</v>
      </c>
      <c r="N34" s="94">
        <v>5</v>
      </c>
      <c r="O34" s="94">
        <v>3</v>
      </c>
      <c r="P34" s="94">
        <v>20</v>
      </c>
      <c r="Q34" s="94">
        <v>0</v>
      </c>
      <c r="R34" s="94">
        <v>0</v>
      </c>
      <c r="S34" s="94">
        <v>0.311</v>
      </c>
      <c r="T34" s="94">
        <v>0.33800000000000002</v>
      </c>
      <c r="U34" s="94">
        <v>0.47499999999999998</v>
      </c>
      <c r="V34" s="94">
        <v>0.81399999999999995</v>
      </c>
      <c r="W34" s="94">
        <v>1</v>
      </c>
      <c r="X34" s="94">
        <v>0</v>
      </c>
      <c r="Y34" s="94">
        <v>1</v>
      </c>
      <c r="Z34" s="94">
        <v>1</v>
      </c>
      <c r="AA34" s="94">
        <v>29</v>
      </c>
      <c r="AB34" s="94">
        <v>8</v>
      </c>
      <c r="AC34" s="94">
        <v>0</v>
      </c>
      <c r="AD34" s="94">
        <v>11</v>
      </c>
      <c r="AE34" s="94">
        <v>13</v>
      </c>
      <c r="AF34" s="94">
        <v>0.85</v>
      </c>
      <c r="AG34" s="94">
        <v>258</v>
      </c>
      <c r="AH34" s="94">
        <v>66</v>
      </c>
    </row>
    <row r="35" spans="1:34" ht="30" x14ac:dyDescent="0.25">
      <c r="A35" s="94">
        <v>34</v>
      </c>
      <c r="B35" s="95" t="s">
        <v>1246</v>
      </c>
      <c r="C35" s="94" t="s">
        <v>555</v>
      </c>
      <c r="D35" s="94"/>
      <c r="E35" s="94">
        <v>425902</v>
      </c>
      <c r="F35" s="94" t="s">
        <v>576</v>
      </c>
      <c r="G35" s="94">
        <v>20</v>
      </c>
      <c r="H35" s="94">
        <v>74</v>
      </c>
      <c r="I35" s="94">
        <v>13</v>
      </c>
      <c r="J35" s="94">
        <v>23</v>
      </c>
      <c r="K35" s="94">
        <v>6</v>
      </c>
      <c r="L35" s="94">
        <v>0</v>
      </c>
      <c r="M35" s="94">
        <v>5</v>
      </c>
      <c r="N35" s="94">
        <v>21</v>
      </c>
      <c r="O35" s="94">
        <v>16</v>
      </c>
      <c r="P35" s="94">
        <v>20</v>
      </c>
      <c r="Q35" s="94">
        <v>0</v>
      </c>
      <c r="R35" s="94">
        <v>1</v>
      </c>
      <c r="S35" s="94">
        <v>0.311</v>
      </c>
      <c r="T35" s="94">
        <v>0.43</v>
      </c>
      <c r="U35" s="94">
        <v>0.59499999999999997</v>
      </c>
      <c r="V35" s="94">
        <v>1.0249999999999999</v>
      </c>
      <c r="W35" s="94">
        <v>2</v>
      </c>
      <c r="X35" s="94">
        <v>1</v>
      </c>
      <c r="Y35" s="94">
        <v>0</v>
      </c>
      <c r="Z35" s="94">
        <v>2</v>
      </c>
      <c r="AA35" s="94">
        <v>44</v>
      </c>
      <c r="AB35" s="94">
        <v>11</v>
      </c>
      <c r="AC35" s="94">
        <v>4</v>
      </c>
      <c r="AD35" s="94">
        <v>21</v>
      </c>
      <c r="AE35" s="94">
        <v>16</v>
      </c>
      <c r="AF35" s="94">
        <v>1.31</v>
      </c>
      <c r="AG35" s="94">
        <v>385</v>
      </c>
      <c r="AH35" s="94">
        <v>93</v>
      </c>
    </row>
    <row r="36" spans="1:34" x14ac:dyDescent="0.25">
      <c r="A36" s="94">
        <v>35</v>
      </c>
      <c r="B36" s="95" t="s">
        <v>1247</v>
      </c>
      <c r="C36" s="94" t="s">
        <v>638</v>
      </c>
      <c r="D36" s="94"/>
      <c r="E36" s="94">
        <v>537953</v>
      </c>
      <c r="F36" s="94" t="s">
        <v>569</v>
      </c>
      <c r="G36" s="94">
        <v>18</v>
      </c>
      <c r="H36" s="94">
        <v>58</v>
      </c>
      <c r="I36" s="94">
        <v>11</v>
      </c>
      <c r="J36" s="94">
        <v>18</v>
      </c>
      <c r="K36" s="94">
        <v>2</v>
      </c>
      <c r="L36" s="94">
        <v>0</v>
      </c>
      <c r="M36" s="94">
        <v>4</v>
      </c>
      <c r="N36" s="94">
        <v>15</v>
      </c>
      <c r="O36" s="94">
        <v>10</v>
      </c>
      <c r="P36" s="94">
        <v>12</v>
      </c>
      <c r="Q36" s="94">
        <v>0</v>
      </c>
      <c r="R36" s="94">
        <v>1</v>
      </c>
      <c r="S36" s="94">
        <v>0.31</v>
      </c>
      <c r="T36" s="94">
        <v>0.42499999999999999</v>
      </c>
      <c r="U36" s="94">
        <v>0.55200000000000005</v>
      </c>
      <c r="V36" s="94">
        <v>0.97599999999999998</v>
      </c>
      <c r="W36" s="94">
        <v>2</v>
      </c>
      <c r="X36" s="94">
        <v>3</v>
      </c>
      <c r="Y36" s="94">
        <v>0</v>
      </c>
      <c r="Z36" s="94">
        <v>2</v>
      </c>
      <c r="AA36" s="94">
        <v>32</v>
      </c>
      <c r="AB36" s="94">
        <v>6</v>
      </c>
      <c r="AC36" s="94">
        <v>2</v>
      </c>
      <c r="AD36" s="94">
        <v>11</v>
      </c>
      <c r="AE36" s="94">
        <v>21</v>
      </c>
      <c r="AF36" s="94">
        <v>0.52</v>
      </c>
      <c r="AG36" s="94">
        <v>267</v>
      </c>
      <c r="AH36" s="94">
        <v>73</v>
      </c>
    </row>
    <row r="37" spans="1:34" ht="30" x14ac:dyDescent="0.25">
      <c r="A37" s="94">
        <v>35</v>
      </c>
      <c r="B37" s="95" t="s">
        <v>1248</v>
      </c>
      <c r="C37" s="94" t="s">
        <v>633</v>
      </c>
      <c r="D37" s="94"/>
      <c r="E37" s="94">
        <v>444432</v>
      </c>
      <c r="F37" s="94" t="s">
        <v>569</v>
      </c>
      <c r="G37" s="94">
        <v>21</v>
      </c>
      <c r="H37" s="94">
        <v>87</v>
      </c>
      <c r="I37" s="94">
        <v>10</v>
      </c>
      <c r="J37" s="94">
        <v>27</v>
      </c>
      <c r="K37" s="94">
        <v>7</v>
      </c>
      <c r="L37" s="94">
        <v>0</v>
      </c>
      <c r="M37" s="94">
        <v>2</v>
      </c>
      <c r="N37" s="94">
        <v>10</v>
      </c>
      <c r="O37" s="94">
        <v>6</v>
      </c>
      <c r="P37" s="94">
        <v>22</v>
      </c>
      <c r="Q37" s="94">
        <v>1</v>
      </c>
      <c r="R37" s="94">
        <v>0</v>
      </c>
      <c r="S37" s="94">
        <v>0.31</v>
      </c>
      <c r="T37" s="94">
        <v>0.35499999999999998</v>
      </c>
      <c r="U37" s="94">
        <v>0.46</v>
      </c>
      <c r="V37" s="94">
        <v>0.81499999999999995</v>
      </c>
      <c r="W37" s="94">
        <v>1</v>
      </c>
      <c r="X37" s="94">
        <v>0</v>
      </c>
      <c r="Y37" s="94">
        <v>0</v>
      </c>
      <c r="Z37" s="94">
        <v>0</v>
      </c>
      <c r="AA37" s="94">
        <v>40</v>
      </c>
      <c r="AB37" s="94">
        <v>9</v>
      </c>
      <c r="AC37" s="94">
        <v>2</v>
      </c>
      <c r="AD37" s="94">
        <v>22</v>
      </c>
      <c r="AE37" s="94">
        <v>18</v>
      </c>
      <c r="AF37" s="94">
        <v>1.22</v>
      </c>
      <c r="AG37" s="94">
        <v>348</v>
      </c>
      <c r="AH37" s="94">
        <v>93</v>
      </c>
    </row>
    <row r="38" spans="1:34" x14ac:dyDescent="0.25">
      <c r="A38" s="94">
        <v>37</v>
      </c>
      <c r="B38" s="95" t="s">
        <v>1249</v>
      </c>
      <c r="C38" s="94" t="s">
        <v>590</v>
      </c>
      <c r="D38" s="94"/>
      <c r="E38" s="94">
        <v>400284</v>
      </c>
      <c r="F38" s="94" t="s">
        <v>539</v>
      </c>
      <c r="G38" s="94">
        <v>23</v>
      </c>
      <c r="H38" s="94">
        <v>81</v>
      </c>
      <c r="I38" s="94">
        <v>12</v>
      </c>
      <c r="J38" s="94">
        <v>25</v>
      </c>
      <c r="K38" s="94">
        <v>3</v>
      </c>
      <c r="L38" s="94">
        <v>2</v>
      </c>
      <c r="M38" s="94">
        <v>4</v>
      </c>
      <c r="N38" s="94">
        <v>16</v>
      </c>
      <c r="O38" s="94">
        <v>7</v>
      </c>
      <c r="P38" s="94">
        <v>13</v>
      </c>
      <c r="Q38" s="94">
        <v>4</v>
      </c>
      <c r="R38" s="94">
        <v>1</v>
      </c>
      <c r="S38" s="94">
        <v>0.309</v>
      </c>
      <c r="T38" s="94">
        <v>0.36</v>
      </c>
      <c r="U38" s="94">
        <v>0.54300000000000004</v>
      </c>
      <c r="V38" s="94">
        <v>0.90300000000000002</v>
      </c>
      <c r="W38" s="94">
        <v>0</v>
      </c>
      <c r="X38" s="94">
        <v>0</v>
      </c>
      <c r="Y38" s="94">
        <v>0</v>
      </c>
      <c r="Z38" s="94">
        <v>1</v>
      </c>
      <c r="AA38" s="94">
        <v>44</v>
      </c>
      <c r="AB38" s="94">
        <v>9</v>
      </c>
      <c r="AC38" s="94">
        <v>2</v>
      </c>
      <c r="AD38" s="94">
        <v>23</v>
      </c>
      <c r="AE38" s="94">
        <v>23</v>
      </c>
      <c r="AF38" s="94">
        <v>1</v>
      </c>
      <c r="AG38" s="94">
        <v>345</v>
      </c>
      <c r="AH38" s="94">
        <v>89</v>
      </c>
    </row>
    <row r="39" spans="1:34" ht="30" x14ac:dyDescent="0.25">
      <c r="A39" s="94">
        <v>38</v>
      </c>
      <c r="B39" s="95" t="s">
        <v>1250</v>
      </c>
      <c r="C39" s="94" t="s">
        <v>627</v>
      </c>
      <c r="D39" s="94"/>
      <c r="E39" s="94">
        <v>425877</v>
      </c>
      <c r="F39" s="94" t="s">
        <v>292</v>
      </c>
      <c r="G39" s="94">
        <v>20</v>
      </c>
      <c r="H39" s="94">
        <v>78</v>
      </c>
      <c r="I39" s="94">
        <v>8</v>
      </c>
      <c r="J39" s="94">
        <v>24</v>
      </c>
      <c r="K39" s="94">
        <v>5</v>
      </c>
      <c r="L39" s="94">
        <v>0</v>
      </c>
      <c r="M39" s="94">
        <v>2</v>
      </c>
      <c r="N39" s="94">
        <v>14</v>
      </c>
      <c r="O39" s="94">
        <v>5</v>
      </c>
      <c r="P39" s="94">
        <v>8</v>
      </c>
      <c r="Q39" s="94">
        <v>1</v>
      </c>
      <c r="R39" s="94">
        <v>0</v>
      </c>
      <c r="S39" s="94">
        <v>0.308</v>
      </c>
      <c r="T39" s="94">
        <v>0.34899999999999998</v>
      </c>
      <c r="U39" s="94">
        <v>0.44900000000000001</v>
      </c>
      <c r="V39" s="94">
        <v>0.79800000000000004</v>
      </c>
      <c r="W39" s="94">
        <v>0</v>
      </c>
      <c r="X39" s="94">
        <v>0</v>
      </c>
      <c r="Y39" s="94">
        <v>0</v>
      </c>
      <c r="Z39" s="94">
        <v>0</v>
      </c>
      <c r="AA39" s="94">
        <v>35</v>
      </c>
      <c r="AB39" s="94">
        <v>7</v>
      </c>
      <c r="AC39" s="94">
        <v>2</v>
      </c>
      <c r="AD39" s="94">
        <v>20</v>
      </c>
      <c r="AE39" s="94">
        <v>28</v>
      </c>
      <c r="AF39" s="94">
        <v>0.71</v>
      </c>
      <c r="AG39" s="94">
        <v>297</v>
      </c>
      <c r="AH39" s="94">
        <v>83</v>
      </c>
    </row>
    <row r="40" spans="1:34" ht="30" x14ac:dyDescent="0.25">
      <c r="A40" s="94">
        <v>39</v>
      </c>
      <c r="B40" s="95" t="s">
        <v>1251</v>
      </c>
      <c r="C40" s="94" t="s">
        <v>568</v>
      </c>
      <c r="D40" s="94"/>
      <c r="E40" s="94">
        <v>408307</v>
      </c>
      <c r="F40" s="94" t="s">
        <v>569</v>
      </c>
      <c r="G40" s="94">
        <v>21</v>
      </c>
      <c r="H40" s="94">
        <v>75</v>
      </c>
      <c r="I40" s="94">
        <v>16</v>
      </c>
      <c r="J40" s="94">
        <v>23</v>
      </c>
      <c r="K40" s="94">
        <v>5</v>
      </c>
      <c r="L40" s="94">
        <v>1</v>
      </c>
      <c r="M40" s="94">
        <v>1</v>
      </c>
      <c r="N40" s="94">
        <v>2</v>
      </c>
      <c r="O40" s="94">
        <v>9</v>
      </c>
      <c r="P40" s="94">
        <v>13</v>
      </c>
      <c r="Q40" s="94">
        <v>3</v>
      </c>
      <c r="R40" s="94">
        <v>2</v>
      </c>
      <c r="S40" s="94">
        <v>0.307</v>
      </c>
      <c r="T40" s="94">
        <v>0.39500000000000002</v>
      </c>
      <c r="U40" s="94">
        <v>0.44</v>
      </c>
      <c r="V40" s="94">
        <v>0.83499999999999996</v>
      </c>
      <c r="W40" s="94">
        <v>1</v>
      </c>
      <c r="X40" s="94">
        <v>2</v>
      </c>
      <c r="Y40" s="94">
        <v>0</v>
      </c>
      <c r="Z40" s="94">
        <v>0</v>
      </c>
      <c r="AA40" s="94">
        <v>33</v>
      </c>
      <c r="AB40" s="94">
        <v>7</v>
      </c>
      <c r="AC40" s="94">
        <v>0</v>
      </c>
      <c r="AD40" s="94">
        <v>23</v>
      </c>
      <c r="AE40" s="94">
        <v>16</v>
      </c>
      <c r="AF40" s="94">
        <v>1.44</v>
      </c>
      <c r="AG40" s="94">
        <v>325</v>
      </c>
      <c r="AH40" s="94">
        <v>86</v>
      </c>
    </row>
    <row r="41" spans="1:34" ht="30" x14ac:dyDescent="0.25">
      <c r="A41" s="94">
        <v>40</v>
      </c>
      <c r="B41" s="95" t="s">
        <v>1252</v>
      </c>
      <c r="C41" s="94" t="s">
        <v>656</v>
      </c>
      <c r="D41" s="94"/>
      <c r="E41" s="94">
        <v>572122</v>
      </c>
      <c r="F41" s="94" t="s">
        <v>540</v>
      </c>
      <c r="G41" s="94">
        <v>23</v>
      </c>
      <c r="H41" s="94">
        <v>85</v>
      </c>
      <c r="I41" s="94">
        <v>9</v>
      </c>
      <c r="J41" s="94">
        <v>26</v>
      </c>
      <c r="K41" s="94">
        <v>10</v>
      </c>
      <c r="L41" s="94">
        <v>0</v>
      </c>
      <c r="M41" s="94">
        <v>3</v>
      </c>
      <c r="N41" s="94">
        <v>12</v>
      </c>
      <c r="O41" s="94">
        <v>10</v>
      </c>
      <c r="P41" s="94">
        <v>15</v>
      </c>
      <c r="Q41" s="94">
        <v>0</v>
      </c>
      <c r="R41" s="94">
        <v>2</v>
      </c>
      <c r="S41" s="94">
        <v>0.30599999999999999</v>
      </c>
      <c r="T41" s="94">
        <v>0.379</v>
      </c>
      <c r="U41" s="94">
        <v>0.52900000000000003</v>
      </c>
      <c r="V41" s="94">
        <v>0.90800000000000003</v>
      </c>
      <c r="W41" s="94">
        <v>0</v>
      </c>
      <c r="X41" s="94">
        <v>0</v>
      </c>
      <c r="Y41" s="94">
        <v>0</v>
      </c>
      <c r="Z41" s="94">
        <v>0</v>
      </c>
      <c r="AA41" s="94">
        <v>45</v>
      </c>
      <c r="AB41" s="94">
        <v>13</v>
      </c>
      <c r="AC41" s="94">
        <v>0</v>
      </c>
      <c r="AD41" s="94">
        <v>19</v>
      </c>
      <c r="AE41" s="94">
        <v>25</v>
      </c>
      <c r="AF41" s="94">
        <v>0.76</v>
      </c>
      <c r="AG41" s="94">
        <v>411</v>
      </c>
      <c r="AH41" s="94">
        <v>95</v>
      </c>
    </row>
    <row r="42" spans="1:34" ht="30" x14ac:dyDescent="0.25">
      <c r="A42" s="94">
        <v>41</v>
      </c>
      <c r="B42" s="95" t="s">
        <v>1253</v>
      </c>
      <c r="C42" s="94" t="s">
        <v>578</v>
      </c>
      <c r="D42" s="94"/>
      <c r="E42" s="94">
        <v>471865</v>
      </c>
      <c r="F42" s="94" t="s">
        <v>569</v>
      </c>
      <c r="G42" s="94">
        <v>20</v>
      </c>
      <c r="H42" s="94">
        <v>79</v>
      </c>
      <c r="I42" s="94">
        <v>19</v>
      </c>
      <c r="J42" s="94">
        <v>24</v>
      </c>
      <c r="K42" s="94">
        <v>6</v>
      </c>
      <c r="L42" s="94">
        <v>1</v>
      </c>
      <c r="M42" s="94">
        <v>4</v>
      </c>
      <c r="N42" s="94">
        <v>12</v>
      </c>
      <c r="O42" s="94">
        <v>12</v>
      </c>
      <c r="P42" s="94">
        <v>18</v>
      </c>
      <c r="Q42" s="94">
        <v>4</v>
      </c>
      <c r="R42" s="94">
        <v>0</v>
      </c>
      <c r="S42" s="94">
        <v>0.30399999999999999</v>
      </c>
      <c r="T42" s="94">
        <v>0.39100000000000001</v>
      </c>
      <c r="U42" s="94">
        <v>0.55700000000000005</v>
      </c>
      <c r="V42" s="94">
        <v>0.94799999999999995</v>
      </c>
      <c r="W42" s="94">
        <v>1</v>
      </c>
      <c r="X42" s="94">
        <v>0</v>
      </c>
      <c r="Y42" s="94">
        <v>0</v>
      </c>
      <c r="Z42" s="94">
        <v>1</v>
      </c>
      <c r="AA42" s="94">
        <v>44</v>
      </c>
      <c r="AB42" s="94">
        <v>11</v>
      </c>
      <c r="AC42" s="94">
        <v>2</v>
      </c>
      <c r="AD42" s="94">
        <v>22</v>
      </c>
      <c r="AE42" s="94">
        <v>18</v>
      </c>
      <c r="AF42" s="94">
        <v>1.22</v>
      </c>
      <c r="AG42" s="94">
        <v>375</v>
      </c>
      <c r="AH42" s="94">
        <v>92</v>
      </c>
    </row>
    <row r="43" spans="1:34" x14ac:dyDescent="0.25">
      <c r="A43" s="94">
        <v>42</v>
      </c>
      <c r="B43" s="95" t="s">
        <v>1254</v>
      </c>
      <c r="C43" s="94" t="s">
        <v>568</v>
      </c>
      <c r="D43" s="94"/>
      <c r="E43" s="94">
        <v>454560</v>
      </c>
      <c r="F43" s="94" t="s">
        <v>292</v>
      </c>
      <c r="G43" s="94">
        <v>17</v>
      </c>
      <c r="H43" s="94">
        <v>56</v>
      </c>
      <c r="I43" s="94">
        <v>2</v>
      </c>
      <c r="J43" s="94">
        <v>17</v>
      </c>
      <c r="K43" s="94">
        <v>5</v>
      </c>
      <c r="L43" s="94">
        <v>0</v>
      </c>
      <c r="M43" s="94">
        <v>1</v>
      </c>
      <c r="N43" s="94">
        <v>7</v>
      </c>
      <c r="O43" s="94">
        <v>13</v>
      </c>
      <c r="P43" s="94">
        <v>13</v>
      </c>
      <c r="Q43" s="94">
        <v>0</v>
      </c>
      <c r="R43" s="94">
        <v>0</v>
      </c>
      <c r="S43" s="94">
        <v>0.30399999999999999</v>
      </c>
      <c r="T43" s="94">
        <v>0.435</v>
      </c>
      <c r="U43" s="94">
        <v>0.44600000000000001</v>
      </c>
      <c r="V43" s="94">
        <v>0.88100000000000001</v>
      </c>
      <c r="W43" s="94">
        <v>0</v>
      </c>
      <c r="X43" s="94">
        <v>0</v>
      </c>
      <c r="Y43" s="94">
        <v>0</v>
      </c>
      <c r="Z43" s="94">
        <v>0</v>
      </c>
      <c r="AA43" s="94">
        <v>25</v>
      </c>
      <c r="AB43" s="94">
        <v>6</v>
      </c>
      <c r="AC43" s="94">
        <v>1</v>
      </c>
      <c r="AD43" s="94">
        <v>14</v>
      </c>
      <c r="AE43" s="94">
        <v>13</v>
      </c>
      <c r="AF43" s="94">
        <v>1.08</v>
      </c>
      <c r="AG43" s="94">
        <v>319</v>
      </c>
      <c r="AH43" s="94">
        <v>69</v>
      </c>
    </row>
    <row r="44" spans="1:34" x14ac:dyDescent="0.25">
      <c r="A44" s="94">
        <v>43</v>
      </c>
      <c r="B44" s="95" t="s">
        <v>1255</v>
      </c>
      <c r="C44" s="94" t="s">
        <v>592</v>
      </c>
      <c r="D44" s="94"/>
      <c r="E44" s="94">
        <v>425567</v>
      </c>
      <c r="F44" s="94" t="s">
        <v>556</v>
      </c>
      <c r="G44" s="94">
        <v>21</v>
      </c>
      <c r="H44" s="94">
        <v>76</v>
      </c>
      <c r="I44" s="94">
        <v>12</v>
      </c>
      <c r="J44" s="94">
        <v>23</v>
      </c>
      <c r="K44" s="94">
        <v>4</v>
      </c>
      <c r="L44" s="94">
        <v>0</v>
      </c>
      <c r="M44" s="94">
        <v>6</v>
      </c>
      <c r="N44" s="94">
        <v>11</v>
      </c>
      <c r="O44" s="94">
        <v>11</v>
      </c>
      <c r="P44" s="94">
        <v>11</v>
      </c>
      <c r="Q44" s="94">
        <v>3</v>
      </c>
      <c r="R44" s="94">
        <v>2</v>
      </c>
      <c r="S44" s="94">
        <v>0.30299999999999999</v>
      </c>
      <c r="T44" s="94">
        <v>0.39100000000000001</v>
      </c>
      <c r="U44" s="94">
        <v>0.59199999999999997</v>
      </c>
      <c r="V44" s="94">
        <v>0.98299999999999998</v>
      </c>
      <c r="W44" s="94">
        <v>0</v>
      </c>
      <c r="X44" s="94">
        <v>0</v>
      </c>
      <c r="Y44" s="94">
        <v>0</v>
      </c>
      <c r="Z44" s="94">
        <v>0</v>
      </c>
      <c r="AA44" s="94">
        <v>45</v>
      </c>
      <c r="AB44" s="94">
        <v>10</v>
      </c>
      <c r="AC44" s="94">
        <v>2</v>
      </c>
      <c r="AD44" s="94">
        <v>20</v>
      </c>
      <c r="AE44" s="94">
        <v>24</v>
      </c>
      <c r="AF44" s="94">
        <v>0.83</v>
      </c>
      <c r="AG44" s="94">
        <v>373</v>
      </c>
      <c r="AH44" s="94">
        <v>87</v>
      </c>
    </row>
    <row r="45" spans="1:34" ht="30" x14ac:dyDescent="0.25">
      <c r="A45" s="94">
        <v>44</v>
      </c>
      <c r="B45" s="95" t="s">
        <v>1256</v>
      </c>
      <c r="C45" s="94" t="s">
        <v>560</v>
      </c>
      <c r="D45" s="94"/>
      <c r="E45" s="94">
        <v>434661</v>
      </c>
      <c r="F45" s="94" t="s">
        <v>569</v>
      </c>
      <c r="G45" s="94">
        <v>19</v>
      </c>
      <c r="H45" s="94">
        <v>63</v>
      </c>
      <c r="I45" s="94">
        <v>16</v>
      </c>
      <c r="J45" s="94">
        <v>19</v>
      </c>
      <c r="K45" s="94">
        <v>6</v>
      </c>
      <c r="L45" s="94">
        <v>0</v>
      </c>
      <c r="M45" s="94">
        <v>0</v>
      </c>
      <c r="N45" s="94">
        <v>4</v>
      </c>
      <c r="O45" s="94">
        <v>14</v>
      </c>
      <c r="P45" s="94">
        <v>8</v>
      </c>
      <c r="Q45" s="94">
        <v>7</v>
      </c>
      <c r="R45" s="94">
        <v>1</v>
      </c>
      <c r="S45" s="94">
        <v>0.30199999999999999</v>
      </c>
      <c r="T45" s="94">
        <v>0.42899999999999999</v>
      </c>
      <c r="U45" s="94">
        <v>0.39700000000000002</v>
      </c>
      <c r="V45" s="94">
        <v>0.82499999999999996</v>
      </c>
      <c r="W45" s="94">
        <v>1</v>
      </c>
      <c r="X45" s="94">
        <v>0</v>
      </c>
      <c r="Y45" s="94">
        <v>1</v>
      </c>
      <c r="Z45" s="94">
        <v>0</v>
      </c>
      <c r="AA45" s="94">
        <v>25</v>
      </c>
      <c r="AB45" s="94">
        <v>6</v>
      </c>
      <c r="AC45" s="94">
        <v>1</v>
      </c>
      <c r="AD45" s="94">
        <v>22</v>
      </c>
      <c r="AE45" s="94">
        <v>16</v>
      </c>
      <c r="AF45" s="94">
        <v>1.38</v>
      </c>
      <c r="AG45" s="94">
        <v>308</v>
      </c>
      <c r="AH45" s="94">
        <v>78</v>
      </c>
    </row>
    <row r="46" spans="1:34" x14ac:dyDescent="0.25">
      <c r="A46" s="94">
        <v>45</v>
      </c>
      <c r="B46" s="95" t="s">
        <v>1257</v>
      </c>
      <c r="C46" s="94" t="s">
        <v>571</v>
      </c>
      <c r="D46" s="94"/>
      <c r="E46" s="94">
        <v>435079</v>
      </c>
      <c r="F46" s="94" t="s">
        <v>539</v>
      </c>
      <c r="G46" s="94">
        <v>21</v>
      </c>
      <c r="H46" s="94">
        <v>83</v>
      </c>
      <c r="I46" s="94">
        <v>15</v>
      </c>
      <c r="J46" s="94">
        <v>25</v>
      </c>
      <c r="K46" s="94">
        <v>2</v>
      </c>
      <c r="L46" s="94">
        <v>0</v>
      </c>
      <c r="M46" s="94">
        <v>5</v>
      </c>
      <c r="N46" s="94">
        <v>13</v>
      </c>
      <c r="O46" s="94">
        <v>10</v>
      </c>
      <c r="P46" s="94">
        <v>7</v>
      </c>
      <c r="Q46" s="94">
        <v>2</v>
      </c>
      <c r="R46" s="94">
        <v>1</v>
      </c>
      <c r="S46" s="94">
        <v>0.30099999999999999</v>
      </c>
      <c r="T46" s="94">
        <v>0.39600000000000002</v>
      </c>
      <c r="U46" s="94">
        <v>0.50600000000000001</v>
      </c>
      <c r="V46" s="94">
        <v>0.90200000000000002</v>
      </c>
      <c r="W46" s="94">
        <v>0</v>
      </c>
      <c r="X46" s="94">
        <v>3</v>
      </c>
      <c r="Y46" s="94">
        <v>0</v>
      </c>
      <c r="Z46" s="94">
        <v>0</v>
      </c>
      <c r="AA46" s="94">
        <v>42</v>
      </c>
      <c r="AB46" s="94">
        <v>7</v>
      </c>
      <c r="AC46" s="94">
        <v>3</v>
      </c>
      <c r="AD46" s="94">
        <v>30</v>
      </c>
      <c r="AE46" s="94">
        <v>24</v>
      </c>
      <c r="AF46" s="94">
        <v>1.25</v>
      </c>
      <c r="AG46" s="94">
        <v>386</v>
      </c>
      <c r="AH46" s="94">
        <v>96</v>
      </c>
    </row>
    <row r="47" spans="1:34" ht="30" x14ac:dyDescent="0.25">
      <c r="A47" s="94">
        <v>45</v>
      </c>
      <c r="B47" s="95" t="s">
        <v>1258</v>
      </c>
      <c r="C47" s="94" t="s">
        <v>638</v>
      </c>
      <c r="D47" s="94"/>
      <c r="E47" s="94">
        <v>456030</v>
      </c>
      <c r="F47" s="94" t="s">
        <v>539</v>
      </c>
      <c r="G47" s="94">
        <v>22</v>
      </c>
      <c r="H47" s="94">
        <v>83</v>
      </c>
      <c r="I47" s="94">
        <v>13</v>
      </c>
      <c r="J47" s="94">
        <v>25</v>
      </c>
      <c r="K47" s="94">
        <v>3</v>
      </c>
      <c r="L47" s="94">
        <v>0</v>
      </c>
      <c r="M47" s="94">
        <v>0</v>
      </c>
      <c r="N47" s="94">
        <v>8</v>
      </c>
      <c r="O47" s="94">
        <v>15</v>
      </c>
      <c r="P47" s="94">
        <v>15</v>
      </c>
      <c r="Q47" s="94">
        <v>5</v>
      </c>
      <c r="R47" s="94">
        <v>1</v>
      </c>
      <c r="S47" s="94">
        <v>0.30099999999999999</v>
      </c>
      <c r="T47" s="94">
        <v>0.40799999999999997</v>
      </c>
      <c r="U47" s="94">
        <v>0.33700000000000002</v>
      </c>
      <c r="V47" s="94">
        <v>0.746</v>
      </c>
      <c r="W47" s="94">
        <v>2</v>
      </c>
      <c r="X47" s="94">
        <v>0</v>
      </c>
      <c r="Y47" s="94">
        <v>0</v>
      </c>
      <c r="Z47" s="94">
        <v>0</v>
      </c>
      <c r="AA47" s="94">
        <v>28</v>
      </c>
      <c r="AB47" s="94">
        <v>3</v>
      </c>
      <c r="AC47" s="94">
        <v>2</v>
      </c>
      <c r="AD47" s="94">
        <v>28</v>
      </c>
      <c r="AE47" s="94">
        <v>17</v>
      </c>
      <c r="AF47" s="94">
        <v>1.65</v>
      </c>
      <c r="AG47" s="94">
        <v>403</v>
      </c>
      <c r="AH47" s="94">
        <v>98</v>
      </c>
    </row>
    <row r="48" spans="1:34" ht="30" x14ac:dyDescent="0.25">
      <c r="A48" s="94">
        <v>47</v>
      </c>
      <c r="B48" s="95" t="s">
        <v>1259</v>
      </c>
      <c r="C48" s="94" t="s">
        <v>580</v>
      </c>
      <c r="D48" s="94"/>
      <c r="E48" s="94">
        <v>518626</v>
      </c>
      <c r="F48" s="94" t="s">
        <v>540</v>
      </c>
      <c r="G48" s="94">
        <v>22</v>
      </c>
      <c r="H48" s="94">
        <v>80</v>
      </c>
      <c r="I48" s="94">
        <v>13</v>
      </c>
      <c r="J48" s="94">
        <v>24</v>
      </c>
      <c r="K48" s="94">
        <v>7</v>
      </c>
      <c r="L48" s="94">
        <v>1</v>
      </c>
      <c r="M48" s="94">
        <v>2</v>
      </c>
      <c r="N48" s="94">
        <v>14</v>
      </c>
      <c r="O48" s="94">
        <v>10</v>
      </c>
      <c r="P48" s="94">
        <v>11</v>
      </c>
      <c r="Q48" s="94">
        <v>1</v>
      </c>
      <c r="R48" s="94">
        <v>0</v>
      </c>
      <c r="S48" s="94">
        <v>0.3</v>
      </c>
      <c r="T48" s="94">
        <v>0.374</v>
      </c>
      <c r="U48" s="94">
        <v>0.48799999999999999</v>
      </c>
      <c r="V48" s="94">
        <v>0.86099999999999999</v>
      </c>
      <c r="W48" s="94">
        <v>0</v>
      </c>
      <c r="X48" s="94">
        <v>0</v>
      </c>
      <c r="Y48" s="94">
        <v>0</v>
      </c>
      <c r="Z48" s="94">
        <v>1</v>
      </c>
      <c r="AA48" s="94">
        <v>39</v>
      </c>
      <c r="AB48" s="94">
        <v>10</v>
      </c>
      <c r="AC48" s="94">
        <v>6</v>
      </c>
      <c r="AD48" s="94">
        <v>32</v>
      </c>
      <c r="AE48" s="94">
        <v>20</v>
      </c>
      <c r="AF48" s="94">
        <v>1.6</v>
      </c>
      <c r="AG48" s="94">
        <v>380</v>
      </c>
      <c r="AH48" s="94">
        <v>91</v>
      </c>
    </row>
    <row r="49" spans="1:34" ht="30" x14ac:dyDescent="0.25">
      <c r="A49" s="94">
        <v>47</v>
      </c>
      <c r="B49" s="95" t="s">
        <v>1260</v>
      </c>
      <c r="C49" s="94" t="s">
        <v>633</v>
      </c>
      <c r="D49" s="94"/>
      <c r="E49" s="94">
        <v>435062</v>
      </c>
      <c r="F49" s="94" t="s">
        <v>539</v>
      </c>
      <c r="G49" s="94">
        <v>21</v>
      </c>
      <c r="H49" s="94">
        <v>80</v>
      </c>
      <c r="I49" s="94">
        <v>8</v>
      </c>
      <c r="J49" s="94">
        <v>24</v>
      </c>
      <c r="K49" s="94">
        <v>2</v>
      </c>
      <c r="L49" s="94">
        <v>1</v>
      </c>
      <c r="M49" s="94">
        <v>3</v>
      </c>
      <c r="N49" s="94">
        <v>14</v>
      </c>
      <c r="O49" s="94">
        <v>5</v>
      </c>
      <c r="P49" s="94">
        <v>14</v>
      </c>
      <c r="Q49" s="94">
        <v>2</v>
      </c>
      <c r="R49" s="94">
        <v>1</v>
      </c>
      <c r="S49" s="94">
        <v>0.3</v>
      </c>
      <c r="T49" s="94">
        <v>0.33700000000000002</v>
      </c>
      <c r="U49" s="94">
        <v>0.46300000000000002</v>
      </c>
      <c r="V49" s="94">
        <v>0.8</v>
      </c>
      <c r="W49" s="94">
        <v>1</v>
      </c>
      <c r="X49" s="94">
        <v>0</v>
      </c>
      <c r="Y49" s="94">
        <v>1</v>
      </c>
      <c r="Z49" s="94">
        <v>1</v>
      </c>
      <c r="AA49" s="94">
        <v>37</v>
      </c>
      <c r="AB49" s="94">
        <v>6</v>
      </c>
      <c r="AC49" s="94">
        <v>2</v>
      </c>
      <c r="AD49" s="94">
        <v>30</v>
      </c>
      <c r="AE49" s="94">
        <v>16</v>
      </c>
      <c r="AF49" s="94">
        <v>1.88</v>
      </c>
      <c r="AG49" s="94">
        <v>317</v>
      </c>
      <c r="AH49" s="94">
        <v>87</v>
      </c>
    </row>
    <row r="50" spans="1:34" ht="30" x14ac:dyDescent="0.25">
      <c r="A50" s="94">
        <v>47</v>
      </c>
      <c r="B50" s="95" t="s">
        <v>1261</v>
      </c>
      <c r="C50" s="94" t="s">
        <v>578</v>
      </c>
      <c r="D50" s="94"/>
      <c r="E50" s="94">
        <v>453064</v>
      </c>
      <c r="F50" s="94" t="s">
        <v>553</v>
      </c>
      <c r="G50" s="94">
        <v>21</v>
      </c>
      <c r="H50" s="94">
        <v>70</v>
      </c>
      <c r="I50" s="94">
        <v>14</v>
      </c>
      <c r="J50" s="94">
        <v>21</v>
      </c>
      <c r="K50" s="94">
        <v>4</v>
      </c>
      <c r="L50" s="94">
        <v>0</v>
      </c>
      <c r="M50" s="94">
        <v>6</v>
      </c>
      <c r="N50" s="94">
        <v>18</v>
      </c>
      <c r="O50" s="94">
        <v>10</v>
      </c>
      <c r="P50" s="94">
        <v>10</v>
      </c>
      <c r="Q50" s="94">
        <v>0</v>
      </c>
      <c r="R50" s="94">
        <v>0</v>
      </c>
      <c r="S50" s="94">
        <v>0.3</v>
      </c>
      <c r="T50" s="94">
        <v>0.38100000000000001</v>
      </c>
      <c r="U50" s="94">
        <v>0.61399999999999999</v>
      </c>
      <c r="V50" s="94">
        <v>0.995</v>
      </c>
      <c r="W50" s="94">
        <v>0</v>
      </c>
      <c r="X50" s="94">
        <v>1</v>
      </c>
      <c r="Y50" s="94">
        <v>0</v>
      </c>
      <c r="Z50" s="94">
        <v>3</v>
      </c>
      <c r="AA50" s="94">
        <v>43</v>
      </c>
      <c r="AB50" s="94">
        <v>10</v>
      </c>
      <c r="AC50" s="94">
        <v>1</v>
      </c>
      <c r="AD50" s="94">
        <v>18</v>
      </c>
      <c r="AE50" s="94">
        <v>25</v>
      </c>
      <c r="AF50" s="94">
        <v>0.72</v>
      </c>
      <c r="AG50" s="94">
        <v>302</v>
      </c>
      <c r="AH50" s="94">
        <v>84</v>
      </c>
    </row>
    <row r="51" spans="1:34" ht="30" x14ac:dyDescent="0.25">
      <c r="A51" s="94">
        <v>47</v>
      </c>
      <c r="B51" s="95" t="s">
        <v>1262</v>
      </c>
      <c r="C51" s="94" t="s">
        <v>605</v>
      </c>
      <c r="D51" s="94"/>
      <c r="E51" s="94">
        <v>431151</v>
      </c>
      <c r="F51" s="94" t="s">
        <v>540</v>
      </c>
      <c r="G51" s="94">
        <v>20</v>
      </c>
      <c r="H51" s="94">
        <v>70</v>
      </c>
      <c r="I51" s="94">
        <v>13</v>
      </c>
      <c r="J51" s="94">
        <v>21</v>
      </c>
      <c r="K51" s="94">
        <v>3</v>
      </c>
      <c r="L51" s="94">
        <v>3</v>
      </c>
      <c r="M51" s="94">
        <v>2</v>
      </c>
      <c r="N51" s="94">
        <v>17</v>
      </c>
      <c r="O51" s="94">
        <v>18</v>
      </c>
      <c r="P51" s="94">
        <v>13</v>
      </c>
      <c r="Q51" s="94">
        <v>6</v>
      </c>
      <c r="R51" s="94">
        <v>1</v>
      </c>
      <c r="S51" s="94">
        <v>0.3</v>
      </c>
      <c r="T51" s="94">
        <v>0.438</v>
      </c>
      <c r="U51" s="94">
        <v>0.51400000000000001</v>
      </c>
      <c r="V51" s="94">
        <v>0.95199999999999996</v>
      </c>
    </row>
  </sheetData>
  <hyperlinks>
    <hyperlink ref="B2" r:id="rId1" display="http://mlb.mlb.com/team/player.jsp?player_id=453400"/>
    <hyperlink ref="B3" r:id="rId2" display="http://mlb.mlb.com/team/player.jsp?player_id=425783"/>
    <hyperlink ref="B4" r:id="rId3" display="http://mlb.mlb.com/team/player.jsp?player_id=116338"/>
    <hyperlink ref="B5" r:id="rId4" display="http://mlb.mlb.com/team/player.jsp?player_id=448801"/>
    <hyperlink ref="B6" r:id="rId5" display="http://mlb.mlb.com/team/player.jsp?player_id=476704"/>
    <hyperlink ref="B7" r:id="rId6" display="http://mlb.mlb.com/team/player.jsp?player_id=547180"/>
    <hyperlink ref="B8" r:id="rId7" display="http://mlb.mlb.com/team/player.jsp?player_id=408234"/>
    <hyperlink ref="B9" r:id="rId8" display="http://mlb.mlb.com/team/player.jsp?player_id=456715"/>
    <hyperlink ref="B10" r:id="rId9" display="http://mlb.mlb.com/team/player.jsp?player_id=430945"/>
    <hyperlink ref="B11" r:id="rId10" display="http://mlb.mlb.com/team/player.jsp?player_id=516416"/>
    <hyperlink ref="B12" r:id="rId11" display="http://mlb.mlb.com/team/player.jsp?player_id=408236"/>
    <hyperlink ref="B13" r:id="rId12" display="http://mlb.mlb.com/team/player.jsp?player_id=467793"/>
    <hyperlink ref="B14" r:id="rId13" display="http://mlb.mlb.com/team/player.jsp?player_id=408045"/>
    <hyperlink ref="B15" r:id="rId14" display="http://mlb.mlb.com/team/player.jsp?player_id=514888"/>
    <hyperlink ref="B16" r:id="rId15" display="http://mlb.mlb.com/team/player.jsp?player_id=502517"/>
    <hyperlink ref="B17" r:id="rId16" display="http://mlb.mlb.com/team/player.jsp?player_id=407885"/>
    <hyperlink ref="B18" r:id="rId17" display="http://mlb.mlb.com/team/player.jsp?player_id=460086"/>
    <hyperlink ref="B19" r:id="rId18" display="http://mlb.mlb.com/team/player.jsp?player_id=516782"/>
    <hyperlink ref="B20" r:id="rId19" display="http://mlb.mlb.com/team/player.jsp?player_id=150212"/>
    <hyperlink ref="B21" r:id="rId20" display="http://mlb.mlb.com/team/player.jsp?player_id=502671"/>
    <hyperlink ref="B22" r:id="rId21" display="http://mlb.mlb.com/team/player.jsp?player_id=460576"/>
    <hyperlink ref="B23" r:id="rId22" display="http://mlb.mlb.com/team/player.jsp?player_id=204020"/>
    <hyperlink ref="B24" r:id="rId23" display="http://mlb.mlb.com/team/player.jsp?player_id=456078"/>
    <hyperlink ref="B25" r:id="rId24" display="http://mlb.mlb.com/team/player.jsp?player_id=456121"/>
    <hyperlink ref="B26" r:id="rId25" display="http://mlb.mlb.com/team/player.jsp?player_id=429664"/>
    <hyperlink ref="B27" r:id="rId26" display="http://mlb.mlb.com/team/player.jsp?player_id=543063"/>
    <hyperlink ref="B28" r:id="rId27" display="http://mlb.mlb.com/team/player.jsp?player_id=457708"/>
    <hyperlink ref="B29" r:id="rId28" display="http://mlb.mlb.com/team/player.jsp?player_id=467827"/>
    <hyperlink ref="B30" r:id="rId29" display="http://mlb.mlb.com/team/player.jsp?player_id=488721"/>
    <hyperlink ref="B31" r:id="rId30" display="http://mlb.mlb.com/team/player.jsp?player_id=443558"/>
    <hyperlink ref="B32" r:id="rId31" display="http://mlb.mlb.com/team/player.jsp?player_id=435625"/>
    <hyperlink ref="B33" r:id="rId32" display="http://mlb.mlb.com/team/player.jsp?player_id=276545"/>
    <hyperlink ref="B34" r:id="rId33" display="http://mlb.mlb.com/team/player.jsp?player_id=460026"/>
    <hyperlink ref="B35" r:id="rId34" display="http://mlb.mlb.com/team/player.jsp?player_id=425902"/>
    <hyperlink ref="B36" r:id="rId35" display="http://mlb.mlb.com/team/player.jsp?player_id=537953"/>
    <hyperlink ref="B37" r:id="rId36" display="http://mlb.mlb.com/team/player.jsp?player_id=444432"/>
    <hyperlink ref="B38" r:id="rId37" display="http://mlb.mlb.com/team/player.jsp?player_id=400284"/>
    <hyperlink ref="B39" r:id="rId38" display="http://mlb.mlb.com/team/player.jsp?player_id=425877"/>
    <hyperlink ref="B40" r:id="rId39" display="http://mlb.mlb.com/team/player.jsp?player_id=408307"/>
    <hyperlink ref="B41" r:id="rId40" display="http://mlb.mlb.com/team/player.jsp?player_id=572122"/>
    <hyperlink ref="B42" r:id="rId41" display="http://mlb.mlb.com/team/player.jsp?player_id=471865"/>
    <hyperlink ref="B43" r:id="rId42" display="http://mlb.mlb.com/team/player.jsp?player_id=454560"/>
    <hyperlink ref="B44" r:id="rId43" display="http://mlb.mlb.com/team/player.jsp?player_id=425567"/>
    <hyperlink ref="B45" r:id="rId44" display="http://mlb.mlb.com/team/player.jsp?player_id=434661"/>
    <hyperlink ref="B46" r:id="rId45" display="http://mlb.mlb.com/team/player.jsp?player_id=435079"/>
    <hyperlink ref="B47" r:id="rId46" display="http://mlb.mlb.com/team/player.jsp?player_id=456030"/>
    <hyperlink ref="B48" r:id="rId47" display="http://mlb.mlb.com/team/player.jsp?player_id=518626"/>
    <hyperlink ref="B49" r:id="rId48" display="http://mlb.mlb.com/team/player.jsp?player_id=435062"/>
    <hyperlink ref="B50" r:id="rId49" display="http://mlb.mlb.com/team/player.jsp?player_id=453064"/>
    <hyperlink ref="B51" r:id="rId50" display="http://mlb.mlb.com/team/player.jsp?player_id=4311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S15"/>
  <sheetViews>
    <sheetView workbookViewId="0">
      <selection activeCell="B6" sqref="B6:B13"/>
    </sheetView>
  </sheetViews>
  <sheetFormatPr defaultRowHeight="15" x14ac:dyDescent="0.25"/>
  <sheetData>
    <row r="2" spans="1:19" ht="61.5" x14ac:dyDescent="0.9">
      <c r="A2" s="102" t="s">
        <v>328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ht="31.5" x14ac:dyDescent="0.5">
      <c r="B3" s="3" t="s">
        <v>329</v>
      </c>
    </row>
    <row r="4" spans="1:19" ht="26.25" x14ac:dyDescent="0.4">
      <c r="B4" s="66" t="s">
        <v>330</v>
      </c>
    </row>
    <row r="5" spans="1:19" ht="31.5" x14ac:dyDescent="0.5">
      <c r="B5" s="3" t="s">
        <v>331</v>
      </c>
    </row>
    <row r="6" spans="1:19" ht="26.25" x14ac:dyDescent="0.4">
      <c r="B6" s="66" t="s">
        <v>332</v>
      </c>
    </row>
    <row r="7" spans="1:19" ht="26.25" x14ac:dyDescent="0.4">
      <c r="B7" s="66" t="s">
        <v>333</v>
      </c>
    </row>
    <row r="8" spans="1:19" ht="26.25" x14ac:dyDescent="0.4">
      <c r="B8" s="66" t="s">
        <v>334</v>
      </c>
      <c r="I8" s="67"/>
    </row>
    <row r="9" spans="1:19" ht="26.25" x14ac:dyDescent="0.4">
      <c r="B9" s="66" t="s">
        <v>335</v>
      </c>
      <c r="I9" s="67"/>
    </row>
    <row r="10" spans="1:19" ht="26.25" x14ac:dyDescent="0.4">
      <c r="B10" s="66" t="s">
        <v>336</v>
      </c>
      <c r="I10" s="67"/>
    </row>
    <row r="11" spans="1:19" ht="26.25" x14ac:dyDescent="0.4">
      <c r="B11" s="66" t="s">
        <v>337</v>
      </c>
      <c r="I11" s="67"/>
    </row>
    <row r="12" spans="1:19" ht="26.25" x14ac:dyDescent="0.4">
      <c r="B12" s="66" t="s">
        <v>338</v>
      </c>
      <c r="I12" s="67"/>
    </row>
    <row r="13" spans="1:19" ht="26.25" x14ac:dyDescent="0.4">
      <c r="B13" s="66" t="s">
        <v>339</v>
      </c>
    </row>
    <row r="14" spans="1:19" ht="31.5" x14ac:dyDescent="0.5">
      <c r="B14" s="3" t="s">
        <v>340</v>
      </c>
    </row>
    <row r="15" spans="1:19" ht="31.5" x14ac:dyDescent="0.5">
      <c r="B15" s="3" t="s">
        <v>341</v>
      </c>
    </row>
  </sheetData>
  <mergeCells count="1">
    <mergeCell ref="A2:S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H51"/>
  <sheetViews>
    <sheetView workbookViewId="0">
      <selection activeCell="F8" sqref="F8"/>
    </sheetView>
  </sheetViews>
  <sheetFormatPr defaultRowHeight="15" x14ac:dyDescent="0.25"/>
  <sheetData>
    <row r="1" spans="1:34" x14ac:dyDescent="0.25">
      <c r="A1" t="s">
        <v>531</v>
      </c>
      <c r="B1" t="s">
        <v>532</v>
      </c>
      <c r="C1" t="s">
        <v>533</v>
      </c>
      <c r="E1" t="s">
        <v>1185</v>
      </c>
      <c r="F1" t="s">
        <v>534</v>
      </c>
      <c r="G1" t="s">
        <v>1186</v>
      </c>
      <c r="H1" t="s">
        <v>1187</v>
      </c>
      <c r="I1" t="s">
        <v>1188</v>
      </c>
      <c r="J1" t="s">
        <v>1189</v>
      </c>
      <c r="K1" t="s">
        <v>1190</v>
      </c>
      <c r="L1" t="s">
        <v>1191</v>
      </c>
      <c r="M1" t="s">
        <v>1192</v>
      </c>
      <c r="N1" t="s">
        <v>1193</v>
      </c>
      <c r="O1" t="s">
        <v>1194</v>
      </c>
      <c r="P1" t="s">
        <v>1195</v>
      </c>
      <c r="Q1" t="s">
        <v>1196</v>
      </c>
      <c r="R1" t="s">
        <v>1197</v>
      </c>
      <c r="S1" t="s">
        <v>1184</v>
      </c>
      <c r="T1" t="s">
        <v>1198</v>
      </c>
      <c r="U1" t="s">
        <v>1199</v>
      </c>
      <c r="V1" t="s">
        <v>1200</v>
      </c>
      <c r="W1" t="s">
        <v>1201</v>
      </c>
      <c r="X1" t="s">
        <v>1202</v>
      </c>
      <c r="Y1" t="s">
        <v>1203</v>
      </c>
      <c r="Z1" t="s">
        <v>1204</v>
      </c>
      <c r="AA1" t="s">
        <v>1205</v>
      </c>
      <c r="AB1" t="s">
        <v>1206</v>
      </c>
      <c r="AC1" t="s">
        <v>1207</v>
      </c>
      <c r="AD1" t="s">
        <v>1208</v>
      </c>
      <c r="AE1" t="s">
        <v>1209</v>
      </c>
      <c r="AF1" t="s">
        <v>1210</v>
      </c>
      <c r="AG1" t="s">
        <v>1211</v>
      </c>
      <c r="AH1" t="s">
        <v>1212</v>
      </c>
    </row>
    <row r="2" spans="1:34" x14ac:dyDescent="0.25">
      <c r="A2">
        <v>1</v>
      </c>
      <c r="B2" t="s">
        <v>1213</v>
      </c>
      <c r="C2" t="s">
        <v>558</v>
      </c>
      <c r="E2">
        <v>453400</v>
      </c>
      <c r="F2" t="s">
        <v>540</v>
      </c>
      <c r="G2">
        <v>17</v>
      </c>
      <c r="H2">
        <v>63</v>
      </c>
      <c r="I2">
        <v>9</v>
      </c>
      <c r="J2">
        <v>25</v>
      </c>
      <c r="K2">
        <v>4</v>
      </c>
      <c r="L2">
        <v>0</v>
      </c>
      <c r="M2">
        <v>2</v>
      </c>
      <c r="N2">
        <v>7</v>
      </c>
      <c r="O2">
        <v>2</v>
      </c>
      <c r="P2">
        <v>11</v>
      </c>
      <c r="Q2">
        <v>0</v>
      </c>
      <c r="R2">
        <v>0</v>
      </c>
      <c r="S2">
        <v>0.39700000000000002</v>
      </c>
      <c r="T2">
        <v>0.42399999999999999</v>
      </c>
      <c r="U2">
        <v>0.55600000000000005</v>
      </c>
      <c r="V2">
        <v>0.98</v>
      </c>
      <c r="W2">
        <v>0</v>
      </c>
      <c r="X2">
        <v>1</v>
      </c>
      <c r="Y2">
        <v>0</v>
      </c>
      <c r="Z2">
        <v>0</v>
      </c>
      <c r="AA2">
        <v>35</v>
      </c>
      <c r="AB2">
        <v>6</v>
      </c>
      <c r="AC2">
        <v>2</v>
      </c>
      <c r="AD2">
        <v>15</v>
      </c>
      <c r="AE2">
        <v>14</v>
      </c>
      <c r="AF2">
        <v>1.07</v>
      </c>
      <c r="AG2">
        <v>231</v>
      </c>
      <c r="AH2">
        <v>66</v>
      </c>
    </row>
    <row r="3" spans="1:34" x14ac:dyDescent="0.25">
      <c r="A3">
        <v>2</v>
      </c>
      <c r="B3" t="s">
        <v>1214</v>
      </c>
      <c r="C3" t="s">
        <v>610</v>
      </c>
      <c r="E3">
        <v>425783</v>
      </c>
      <c r="F3" t="s">
        <v>561</v>
      </c>
      <c r="G3">
        <v>22</v>
      </c>
      <c r="H3">
        <v>82</v>
      </c>
      <c r="I3">
        <v>18</v>
      </c>
      <c r="J3">
        <v>31</v>
      </c>
      <c r="K3">
        <v>6</v>
      </c>
      <c r="L3">
        <v>1</v>
      </c>
      <c r="M3">
        <v>3</v>
      </c>
      <c r="N3">
        <v>9</v>
      </c>
      <c r="O3">
        <v>15</v>
      </c>
      <c r="P3">
        <v>18</v>
      </c>
      <c r="Q3">
        <v>2</v>
      </c>
      <c r="R3">
        <v>0</v>
      </c>
      <c r="S3">
        <v>0.378</v>
      </c>
      <c r="T3">
        <v>0.52300000000000002</v>
      </c>
      <c r="U3">
        <v>0.58499999999999996</v>
      </c>
      <c r="V3">
        <v>1.109</v>
      </c>
      <c r="W3">
        <v>1</v>
      </c>
      <c r="X3">
        <v>10</v>
      </c>
      <c r="Y3">
        <v>1</v>
      </c>
      <c r="Z3">
        <v>0</v>
      </c>
      <c r="AA3">
        <v>48</v>
      </c>
      <c r="AB3">
        <v>10</v>
      </c>
      <c r="AC3">
        <v>0</v>
      </c>
      <c r="AD3">
        <v>24</v>
      </c>
      <c r="AE3">
        <v>10</v>
      </c>
      <c r="AF3">
        <v>2.4</v>
      </c>
      <c r="AG3">
        <v>439</v>
      </c>
      <c r="AH3">
        <v>108</v>
      </c>
    </row>
    <row r="4" spans="1:34" x14ac:dyDescent="0.25">
      <c r="A4">
        <v>3</v>
      </c>
      <c r="B4" t="s">
        <v>1215</v>
      </c>
      <c r="C4" t="s">
        <v>555</v>
      </c>
      <c r="E4">
        <v>116338</v>
      </c>
      <c r="F4" t="s">
        <v>556</v>
      </c>
      <c r="G4">
        <v>19</v>
      </c>
      <c r="H4">
        <v>83</v>
      </c>
      <c r="I4">
        <v>14</v>
      </c>
      <c r="J4">
        <v>31</v>
      </c>
      <c r="K4">
        <v>7</v>
      </c>
      <c r="L4">
        <v>1</v>
      </c>
      <c r="M4">
        <v>1</v>
      </c>
      <c r="N4">
        <v>10</v>
      </c>
      <c r="O4">
        <v>5</v>
      </c>
      <c r="P4">
        <v>13</v>
      </c>
      <c r="Q4">
        <v>0</v>
      </c>
      <c r="R4">
        <v>0</v>
      </c>
      <c r="S4">
        <v>0.373</v>
      </c>
      <c r="T4">
        <v>0.41599999999999998</v>
      </c>
      <c r="U4">
        <v>0.51800000000000002</v>
      </c>
      <c r="V4">
        <v>0.93400000000000005</v>
      </c>
      <c r="W4">
        <v>0</v>
      </c>
      <c r="X4">
        <v>1</v>
      </c>
      <c r="Y4">
        <v>0</v>
      </c>
      <c r="Z4">
        <v>0</v>
      </c>
      <c r="AA4">
        <v>43</v>
      </c>
      <c r="AB4">
        <v>9</v>
      </c>
      <c r="AC4">
        <v>1</v>
      </c>
      <c r="AD4">
        <v>25</v>
      </c>
      <c r="AE4">
        <v>15</v>
      </c>
      <c r="AF4">
        <v>1.67</v>
      </c>
      <c r="AG4">
        <v>332</v>
      </c>
      <c r="AH4">
        <v>89</v>
      </c>
    </row>
    <row r="5" spans="1:34" x14ac:dyDescent="0.25">
      <c r="A5">
        <v>4</v>
      </c>
      <c r="B5" t="s">
        <v>1216</v>
      </c>
      <c r="C5" t="s">
        <v>560</v>
      </c>
      <c r="E5">
        <v>448801</v>
      </c>
      <c r="F5" t="s">
        <v>576</v>
      </c>
      <c r="G5">
        <v>22</v>
      </c>
      <c r="H5">
        <v>76</v>
      </c>
      <c r="I5">
        <v>14</v>
      </c>
      <c r="J5">
        <v>28</v>
      </c>
      <c r="K5">
        <v>7</v>
      </c>
      <c r="L5">
        <v>0</v>
      </c>
      <c r="M5">
        <v>8</v>
      </c>
      <c r="N5">
        <v>24</v>
      </c>
      <c r="O5">
        <v>12</v>
      </c>
      <c r="P5">
        <v>21</v>
      </c>
      <c r="Q5">
        <v>0</v>
      </c>
      <c r="R5">
        <v>0</v>
      </c>
      <c r="S5">
        <v>0.36799999999999999</v>
      </c>
      <c r="T5">
        <v>0.45700000000000002</v>
      </c>
      <c r="U5">
        <v>0.77600000000000002</v>
      </c>
      <c r="V5">
        <v>1.2330000000000001</v>
      </c>
      <c r="W5">
        <v>3</v>
      </c>
      <c r="X5">
        <v>2</v>
      </c>
      <c r="Y5">
        <v>0</v>
      </c>
      <c r="Z5">
        <v>2</v>
      </c>
      <c r="AA5">
        <v>59</v>
      </c>
      <c r="AB5">
        <v>15</v>
      </c>
      <c r="AC5">
        <v>1</v>
      </c>
      <c r="AD5">
        <v>18</v>
      </c>
      <c r="AE5">
        <v>12</v>
      </c>
      <c r="AF5">
        <v>1.5</v>
      </c>
      <c r="AG5">
        <v>341</v>
      </c>
      <c r="AH5">
        <v>92</v>
      </c>
    </row>
    <row r="6" spans="1:34" x14ac:dyDescent="0.25">
      <c r="A6">
        <v>5</v>
      </c>
      <c r="B6" t="s">
        <v>1217</v>
      </c>
      <c r="C6" t="s">
        <v>580</v>
      </c>
      <c r="E6">
        <v>476704</v>
      </c>
      <c r="F6" t="s">
        <v>553</v>
      </c>
      <c r="G6">
        <v>23</v>
      </c>
      <c r="H6">
        <v>85</v>
      </c>
      <c r="I6">
        <v>16</v>
      </c>
      <c r="J6">
        <v>31</v>
      </c>
      <c r="K6">
        <v>9</v>
      </c>
      <c r="L6">
        <v>0</v>
      </c>
      <c r="M6">
        <v>3</v>
      </c>
      <c r="N6">
        <v>14</v>
      </c>
      <c r="O6">
        <v>12</v>
      </c>
      <c r="P6">
        <v>17</v>
      </c>
      <c r="Q6">
        <v>0</v>
      </c>
      <c r="R6">
        <v>0</v>
      </c>
      <c r="S6">
        <v>0.36499999999999999</v>
      </c>
      <c r="T6">
        <v>0.443</v>
      </c>
      <c r="U6">
        <v>0.57599999999999996</v>
      </c>
      <c r="V6">
        <v>1.02</v>
      </c>
      <c r="W6">
        <v>0</v>
      </c>
      <c r="X6">
        <v>0</v>
      </c>
      <c r="Y6">
        <v>0</v>
      </c>
      <c r="Z6">
        <v>0</v>
      </c>
      <c r="AA6">
        <v>49</v>
      </c>
      <c r="AB6">
        <v>12</v>
      </c>
      <c r="AC6">
        <v>1</v>
      </c>
      <c r="AD6">
        <v>16</v>
      </c>
      <c r="AE6">
        <v>22</v>
      </c>
      <c r="AF6">
        <v>0.73</v>
      </c>
      <c r="AG6">
        <v>373</v>
      </c>
      <c r="AH6">
        <v>97</v>
      </c>
    </row>
    <row r="7" spans="1:34" x14ac:dyDescent="0.25">
      <c r="A7">
        <v>6</v>
      </c>
      <c r="B7" t="s">
        <v>1218</v>
      </c>
      <c r="C7" t="s">
        <v>621</v>
      </c>
      <c r="E7">
        <v>547180</v>
      </c>
      <c r="F7" t="s">
        <v>569</v>
      </c>
      <c r="G7">
        <v>21</v>
      </c>
      <c r="H7">
        <v>77</v>
      </c>
      <c r="I7">
        <v>14</v>
      </c>
      <c r="J7">
        <v>28</v>
      </c>
      <c r="K7">
        <v>5</v>
      </c>
      <c r="L7">
        <v>0</v>
      </c>
      <c r="M7">
        <v>8</v>
      </c>
      <c r="N7">
        <v>16</v>
      </c>
      <c r="O7">
        <v>11</v>
      </c>
      <c r="P7">
        <v>13</v>
      </c>
      <c r="Q7">
        <v>1</v>
      </c>
      <c r="R7">
        <v>1</v>
      </c>
      <c r="S7">
        <v>0.36399999999999999</v>
      </c>
      <c r="T7">
        <v>0.443</v>
      </c>
      <c r="U7">
        <v>0.74</v>
      </c>
      <c r="V7">
        <v>1.1830000000000001</v>
      </c>
      <c r="W7">
        <v>1</v>
      </c>
      <c r="X7">
        <v>0</v>
      </c>
      <c r="Y7">
        <v>0</v>
      </c>
      <c r="Z7">
        <v>0</v>
      </c>
      <c r="AA7">
        <v>57</v>
      </c>
      <c r="AB7">
        <v>13</v>
      </c>
      <c r="AC7">
        <v>1</v>
      </c>
      <c r="AD7">
        <v>18</v>
      </c>
      <c r="AE7">
        <v>19</v>
      </c>
      <c r="AF7">
        <v>0.95</v>
      </c>
      <c r="AG7">
        <v>349</v>
      </c>
      <c r="AH7">
        <v>88</v>
      </c>
    </row>
    <row r="8" spans="1:34" x14ac:dyDescent="0.25">
      <c r="A8">
        <v>7</v>
      </c>
      <c r="B8" t="s">
        <v>1219</v>
      </c>
      <c r="C8" t="s">
        <v>555</v>
      </c>
      <c r="E8">
        <v>408234</v>
      </c>
      <c r="F8" t="s">
        <v>540</v>
      </c>
      <c r="G8">
        <v>20</v>
      </c>
      <c r="H8">
        <v>83</v>
      </c>
      <c r="I8">
        <v>14</v>
      </c>
      <c r="J8">
        <v>30</v>
      </c>
      <c r="K8">
        <v>4</v>
      </c>
      <c r="L8">
        <v>1</v>
      </c>
      <c r="M8">
        <v>2</v>
      </c>
      <c r="N8">
        <v>20</v>
      </c>
      <c r="O8">
        <v>10</v>
      </c>
      <c r="P8">
        <v>13</v>
      </c>
      <c r="Q8">
        <v>1</v>
      </c>
      <c r="R8">
        <v>0</v>
      </c>
      <c r="S8">
        <v>0.36099999999999999</v>
      </c>
      <c r="T8">
        <v>0.432</v>
      </c>
      <c r="U8">
        <v>0.50600000000000001</v>
      </c>
      <c r="V8">
        <v>0.93799999999999994</v>
      </c>
      <c r="W8">
        <v>1</v>
      </c>
      <c r="X8">
        <v>1</v>
      </c>
      <c r="Y8">
        <v>0</v>
      </c>
      <c r="Z8">
        <v>1</v>
      </c>
      <c r="AA8">
        <v>42</v>
      </c>
      <c r="AB8">
        <v>7</v>
      </c>
      <c r="AC8">
        <v>1</v>
      </c>
      <c r="AD8">
        <v>21</v>
      </c>
      <c r="AE8">
        <v>21</v>
      </c>
      <c r="AF8">
        <v>1</v>
      </c>
      <c r="AG8">
        <v>327</v>
      </c>
      <c r="AH8">
        <v>95</v>
      </c>
    </row>
    <row r="9" spans="1:34" x14ac:dyDescent="0.25">
      <c r="A9">
        <v>8</v>
      </c>
      <c r="B9" t="s">
        <v>1220</v>
      </c>
      <c r="C9" t="s">
        <v>594</v>
      </c>
      <c r="E9">
        <v>456715</v>
      </c>
      <c r="F9" t="s">
        <v>561</v>
      </c>
      <c r="G9">
        <v>18</v>
      </c>
      <c r="H9">
        <v>64</v>
      </c>
      <c r="I9">
        <v>9</v>
      </c>
      <c r="J9">
        <v>23</v>
      </c>
      <c r="K9">
        <v>6</v>
      </c>
      <c r="L9">
        <v>0</v>
      </c>
      <c r="M9">
        <v>1</v>
      </c>
      <c r="N9">
        <v>10</v>
      </c>
      <c r="O9">
        <v>6</v>
      </c>
      <c r="P9">
        <v>14</v>
      </c>
      <c r="Q9">
        <v>2</v>
      </c>
      <c r="R9">
        <v>3</v>
      </c>
      <c r="S9">
        <v>0.35899999999999999</v>
      </c>
      <c r="T9">
        <v>0.41899999999999998</v>
      </c>
      <c r="U9">
        <v>0.5</v>
      </c>
      <c r="V9">
        <v>0.91900000000000004</v>
      </c>
      <c r="W9">
        <v>0</v>
      </c>
      <c r="X9">
        <v>2</v>
      </c>
      <c r="Y9">
        <v>0</v>
      </c>
      <c r="Z9">
        <v>2</v>
      </c>
      <c r="AA9">
        <v>32</v>
      </c>
      <c r="AB9">
        <v>7</v>
      </c>
      <c r="AC9">
        <v>1</v>
      </c>
      <c r="AD9">
        <v>20</v>
      </c>
      <c r="AE9">
        <v>10</v>
      </c>
      <c r="AF9">
        <v>2</v>
      </c>
      <c r="AG9">
        <v>275</v>
      </c>
      <c r="AH9">
        <v>74</v>
      </c>
    </row>
    <row r="10" spans="1:34" x14ac:dyDescent="0.25">
      <c r="A10">
        <v>9</v>
      </c>
      <c r="B10" t="s">
        <v>1221</v>
      </c>
      <c r="C10" t="s">
        <v>560</v>
      </c>
      <c r="E10">
        <v>430945</v>
      </c>
      <c r="F10" t="s">
        <v>561</v>
      </c>
      <c r="G10">
        <v>22</v>
      </c>
      <c r="H10">
        <v>92</v>
      </c>
      <c r="I10">
        <v>20</v>
      </c>
      <c r="J10">
        <v>33</v>
      </c>
      <c r="K10">
        <v>9</v>
      </c>
      <c r="L10">
        <v>0</v>
      </c>
      <c r="M10">
        <v>3</v>
      </c>
      <c r="N10">
        <v>17</v>
      </c>
      <c r="O10">
        <v>2</v>
      </c>
      <c r="P10">
        <v>20</v>
      </c>
      <c r="Q10">
        <v>1</v>
      </c>
      <c r="R10">
        <v>0</v>
      </c>
      <c r="S10">
        <v>0.35899999999999999</v>
      </c>
      <c r="T10">
        <v>0.379</v>
      </c>
      <c r="U10">
        <v>0.55400000000000005</v>
      </c>
      <c r="V10">
        <v>0.93300000000000005</v>
      </c>
      <c r="W10">
        <v>0</v>
      </c>
      <c r="X10">
        <v>1</v>
      </c>
      <c r="Y10">
        <v>0</v>
      </c>
      <c r="Z10">
        <v>0</v>
      </c>
      <c r="AA10">
        <v>51</v>
      </c>
      <c r="AB10">
        <v>12</v>
      </c>
      <c r="AC10">
        <v>2</v>
      </c>
      <c r="AD10">
        <v>25</v>
      </c>
      <c r="AE10">
        <v>16</v>
      </c>
      <c r="AF10">
        <v>1.56</v>
      </c>
      <c r="AG10">
        <v>343</v>
      </c>
      <c r="AH10">
        <v>95</v>
      </c>
    </row>
    <row r="11" spans="1:34" x14ac:dyDescent="0.25">
      <c r="A11">
        <v>10</v>
      </c>
      <c r="B11" t="s">
        <v>1222</v>
      </c>
      <c r="C11" t="s">
        <v>552</v>
      </c>
      <c r="E11">
        <v>516416</v>
      </c>
      <c r="F11" t="s">
        <v>553</v>
      </c>
      <c r="G11">
        <v>19</v>
      </c>
      <c r="H11">
        <v>73</v>
      </c>
      <c r="I11">
        <v>10</v>
      </c>
      <c r="J11">
        <v>26</v>
      </c>
      <c r="K11">
        <v>3</v>
      </c>
      <c r="L11">
        <v>2</v>
      </c>
      <c r="M11">
        <v>1</v>
      </c>
      <c r="N11">
        <v>4</v>
      </c>
      <c r="O11">
        <v>5</v>
      </c>
      <c r="P11">
        <v>8</v>
      </c>
      <c r="Q11">
        <v>6</v>
      </c>
      <c r="R11">
        <v>1</v>
      </c>
      <c r="S11">
        <v>0.35599999999999998</v>
      </c>
      <c r="T11">
        <v>0.39700000000000002</v>
      </c>
      <c r="U11">
        <v>0.49299999999999999</v>
      </c>
      <c r="V11">
        <v>0.89100000000000001</v>
      </c>
      <c r="W11">
        <v>1</v>
      </c>
      <c r="X11">
        <v>0</v>
      </c>
      <c r="Y11">
        <v>0</v>
      </c>
      <c r="Z11">
        <v>0</v>
      </c>
      <c r="AA11">
        <v>36</v>
      </c>
      <c r="AB11">
        <v>6</v>
      </c>
      <c r="AC11">
        <v>1</v>
      </c>
      <c r="AD11">
        <v>25</v>
      </c>
      <c r="AE11">
        <v>15</v>
      </c>
      <c r="AF11">
        <v>1.67</v>
      </c>
      <c r="AG11">
        <v>282</v>
      </c>
      <c r="AH11">
        <v>78</v>
      </c>
    </row>
    <row r="12" spans="1:34" x14ac:dyDescent="0.25">
      <c r="A12">
        <v>11</v>
      </c>
      <c r="B12" t="s">
        <v>1223</v>
      </c>
      <c r="C12" t="s">
        <v>568</v>
      </c>
      <c r="E12">
        <v>408236</v>
      </c>
      <c r="F12" t="s">
        <v>576</v>
      </c>
      <c r="G12">
        <v>21</v>
      </c>
      <c r="H12">
        <v>76</v>
      </c>
      <c r="I12">
        <v>7</v>
      </c>
      <c r="J12">
        <v>27</v>
      </c>
      <c r="K12">
        <v>5</v>
      </c>
      <c r="L12">
        <v>0</v>
      </c>
      <c r="M12">
        <v>2</v>
      </c>
      <c r="N12">
        <v>14</v>
      </c>
      <c r="O12">
        <v>11</v>
      </c>
      <c r="P12">
        <v>9</v>
      </c>
      <c r="Q12">
        <v>0</v>
      </c>
      <c r="R12">
        <v>0</v>
      </c>
      <c r="S12">
        <v>0.35499999999999998</v>
      </c>
      <c r="T12">
        <v>0.433</v>
      </c>
      <c r="U12">
        <v>0.5</v>
      </c>
      <c r="V12">
        <v>0.93300000000000005</v>
      </c>
      <c r="W12">
        <v>2</v>
      </c>
      <c r="X12">
        <v>1</v>
      </c>
      <c r="Y12">
        <v>0</v>
      </c>
      <c r="Z12">
        <v>2</v>
      </c>
      <c r="AA12">
        <v>38</v>
      </c>
      <c r="AB12">
        <v>7</v>
      </c>
      <c r="AC12">
        <v>1</v>
      </c>
      <c r="AD12">
        <v>20</v>
      </c>
      <c r="AE12">
        <v>23</v>
      </c>
      <c r="AF12">
        <v>0.87</v>
      </c>
      <c r="AG12">
        <v>337</v>
      </c>
      <c r="AH12">
        <v>90</v>
      </c>
    </row>
    <row r="13" spans="1:34" x14ac:dyDescent="0.25">
      <c r="A13">
        <v>12</v>
      </c>
      <c r="B13" t="s">
        <v>1224</v>
      </c>
      <c r="C13" t="s">
        <v>608</v>
      </c>
      <c r="E13">
        <v>467793</v>
      </c>
      <c r="F13" t="s">
        <v>292</v>
      </c>
      <c r="G13">
        <v>15</v>
      </c>
      <c r="H13">
        <v>54</v>
      </c>
      <c r="I13">
        <v>11</v>
      </c>
      <c r="J13">
        <v>19</v>
      </c>
      <c r="K13">
        <v>7</v>
      </c>
      <c r="L13">
        <v>0</v>
      </c>
      <c r="M13">
        <v>4</v>
      </c>
      <c r="N13">
        <v>9</v>
      </c>
      <c r="O13">
        <v>8</v>
      </c>
      <c r="P13">
        <v>10</v>
      </c>
      <c r="Q13">
        <v>0</v>
      </c>
      <c r="R13">
        <v>0</v>
      </c>
      <c r="S13">
        <v>0.35199999999999998</v>
      </c>
      <c r="T13">
        <v>0.435</v>
      </c>
      <c r="U13">
        <v>0.70399999999999996</v>
      </c>
      <c r="V13">
        <v>1.139</v>
      </c>
      <c r="W13">
        <v>0</v>
      </c>
      <c r="X13">
        <v>0</v>
      </c>
      <c r="Y13">
        <v>0</v>
      </c>
      <c r="Z13">
        <v>0</v>
      </c>
      <c r="AA13">
        <v>38</v>
      </c>
      <c r="AB13">
        <v>11</v>
      </c>
      <c r="AC13">
        <v>1</v>
      </c>
      <c r="AD13">
        <v>16</v>
      </c>
      <c r="AE13">
        <v>10</v>
      </c>
      <c r="AF13">
        <v>1.6</v>
      </c>
      <c r="AG13">
        <v>260</v>
      </c>
      <c r="AH13">
        <v>62</v>
      </c>
    </row>
    <row r="14" spans="1:34" x14ac:dyDescent="0.25">
      <c r="A14">
        <v>13</v>
      </c>
      <c r="B14" t="s">
        <v>1225</v>
      </c>
      <c r="C14" t="s">
        <v>574</v>
      </c>
      <c r="E14">
        <v>408045</v>
      </c>
      <c r="F14" t="s">
        <v>292</v>
      </c>
      <c r="G14">
        <v>18</v>
      </c>
      <c r="H14">
        <v>74</v>
      </c>
      <c r="I14">
        <v>11</v>
      </c>
      <c r="J14">
        <v>26</v>
      </c>
      <c r="K14">
        <v>5</v>
      </c>
      <c r="L14">
        <v>0</v>
      </c>
      <c r="M14">
        <v>2</v>
      </c>
      <c r="N14">
        <v>8</v>
      </c>
      <c r="O14">
        <v>10</v>
      </c>
      <c r="P14">
        <v>14</v>
      </c>
      <c r="Q14">
        <v>0</v>
      </c>
      <c r="R14">
        <v>0</v>
      </c>
      <c r="S14">
        <v>0.35099999999999998</v>
      </c>
      <c r="T14">
        <v>0.42899999999999999</v>
      </c>
      <c r="U14">
        <v>0.5</v>
      </c>
      <c r="V14">
        <v>0.92900000000000005</v>
      </c>
      <c r="W14">
        <v>1</v>
      </c>
      <c r="X14">
        <v>0</v>
      </c>
      <c r="Y14">
        <v>0</v>
      </c>
      <c r="Z14">
        <v>0</v>
      </c>
      <c r="AA14">
        <v>37</v>
      </c>
      <c r="AB14">
        <v>7</v>
      </c>
      <c r="AC14">
        <v>0</v>
      </c>
      <c r="AD14">
        <v>20</v>
      </c>
      <c r="AE14">
        <v>14</v>
      </c>
      <c r="AF14">
        <v>1.43</v>
      </c>
      <c r="AG14">
        <v>382</v>
      </c>
      <c r="AH14">
        <v>84</v>
      </c>
    </row>
    <row r="15" spans="1:34" x14ac:dyDescent="0.25">
      <c r="A15">
        <v>14</v>
      </c>
      <c r="B15" t="s">
        <v>1226</v>
      </c>
      <c r="C15" t="s">
        <v>586</v>
      </c>
      <c r="E15">
        <v>514888</v>
      </c>
      <c r="F15" t="s">
        <v>539</v>
      </c>
      <c r="G15">
        <v>22</v>
      </c>
      <c r="H15">
        <v>89</v>
      </c>
      <c r="I15">
        <v>9</v>
      </c>
      <c r="J15">
        <v>31</v>
      </c>
      <c r="K15">
        <v>4</v>
      </c>
      <c r="L15">
        <v>1</v>
      </c>
      <c r="M15">
        <v>1</v>
      </c>
      <c r="N15">
        <v>9</v>
      </c>
      <c r="O15">
        <v>9</v>
      </c>
      <c r="P15">
        <v>13</v>
      </c>
      <c r="Q15">
        <v>2</v>
      </c>
      <c r="R15">
        <v>1</v>
      </c>
      <c r="S15">
        <v>0.34799999999999998</v>
      </c>
      <c r="T15">
        <v>0.40799999999999997</v>
      </c>
      <c r="U15">
        <v>0.44900000000000001</v>
      </c>
      <c r="V15">
        <v>0.85799999999999998</v>
      </c>
      <c r="W15">
        <v>1</v>
      </c>
      <c r="X15">
        <v>0</v>
      </c>
      <c r="Y15">
        <v>0</v>
      </c>
      <c r="Z15">
        <v>0</v>
      </c>
      <c r="AA15">
        <v>40</v>
      </c>
      <c r="AB15">
        <v>6</v>
      </c>
      <c r="AC15">
        <v>1</v>
      </c>
      <c r="AD15">
        <v>27</v>
      </c>
      <c r="AE15">
        <v>19</v>
      </c>
      <c r="AF15">
        <v>1.42</v>
      </c>
      <c r="AG15">
        <v>329</v>
      </c>
      <c r="AH15">
        <v>98</v>
      </c>
    </row>
    <row r="16" spans="1:34" x14ac:dyDescent="0.25">
      <c r="A16">
        <v>15</v>
      </c>
      <c r="B16" t="s">
        <v>1227</v>
      </c>
      <c r="C16" t="s">
        <v>605</v>
      </c>
      <c r="E16">
        <v>502517</v>
      </c>
      <c r="F16" t="s">
        <v>539</v>
      </c>
      <c r="G16">
        <v>20</v>
      </c>
      <c r="H16">
        <v>78</v>
      </c>
      <c r="I16">
        <v>17</v>
      </c>
      <c r="J16">
        <v>27</v>
      </c>
      <c r="K16">
        <v>7</v>
      </c>
      <c r="L16">
        <v>1</v>
      </c>
      <c r="M16">
        <v>2</v>
      </c>
      <c r="N16">
        <v>13</v>
      </c>
      <c r="O16">
        <v>6</v>
      </c>
      <c r="P16">
        <v>9</v>
      </c>
      <c r="Q16">
        <v>0</v>
      </c>
      <c r="R16">
        <v>0</v>
      </c>
      <c r="S16">
        <v>0.34599999999999997</v>
      </c>
      <c r="T16">
        <v>0.38800000000000001</v>
      </c>
      <c r="U16">
        <v>0.53800000000000003</v>
      </c>
      <c r="V16">
        <v>0.92700000000000005</v>
      </c>
      <c r="W16">
        <v>0</v>
      </c>
      <c r="X16">
        <v>0</v>
      </c>
      <c r="Y16">
        <v>0</v>
      </c>
      <c r="Z16">
        <v>1</v>
      </c>
      <c r="AA16">
        <v>42</v>
      </c>
      <c r="AB16">
        <v>10</v>
      </c>
      <c r="AC16">
        <v>2</v>
      </c>
      <c r="AD16">
        <v>22</v>
      </c>
      <c r="AE16">
        <v>23</v>
      </c>
      <c r="AF16">
        <v>0.96</v>
      </c>
      <c r="AG16">
        <v>323</v>
      </c>
      <c r="AH16">
        <v>85</v>
      </c>
    </row>
    <row r="17" spans="1:34" x14ac:dyDescent="0.25">
      <c r="A17">
        <v>16</v>
      </c>
      <c r="B17" t="s">
        <v>1228</v>
      </c>
      <c r="C17" t="s">
        <v>568</v>
      </c>
      <c r="E17">
        <v>407885</v>
      </c>
      <c r="F17" t="s">
        <v>539</v>
      </c>
      <c r="G17">
        <v>19</v>
      </c>
      <c r="H17">
        <v>70</v>
      </c>
      <c r="I17">
        <v>9</v>
      </c>
      <c r="J17">
        <v>24</v>
      </c>
      <c r="K17">
        <v>2</v>
      </c>
      <c r="L17">
        <v>0</v>
      </c>
      <c r="M17">
        <v>2</v>
      </c>
      <c r="N17">
        <v>11</v>
      </c>
      <c r="O17">
        <v>2</v>
      </c>
      <c r="P17">
        <v>14</v>
      </c>
      <c r="Q17">
        <v>1</v>
      </c>
      <c r="R17">
        <v>0</v>
      </c>
      <c r="S17">
        <v>0.34300000000000003</v>
      </c>
      <c r="T17">
        <v>0.36399999999999999</v>
      </c>
      <c r="U17">
        <v>0.45700000000000002</v>
      </c>
      <c r="V17">
        <v>0.82099999999999995</v>
      </c>
      <c r="W17">
        <v>0</v>
      </c>
      <c r="X17">
        <v>2</v>
      </c>
      <c r="Y17">
        <v>0</v>
      </c>
      <c r="Z17">
        <v>3</v>
      </c>
      <c r="AA17">
        <v>32</v>
      </c>
      <c r="AB17">
        <v>4</v>
      </c>
      <c r="AC17">
        <v>0</v>
      </c>
      <c r="AD17">
        <v>12</v>
      </c>
      <c r="AE17">
        <v>23</v>
      </c>
      <c r="AF17">
        <v>0.52</v>
      </c>
      <c r="AG17">
        <v>346</v>
      </c>
      <c r="AH17">
        <v>77</v>
      </c>
    </row>
    <row r="18" spans="1:34" x14ac:dyDescent="0.25">
      <c r="A18">
        <v>17</v>
      </c>
      <c r="B18" t="s">
        <v>1229</v>
      </c>
      <c r="C18" t="s">
        <v>594</v>
      </c>
      <c r="E18">
        <v>460086</v>
      </c>
      <c r="F18" t="s">
        <v>569</v>
      </c>
      <c r="G18">
        <v>19</v>
      </c>
      <c r="H18">
        <v>83</v>
      </c>
      <c r="I18">
        <v>16</v>
      </c>
      <c r="J18">
        <v>28</v>
      </c>
      <c r="K18">
        <v>6</v>
      </c>
      <c r="L18">
        <v>2</v>
      </c>
      <c r="M18">
        <v>2</v>
      </c>
      <c r="N18">
        <v>15</v>
      </c>
      <c r="O18">
        <v>4</v>
      </c>
      <c r="P18">
        <v>19</v>
      </c>
      <c r="Q18">
        <v>0</v>
      </c>
      <c r="R18">
        <v>0</v>
      </c>
      <c r="S18">
        <v>0.33700000000000002</v>
      </c>
      <c r="T18">
        <v>0.36799999999999999</v>
      </c>
      <c r="U18">
        <v>0.53</v>
      </c>
      <c r="V18">
        <v>0.89800000000000002</v>
      </c>
      <c r="W18">
        <v>0</v>
      </c>
      <c r="X18">
        <v>0</v>
      </c>
      <c r="Y18">
        <v>0</v>
      </c>
      <c r="Z18">
        <v>0</v>
      </c>
      <c r="AA18">
        <v>44</v>
      </c>
      <c r="AB18">
        <v>10</v>
      </c>
      <c r="AC18">
        <v>1</v>
      </c>
      <c r="AD18">
        <v>21</v>
      </c>
      <c r="AE18">
        <v>16</v>
      </c>
      <c r="AF18">
        <v>1.31</v>
      </c>
      <c r="AG18">
        <v>344</v>
      </c>
      <c r="AH18">
        <v>87</v>
      </c>
    </row>
    <row r="19" spans="1:34" x14ac:dyDescent="0.25">
      <c r="A19">
        <v>18</v>
      </c>
      <c r="B19" t="s">
        <v>1230</v>
      </c>
      <c r="C19" t="s">
        <v>583</v>
      </c>
      <c r="E19">
        <v>516782</v>
      </c>
      <c r="F19" t="s">
        <v>569</v>
      </c>
      <c r="G19">
        <v>21</v>
      </c>
      <c r="H19">
        <v>87</v>
      </c>
      <c r="I19">
        <v>15</v>
      </c>
      <c r="J19">
        <v>29</v>
      </c>
      <c r="K19">
        <v>5</v>
      </c>
      <c r="L19">
        <v>3</v>
      </c>
      <c r="M19">
        <v>1</v>
      </c>
      <c r="N19">
        <v>9</v>
      </c>
      <c r="O19">
        <v>5</v>
      </c>
      <c r="P19">
        <v>25</v>
      </c>
      <c r="Q19">
        <v>5</v>
      </c>
      <c r="R19">
        <v>2</v>
      </c>
      <c r="S19">
        <v>0.33300000000000002</v>
      </c>
      <c r="T19">
        <v>0.38900000000000001</v>
      </c>
      <c r="U19">
        <v>0.49399999999999999</v>
      </c>
      <c r="V19">
        <v>0.88400000000000001</v>
      </c>
      <c r="W19">
        <v>0</v>
      </c>
      <c r="X19">
        <v>3</v>
      </c>
      <c r="Y19">
        <v>0</v>
      </c>
      <c r="Z19">
        <v>0</v>
      </c>
      <c r="AA19">
        <v>43</v>
      </c>
      <c r="AB19">
        <v>9</v>
      </c>
      <c r="AC19">
        <v>2</v>
      </c>
      <c r="AD19">
        <v>23</v>
      </c>
      <c r="AE19">
        <v>12</v>
      </c>
      <c r="AF19">
        <v>1.92</v>
      </c>
      <c r="AG19">
        <v>359</v>
      </c>
      <c r="AH19">
        <v>95</v>
      </c>
    </row>
    <row r="20" spans="1:34" x14ac:dyDescent="0.25">
      <c r="A20">
        <v>19</v>
      </c>
      <c r="B20" t="s">
        <v>1231</v>
      </c>
      <c r="C20" t="s">
        <v>578</v>
      </c>
      <c r="E20">
        <v>150212</v>
      </c>
      <c r="F20" t="s">
        <v>556</v>
      </c>
      <c r="G20">
        <v>20</v>
      </c>
      <c r="H20">
        <v>76</v>
      </c>
      <c r="I20">
        <v>13</v>
      </c>
      <c r="J20">
        <v>25</v>
      </c>
      <c r="K20">
        <v>5</v>
      </c>
      <c r="L20">
        <v>1</v>
      </c>
      <c r="M20">
        <v>5</v>
      </c>
      <c r="N20">
        <v>15</v>
      </c>
      <c r="O20">
        <v>9</v>
      </c>
      <c r="P20">
        <v>15</v>
      </c>
      <c r="Q20">
        <v>2</v>
      </c>
      <c r="R20">
        <v>1</v>
      </c>
      <c r="S20">
        <v>0.32900000000000001</v>
      </c>
      <c r="T20">
        <v>0.4</v>
      </c>
      <c r="U20">
        <v>0.61799999999999999</v>
      </c>
      <c r="V20">
        <v>1.018</v>
      </c>
      <c r="W20">
        <v>1</v>
      </c>
      <c r="X20">
        <v>0</v>
      </c>
      <c r="Y20">
        <v>0</v>
      </c>
      <c r="Z20">
        <v>0</v>
      </c>
      <c r="AA20">
        <v>47</v>
      </c>
      <c r="AB20">
        <v>11</v>
      </c>
      <c r="AC20">
        <v>1</v>
      </c>
      <c r="AD20">
        <v>25</v>
      </c>
      <c r="AE20">
        <v>12</v>
      </c>
      <c r="AF20">
        <v>2.08</v>
      </c>
      <c r="AG20">
        <v>348</v>
      </c>
      <c r="AH20">
        <v>85</v>
      </c>
    </row>
    <row r="21" spans="1:34" x14ac:dyDescent="0.25">
      <c r="A21">
        <v>20</v>
      </c>
      <c r="B21" t="s">
        <v>1232</v>
      </c>
      <c r="C21" t="s">
        <v>603</v>
      </c>
      <c r="E21">
        <v>502671</v>
      </c>
      <c r="F21" t="s">
        <v>576</v>
      </c>
      <c r="G21">
        <v>22</v>
      </c>
      <c r="H21">
        <v>83</v>
      </c>
      <c r="I21">
        <v>17</v>
      </c>
      <c r="J21">
        <v>27</v>
      </c>
      <c r="K21">
        <v>6</v>
      </c>
      <c r="L21">
        <v>0</v>
      </c>
      <c r="M21">
        <v>5</v>
      </c>
      <c r="N21">
        <v>18</v>
      </c>
      <c r="O21">
        <v>13</v>
      </c>
      <c r="P21">
        <v>25</v>
      </c>
      <c r="Q21">
        <v>0</v>
      </c>
      <c r="R21">
        <v>0</v>
      </c>
      <c r="S21">
        <v>0.32500000000000001</v>
      </c>
      <c r="T21">
        <v>0.41799999999999998</v>
      </c>
      <c r="U21">
        <v>0.57799999999999996</v>
      </c>
      <c r="V21">
        <v>0.997</v>
      </c>
      <c r="W21">
        <v>2</v>
      </c>
      <c r="X21">
        <v>1</v>
      </c>
      <c r="Y21">
        <v>0</v>
      </c>
      <c r="Z21">
        <v>1</v>
      </c>
      <c r="AA21">
        <v>48</v>
      </c>
      <c r="AB21">
        <v>11</v>
      </c>
      <c r="AC21">
        <v>2</v>
      </c>
      <c r="AD21">
        <v>16</v>
      </c>
      <c r="AE21">
        <v>18</v>
      </c>
      <c r="AF21">
        <v>0.89</v>
      </c>
      <c r="AG21">
        <v>432</v>
      </c>
      <c r="AH21">
        <v>99</v>
      </c>
    </row>
    <row r="22" spans="1:34" x14ac:dyDescent="0.25">
      <c r="A22">
        <v>21</v>
      </c>
      <c r="B22" t="s">
        <v>1233</v>
      </c>
      <c r="C22" t="s">
        <v>552</v>
      </c>
      <c r="E22">
        <v>460576</v>
      </c>
      <c r="F22" t="s">
        <v>561</v>
      </c>
      <c r="G22">
        <v>19</v>
      </c>
      <c r="H22">
        <v>68</v>
      </c>
      <c r="I22">
        <v>11</v>
      </c>
      <c r="J22">
        <v>22</v>
      </c>
      <c r="K22">
        <v>4</v>
      </c>
      <c r="L22">
        <v>1</v>
      </c>
      <c r="M22">
        <v>2</v>
      </c>
      <c r="N22">
        <v>5</v>
      </c>
      <c r="O22">
        <v>3</v>
      </c>
      <c r="P22">
        <v>13</v>
      </c>
      <c r="Q22">
        <v>2</v>
      </c>
      <c r="R22">
        <v>2</v>
      </c>
      <c r="S22">
        <v>0.32400000000000001</v>
      </c>
      <c r="T22">
        <v>0.37</v>
      </c>
      <c r="U22">
        <v>0.5</v>
      </c>
      <c r="V22">
        <v>0.87</v>
      </c>
      <c r="W22">
        <v>0</v>
      </c>
      <c r="X22">
        <v>2</v>
      </c>
      <c r="Y22">
        <v>0</v>
      </c>
      <c r="Z22">
        <v>0</v>
      </c>
      <c r="AA22">
        <v>34</v>
      </c>
      <c r="AB22">
        <v>7</v>
      </c>
      <c r="AC22">
        <v>0</v>
      </c>
      <c r="AD22">
        <v>16</v>
      </c>
      <c r="AE22">
        <v>17</v>
      </c>
      <c r="AF22">
        <v>0.94</v>
      </c>
      <c r="AG22">
        <v>293</v>
      </c>
      <c r="AH22">
        <v>73</v>
      </c>
    </row>
    <row r="23" spans="1:34" x14ac:dyDescent="0.25">
      <c r="A23">
        <v>22</v>
      </c>
      <c r="B23" t="s">
        <v>1234</v>
      </c>
      <c r="C23" t="s">
        <v>571</v>
      </c>
      <c r="E23">
        <v>204020</v>
      </c>
      <c r="F23" t="s">
        <v>572</v>
      </c>
      <c r="G23">
        <v>18</v>
      </c>
      <c r="H23">
        <v>62</v>
      </c>
      <c r="I23">
        <v>12</v>
      </c>
      <c r="J23">
        <v>20</v>
      </c>
      <c r="K23">
        <v>5</v>
      </c>
      <c r="L23">
        <v>0</v>
      </c>
      <c r="M23">
        <v>2</v>
      </c>
      <c r="N23">
        <v>14</v>
      </c>
      <c r="O23">
        <v>14</v>
      </c>
      <c r="P23">
        <v>12</v>
      </c>
      <c r="Q23">
        <v>0</v>
      </c>
      <c r="R23">
        <v>0</v>
      </c>
      <c r="S23">
        <v>0.32300000000000001</v>
      </c>
      <c r="T23">
        <v>0.44700000000000001</v>
      </c>
      <c r="U23">
        <v>0.5</v>
      </c>
      <c r="V23">
        <v>0.94699999999999995</v>
      </c>
      <c r="W23">
        <v>1</v>
      </c>
      <c r="X23">
        <v>0</v>
      </c>
      <c r="Y23">
        <v>0</v>
      </c>
      <c r="Z23">
        <v>0</v>
      </c>
      <c r="AA23">
        <v>31</v>
      </c>
      <c r="AB23">
        <v>7</v>
      </c>
      <c r="AC23">
        <v>1</v>
      </c>
      <c r="AD23">
        <v>16</v>
      </c>
      <c r="AE23">
        <v>15</v>
      </c>
      <c r="AF23">
        <v>1.07</v>
      </c>
      <c r="AG23">
        <v>303</v>
      </c>
      <c r="AH23">
        <v>76</v>
      </c>
    </row>
    <row r="24" spans="1:34" x14ac:dyDescent="0.25">
      <c r="A24">
        <v>22</v>
      </c>
      <c r="B24" t="s">
        <v>1235</v>
      </c>
      <c r="C24" t="s">
        <v>588</v>
      </c>
      <c r="E24">
        <v>456078</v>
      </c>
      <c r="F24" t="s">
        <v>292</v>
      </c>
      <c r="G24">
        <v>17</v>
      </c>
      <c r="H24">
        <v>62</v>
      </c>
      <c r="I24">
        <v>4</v>
      </c>
      <c r="J24">
        <v>20</v>
      </c>
      <c r="K24">
        <v>4</v>
      </c>
      <c r="L24">
        <v>0</v>
      </c>
      <c r="M24">
        <v>1</v>
      </c>
      <c r="N24">
        <v>5</v>
      </c>
      <c r="O24">
        <v>0</v>
      </c>
      <c r="P24">
        <v>19</v>
      </c>
      <c r="Q24">
        <v>1</v>
      </c>
      <c r="R24">
        <v>0</v>
      </c>
      <c r="S24">
        <v>0.32300000000000001</v>
      </c>
      <c r="T24">
        <v>0.34399999999999997</v>
      </c>
      <c r="U24">
        <v>0.435</v>
      </c>
      <c r="V24">
        <v>0.77900000000000003</v>
      </c>
      <c r="W24">
        <v>0</v>
      </c>
      <c r="X24">
        <v>2</v>
      </c>
      <c r="Y24">
        <v>1</v>
      </c>
      <c r="Z24">
        <v>0</v>
      </c>
      <c r="AA24">
        <v>27</v>
      </c>
      <c r="AB24">
        <v>5</v>
      </c>
      <c r="AC24">
        <v>4</v>
      </c>
      <c r="AD24">
        <v>22</v>
      </c>
      <c r="AE24">
        <v>6</v>
      </c>
      <c r="AF24">
        <v>3.67</v>
      </c>
      <c r="AG24">
        <v>248</v>
      </c>
      <c r="AH24">
        <v>65</v>
      </c>
    </row>
    <row r="25" spans="1:34" x14ac:dyDescent="0.25">
      <c r="A25">
        <v>22</v>
      </c>
      <c r="B25" t="s">
        <v>1236</v>
      </c>
      <c r="C25" t="s">
        <v>563</v>
      </c>
      <c r="E25">
        <v>456121</v>
      </c>
      <c r="F25" t="s">
        <v>556</v>
      </c>
      <c r="G25">
        <v>19</v>
      </c>
      <c r="H25">
        <v>62</v>
      </c>
      <c r="I25">
        <v>9</v>
      </c>
      <c r="J25">
        <v>20</v>
      </c>
      <c r="K25">
        <v>6</v>
      </c>
      <c r="L25">
        <v>0</v>
      </c>
      <c r="M25">
        <v>1</v>
      </c>
      <c r="N25">
        <v>5</v>
      </c>
      <c r="O25">
        <v>6</v>
      </c>
      <c r="P25">
        <v>12</v>
      </c>
      <c r="Q25">
        <v>2</v>
      </c>
      <c r="R25">
        <v>0</v>
      </c>
      <c r="S25">
        <v>0.32300000000000001</v>
      </c>
      <c r="T25">
        <v>0.38200000000000001</v>
      </c>
      <c r="U25">
        <v>0.46800000000000003</v>
      </c>
      <c r="V25">
        <v>0.85</v>
      </c>
      <c r="W25">
        <v>0</v>
      </c>
      <c r="X25">
        <v>0</v>
      </c>
      <c r="Y25">
        <v>0</v>
      </c>
      <c r="Z25">
        <v>0</v>
      </c>
      <c r="AA25">
        <v>29</v>
      </c>
      <c r="AB25">
        <v>7</v>
      </c>
      <c r="AC25">
        <v>2</v>
      </c>
      <c r="AD25">
        <v>25</v>
      </c>
      <c r="AE25">
        <v>7</v>
      </c>
      <c r="AF25">
        <v>3.57</v>
      </c>
      <c r="AG25">
        <v>280</v>
      </c>
      <c r="AH25">
        <v>68</v>
      </c>
    </row>
    <row r="26" spans="1:34" x14ac:dyDescent="0.25">
      <c r="A26">
        <v>25</v>
      </c>
      <c r="B26" t="s">
        <v>1237</v>
      </c>
      <c r="C26" t="s">
        <v>597</v>
      </c>
      <c r="E26">
        <v>429664</v>
      </c>
      <c r="F26" t="s">
        <v>539</v>
      </c>
      <c r="G26">
        <v>21</v>
      </c>
      <c r="H26">
        <v>87</v>
      </c>
      <c r="I26">
        <v>15</v>
      </c>
      <c r="J26">
        <v>28</v>
      </c>
      <c r="K26">
        <v>6</v>
      </c>
      <c r="L26">
        <v>0</v>
      </c>
      <c r="M26">
        <v>7</v>
      </c>
      <c r="N26">
        <v>17</v>
      </c>
      <c r="O26">
        <v>7</v>
      </c>
      <c r="P26">
        <v>16</v>
      </c>
      <c r="Q26">
        <v>1</v>
      </c>
      <c r="R26">
        <v>0</v>
      </c>
      <c r="S26">
        <v>0.32200000000000001</v>
      </c>
      <c r="T26">
        <v>0.372</v>
      </c>
      <c r="U26">
        <v>0.63200000000000001</v>
      </c>
      <c r="V26">
        <v>1.0049999999999999</v>
      </c>
      <c r="W26">
        <v>2</v>
      </c>
      <c r="X26">
        <v>0</v>
      </c>
      <c r="Y26">
        <v>0</v>
      </c>
      <c r="Z26">
        <v>0</v>
      </c>
      <c r="AA26">
        <v>55</v>
      </c>
      <c r="AB26">
        <v>13</v>
      </c>
      <c r="AC26">
        <v>3</v>
      </c>
      <c r="AD26">
        <v>32</v>
      </c>
      <c r="AE26">
        <v>14</v>
      </c>
      <c r="AF26">
        <v>2.29</v>
      </c>
      <c r="AG26">
        <v>331</v>
      </c>
      <c r="AH26">
        <v>94</v>
      </c>
    </row>
    <row r="27" spans="1:34" x14ac:dyDescent="0.25">
      <c r="A27">
        <v>26</v>
      </c>
      <c r="B27" t="s">
        <v>1238</v>
      </c>
      <c r="C27" t="s">
        <v>116</v>
      </c>
      <c r="E27">
        <v>543063</v>
      </c>
      <c r="F27" t="s">
        <v>553</v>
      </c>
      <c r="G27">
        <v>22</v>
      </c>
      <c r="H27">
        <v>75</v>
      </c>
      <c r="I27">
        <v>15</v>
      </c>
      <c r="J27">
        <v>24</v>
      </c>
      <c r="K27">
        <v>5</v>
      </c>
      <c r="L27">
        <v>1</v>
      </c>
      <c r="M27">
        <v>4</v>
      </c>
      <c r="N27">
        <v>10</v>
      </c>
      <c r="O27">
        <v>7</v>
      </c>
      <c r="P27">
        <v>14</v>
      </c>
      <c r="Q27">
        <v>0</v>
      </c>
      <c r="R27">
        <v>0</v>
      </c>
      <c r="S27">
        <v>0.32</v>
      </c>
      <c r="T27">
        <v>0.39300000000000002</v>
      </c>
      <c r="U27">
        <v>0.57299999999999995</v>
      </c>
      <c r="V27">
        <v>0.96599999999999997</v>
      </c>
      <c r="W27">
        <v>0</v>
      </c>
      <c r="X27">
        <v>2</v>
      </c>
      <c r="Y27">
        <v>1</v>
      </c>
      <c r="Z27">
        <v>0</v>
      </c>
      <c r="AA27">
        <v>43</v>
      </c>
      <c r="AB27">
        <v>10</v>
      </c>
      <c r="AC27">
        <v>2</v>
      </c>
      <c r="AD27">
        <v>28</v>
      </c>
      <c r="AE27">
        <v>12</v>
      </c>
      <c r="AF27">
        <v>2.33</v>
      </c>
      <c r="AG27">
        <v>321</v>
      </c>
      <c r="AH27">
        <v>85</v>
      </c>
    </row>
    <row r="28" spans="1:34" x14ac:dyDescent="0.25">
      <c r="A28">
        <v>27</v>
      </c>
      <c r="B28" t="s">
        <v>1239</v>
      </c>
      <c r="C28" t="s">
        <v>558</v>
      </c>
      <c r="E28">
        <v>457708</v>
      </c>
      <c r="F28" t="s">
        <v>569</v>
      </c>
      <c r="G28">
        <v>21</v>
      </c>
      <c r="H28">
        <v>79</v>
      </c>
      <c r="I28">
        <v>19</v>
      </c>
      <c r="J28">
        <v>25</v>
      </c>
      <c r="K28">
        <v>5</v>
      </c>
      <c r="L28">
        <v>0</v>
      </c>
      <c r="M28">
        <v>11</v>
      </c>
      <c r="N28">
        <v>16</v>
      </c>
      <c r="O28">
        <v>12</v>
      </c>
      <c r="P28">
        <v>23</v>
      </c>
      <c r="Q28">
        <v>3</v>
      </c>
      <c r="R28">
        <v>0</v>
      </c>
      <c r="S28">
        <v>0.316</v>
      </c>
      <c r="T28">
        <v>0.40200000000000002</v>
      </c>
      <c r="U28">
        <v>0.79700000000000004</v>
      </c>
      <c r="V28">
        <v>1.2</v>
      </c>
      <c r="W28">
        <v>1</v>
      </c>
      <c r="X28">
        <v>0</v>
      </c>
      <c r="Y28">
        <v>0</v>
      </c>
      <c r="Z28">
        <v>1</v>
      </c>
      <c r="AA28">
        <v>63</v>
      </c>
      <c r="AB28">
        <v>16</v>
      </c>
      <c r="AC28">
        <v>2</v>
      </c>
      <c r="AD28">
        <v>16</v>
      </c>
      <c r="AE28">
        <v>18</v>
      </c>
      <c r="AF28">
        <v>0.89</v>
      </c>
      <c r="AG28">
        <v>380</v>
      </c>
      <c r="AH28">
        <v>92</v>
      </c>
    </row>
    <row r="29" spans="1:34" x14ac:dyDescent="0.25">
      <c r="A29">
        <v>28</v>
      </c>
      <c r="B29" t="s">
        <v>1240</v>
      </c>
      <c r="C29" t="s">
        <v>603</v>
      </c>
      <c r="E29">
        <v>467827</v>
      </c>
      <c r="F29" t="s">
        <v>561</v>
      </c>
      <c r="G29">
        <v>22</v>
      </c>
      <c r="H29">
        <v>89</v>
      </c>
      <c r="I29">
        <v>15</v>
      </c>
      <c r="J29">
        <v>28</v>
      </c>
      <c r="K29">
        <v>8</v>
      </c>
      <c r="L29">
        <v>1</v>
      </c>
      <c r="M29">
        <v>1</v>
      </c>
      <c r="N29">
        <v>5</v>
      </c>
      <c r="O29">
        <v>8</v>
      </c>
      <c r="P29">
        <v>15</v>
      </c>
      <c r="Q29">
        <v>3</v>
      </c>
      <c r="R29">
        <v>4</v>
      </c>
      <c r="S29">
        <v>0.315</v>
      </c>
      <c r="T29">
        <v>0.374</v>
      </c>
      <c r="U29">
        <v>0.46100000000000002</v>
      </c>
      <c r="V29">
        <v>0.83399999999999996</v>
      </c>
      <c r="W29">
        <v>0</v>
      </c>
      <c r="X29">
        <v>1</v>
      </c>
      <c r="Y29">
        <v>1</v>
      </c>
      <c r="Z29">
        <v>1</v>
      </c>
      <c r="AA29">
        <v>41</v>
      </c>
      <c r="AB29">
        <v>10</v>
      </c>
      <c r="AC29">
        <v>1</v>
      </c>
      <c r="AD29">
        <v>28</v>
      </c>
      <c r="AE29">
        <v>21</v>
      </c>
      <c r="AF29">
        <v>1.33</v>
      </c>
      <c r="AG29">
        <v>345</v>
      </c>
      <c r="AH29">
        <v>100</v>
      </c>
    </row>
    <row r="30" spans="1:34" x14ac:dyDescent="0.25">
      <c r="A30">
        <v>29</v>
      </c>
      <c r="B30" t="s">
        <v>1241</v>
      </c>
      <c r="C30" t="s">
        <v>633</v>
      </c>
      <c r="E30">
        <v>488721</v>
      </c>
      <c r="F30" t="s">
        <v>561</v>
      </c>
      <c r="G30">
        <v>18</v>
      </c>
      <c r="H30">
        <v>67</v>
      </c>
      <c r="I30">
        <v>8</v>
      </c>
      <c r="J30">
        <v>21</v>
      </c>
      <c r="K30">
        <v>0</v>
      </c>
      <c r="L30">
        <v>2</v>
      </c>
      <c r="M30">
        <v>2</v>
      </c>
      <c r="N30">
        <v>8</v>
      </c>
      <c r="O30">
        <v>4</v>
      </c>
      <c r="P30">
        <v>15</v>
      </c>
      <c r="Q30">
        <v>0</v>
      </c>
      <c r="R30">
        <v>0</v>
      </c>
      <c r="S30">
        <v>0.313</v>
      </c>
      <c r="T30">
        <v>0.373</v>
      </c>
      <c r="U30">
        <v>0.46300000000000002</v>
      </c>
      <c r="V30">
        <v>0.83599999999999997</v>
      </c>
      <c r="W30">
        <v>0</v>
      </c>
      <c r="X30">
        <v>3</v>
      </c>
      <c r="Y30">
        <v>2</v>
      </c>
      <c r="Z30">
        <v>1</v>
      </c>
      <c r="AA30">
        <v>31</v>
      </c>
      <c r="AB30">
        <v>4</v>
      </c>
      <c r="AC30">
        <v>3</v>
      </c>
      <c r="AD30">
        <v>26</v>
      </c>
      <c r="AE30">
        <v>11</v>
      </c>
      <c r="AF30">
        <v>2.36</v>
      </c>
      <c r="AG30">
        <v>265</v>
      </c>
      <c r="AH30">
        <v>77</v>
      </c>
    </row>
    <row r="31" spans="1:34" x14ac:dyDescent="0.25">
      <c r="A31">
        <v>30</v>
      </c>
      <c r="B31" t="s">
        <v>1242</v>
      </c>
      <c r="C31" t="s">
        <v>571</v>
      </c>
      <c r="E31">
        <v>443558</v>
      </c>
      <c r="F31" t="s">
        <v>556</v>
      </c>
      <c r="G31">
        <v>22</v>
      </c>
      <c r="H31">
        <v>83</v>
      </c>
      <c r="I31">
        <v>10</v>
      </c>
      <c r="J31">
        <v>26</v>
      </c>
      <c r="K31">
        <v>4</v>
      </c>
      <c r="L31">
        <v>0</v>
      </c>
      <c r="M31">
        <v>5</v>
      </c>
      <c r="N31">
        <v>18</v>
      </c>
      <c r="O31">
        <v>6</v>
      </c>
      <c r="P31">
        <v>17</v>
      </c>
      <c r="Q31">
        <v>0</v>
      </c>
      <c r="R31">
        <v>1</v>
      </c>
      <c r="S31">
        <v>0.313</v>
      </c>
      <c r="T31">
        <v>0.36699999999999999</v>
      </c>
      <c r="U31">
        <v>0.54200000000000004</v>
      </c>
      <c r="V31">
        <v>0.90900000000000003</v>
      </c>
      <c r="W31">
        <v>0</v>
      </c>
      <c r="X31">
        <v>1</v>
      </c>
      <c r="Y31">
        <v>0</v>
      </c>
      <c r="Z31">
        <v>0</v>
      </c>
      <c r="AA31">
        <v>45</v>
      </c>
      <c r="AB31">
        <v>9</v>
      </c>
      <c r="AC31">
        <v>3</v>
      </c>
      <c r="AD31">
        <v>22</v>
      </c>
      <c r="AE31">
        <v>21</v>
      </c>
      <c r="AF31">
        <v>1.05</v>
      </c>
      <c r="AG31">
        <v>355</v>
      </c>
      <c r="AH31">
        <v>90</v>
      </c>
    </row>
    <row r="32" spans="1:34" x14ac:dyDescent="0.25">
      <c r="A32">
        <v>31</v>
      </c>
      <c r="B32" t="s">
        <v>1243</v>
      </c>
      <c r="C32" t="s">
        <v>588</v>
      </c>
      <c r="E32">
        <v>435625</v>
      </c>
      <c r="F32" t="s">
        <v>556</v>
      </c>
      <c r="G32">
        <v>20</v>
      </c>
      <c r="H32">
        <v>64</v>
      </c>
      <c r="I32">
        <v>11</v>
      </c>
      <c r="J32">
        <v>20</v>
      </c>
      <c r="K32">
        <v>8</v>
      </c>
      <c r="L32">
        <v>0</v>
      </c>
      <c r="M32">
        <v>3</v>
      </c>
      <c r="N32">
        <v>9</v>
      </c>
      <c r="O32">
        <v>4</v>
      </c>
      <c r="P32">
        <v>10</v>
      </c>
      <c r="Q32">
        <v>3</v>
      </c>
      <c r="R32">
        <v>0</v>
      </c>
      <c r="S32">
        <v>0.313</v>
      </c>
      <c r="T32">
        <v>0.36199999999999999</v>
      </c>
      <c r="U32">
        <v>0.57799999999999996</v>
      </c>
      <c r="V32">
        <v>0.94</v>
      </c>
      <c r="W32">
        <v>1</v>
      </c>
      <c r="X32">
        <v>1</v>
      </c>
      <c r="Y32">
        <v>1</v>
      </c>
      <c r="Z32">
        <v>0</v>
      </c>
      <c r="AA32">
        <v>37</v>
      </c>
      <c r="AB32">
        <v>11</v>
      </c>
      <c r="AC32">
        <v>0</v>
      </c>
      <c r="AD32">
        <v>19</v>
      </c>
      <c r="AE32">
        <v>16</v>
      </c>
      <c r="AF32">
        <v>1.19</v>
      </c>
      <c r="AG32">
        <v>290</v>
      </c>
      <c r="AH32">
        <v>70</v>
      </c>
    </row>
    <row r="33" spans="1:34" x14ac:dyDescent="0.25">
      <c r="A33">
        <v>32</v>
      </c>
      <c r="B33" t="s">
        <v>1244</v>
      </c>
      <c r="C33" t="s">
        <v>590</v>
      </c>
      <c r="E33">
        <v>276545</v>
      </c>
      <c r="F33" t="s">
        <v>540</v>
      </c>
      <c r="G33">
        <v>23</v>
      </c>
      <c r="H33">
        <v>77</v>
      </c>
      <c r="I33">
        <v>8</v>
      </c>
      <c r="J33">
        <v>24</v>
      </c>
      <c r="K33">
        <v>2</v>
      </c>
      <c r="L33">
        <v>1</v>
      </c>
      <c r="M33">
        <v>1</v>
      </c>
      <c r="N33">
        <v>5</v>
      </c>
      <c r="O33">
        <v>8</v>
      </c>
      <c r="P33">
        <v>15</v>
      </c>
      <c r="Q33">
        <v>0</v>
      </c>
      <c r="R33">
        <v>0</v>
      </c>
      <c r="S33">
        <v>0.312</v>
      </c>
      <c r="T33">
        <v>0.376</v>
      </c>
      <c r="U33">
        <v>0.40300000000000002</v>
      </c>
      <c r="V33">
        <v>0.77900000000000003</v>
      </c>
      <c r="W33">
        <v>1</v>
      </c>
      <c r="X33">
        <v>0</v>
      </c>
      <c r="Y33">
        <v>0</v>
      </c>
      <c r="Z33">
        <v>0</v>
      </c>
      <c r="AA33">
        <v>31</v>
      </c>
      <c r="AB33">
        <v>4</v>
      </c>
      <c r="AC33">
        <v>6</v>
      </c>
      <c r="AD33">
        <v>31</v>
      </c>
      <c r="AE33">
        <v>13</v>
      </c>
      <c r="AF33">
        <v>2.38</v>
      </c>
      <c r="AG33">
        <v>315</v>
      </c>
      <c r="AH33">
        <v>85</v>
      </c>
    </row>
    <row r="34" spans="1:34" x14ac:dyDescent="0.25">
      <c r="A34">
        <v>33</v>
      </c>
      <c r="B34" t="s">
        <v>1245</v>
      </c>
      <c r="C34" t="s">
        <v>563</v>
      </c>
      <c r="E34">
        <v>460026</v>
      </c>
      <c r="F34" t="s">
        <v>292</v>
      </c>
      <c r="G34">
        <v>17</v>
      </c>
      <c r="H34">
        <v>61</v>
      </c>
      <c r="I34">
        <v>8</v>
      </c>
      <c r="J34">
        <v>19</v>
      </c>
      <c r="K34">
        <v>7</v>
      </c>
      <c r="L34">
        <v>0</v>
      </c>
      <c r="M34">
        <v>1</v>
      </c>
      <c r="N34">
        <v>5</v>
      </c>
      <c r="O34">
        <v>3</v>
      </c>
      <c r="P34">
        <v>20</v>
      </c>
      <c r="Q34">
        <v>0</v>
      </c>
      <c r="R34">
        <v>0</v>
      </c>
      <c r="S34">
        <v>0.311</v>
      </c>
      <c r="T34">
        <v>0.33800000000000002</v>
      </c>
      <c r="U34">
        <v>0.47499999999999998</v>
      </c>
      <c r="V34">
        <v>0.81399999999999995</v>
      </c>
      <c r="W34">
        <v>1</v>
      </c>
      <c r="X34">
        <v>0</v>
      </c>
      <c r="Y34">
        <v>1</v>
      </c>
      <c r="Z34">
        <v>1</v>
      </c>
      <c r="AA34">
        <v>29</v>
      </c>
      <c r="AB34">
        <v>8</v>
      </c>
      <c r="AC34">
        <v>0</v>
      </c>
      <c r="AD34">
        <v>11</v>
      </c>
      <c r="AE34">
        <v>13</v>
      </c>
      <c r="AF34">
        <v>0.85</v>
      </c>
      <c r="AG34">
        <v>258</v>
      </c>
      <c r="AH34">
        <v>66</v>
      </c>
    </row>
    <row r="35" spans="1:34" x14ac:dyDescent="0.25">
      <c r="A35">
        <v>34</v>
      </c>
      <c r="B35" t="s">
        <v>1246</v>
      </c>
      <c r="C35" t="s">
        <v>555</v>
      </c>
      <c r="E35">
        <v>425902</v>
      </c>
      <c r="F35" t="s">
        <v>576</v>
      </c>
      <c r="G35">
        <v>20</v>
      </c>
      <c r="H35">
        <v>74</v>
      </c>
      <c r="I35">
        <v>13</v>
      </c>
      <c r="J35">
        <v>23</v>
      </c>
      <c r="K35">
        <v>6</v>
      </c>
      <c r="L35">
        <v>0</v>
      </c>
      <c r="M35">
        <v>5</v>
      </c>
      <c r="N35">
        <v>21</v>
      </c>
      <c r="O35">
        <v>16</v>
      </c>
      <c r="P35">
        <v>20</v>
      </c>
      <c r="Q35">
        <v>0</v>
      </c>
      <c r="R35">
        <v>1</v>
      </c>
      <c r="S35">
        <v>0.311</v>
      </c>
      <c r="T35">
        <v>0.43</v>
      </c>
      <c r="U35">
        <v>0.59499999999999997</v>
      </c>
      <c r="V35">
        <v>1.0249999999999999</v>
      </c>
      <c r="W35">
        <v>2</v>
      </c>
      <c r="X35">
        <v>1</v>
      </c>
      <c r="Y35">
        <v>0</v>
      </c>
      <c r="Z35">
        <v>2</v>
      </c>
      <c r="AA35">
        <v>44</v>
      </c>
      <c r="AB35">
        <v>11</v>
      </c>
      <c r="AC35">
        <v>4</v>
      </c>
      <c r="AD35">
        <v>21</v>
      </c>
      <c r="AE35">
        <v>16</v>
      </c>
      <c r="AF35">
        <v>1.31</v>
      </c>
      <c r="AG35">
        <v>385</v>
      </c>
      <c r="AH35">
        <v>93</v>
      </c>
    </row>
    <row r="36" spans="1:34" x14ac:dyDescent="0.25">
      <c r="A36">
        <v>35</v>
      </c>
      <c r="B36" t="s">
        <v>1247</v>
      </c>
      <c r="C36" t="s">
        <v>638</v>
      </c>
      <c r="E36">
        <v>537953</v>
      </c>
      <c r="F36" t="s">
        <v>569</v>
      </c>
      <c r="G36">
        <v>18</v>
      </c>
      <c r="H36">
        <v>58</v>
      </c>
      <c r="I36">
        <v>11</v>
      </c>
      <c r="J36">
        <v>18</v>
      </c>
      <c r="K36">
        <v>2</v>
      </c>
      <c r="L36">
        <v>0</v>
      </c>
      <c r="M36">
        <v>4</v>
      </c>
      <c r="N36">
        <v>15</v>
      </c>
      <c r="O36">
        <v>10</v>
      </c>
      <c r="P36">
        <v>12</v>
      </c>
      <c r="Q36">
        <v>0</v>
      </c>
      <c r="R36">
        <v>1</v>
      </c>
      <c r="S36">
        <v>0.31</v>
      </c>
      <c r="T36">
        <v>0.42499999999999999</v>
      </c>
      <c r="U36">
        <v>0.55200000000000005</v>
      </c>
      <c r="V36">
        <v>0.97599999999999998</v>
      </c>
      <c r="W36">
        <v>2</v>
      </c>
      <c r="X36">
        <v>3</v>
      </c>
      <c r="Y36">
        <v>0</v>
      </c>
      <c r="Z36">
        <v>2</v>
      </c>
      <c r="AA36">
        <v>32</v>
      </c>
      <c r="AB36">
        <v>6</v>
      </c>
      <c r="AC36">
        <v>2</v>
      </c>
      <c r="AD36">
        <v>11</v>
      </c>
      <c r="AE36">
        <v>21</v>
      </c>
      <c r="AF36">
        <v>0.52</v>
      </c>
      <c r="AG36">
        <v>267</v>
      </c>
      <c r="AH36">
        <v>73</v>
      </c>
    </row>
    <row r="37" spans="1:34" x14ac:dyDescent="0.25">
      <c r="A37">
        <v>35</v>
      </c>
      <c r="B37" t="s">
        <v>1248</v>
      </c>
      <c r="C37" t="s">
        <v>633</v>
      </c>
      <c r="E37">
        <v>444432</v>
      </c>
      <c r="F37" t="s">
        <v>569</v>
      </c>
      <c r="G37">
        <v>21</v>
      </c>
      <c r="H37">
        <v>87</v>
      </c>
      <c r="I37">
        <v>10</v>
      </c>
      <c r="J37">
        <v>27</v>
      </c>
      <c r="K37">
        <v>7</v>
      </c>
      <c r="L37">
        <v>0</v>
      </c>
      <c r="M37">
        <v>2</v>
      </c>
      <c r="N37">
        <v>10</v>
      </c>
      <c r="O37">
        <v>6</v>
      </c>
      <c r="P37">
        <v>22</v>
      </c>
      <c r="Q37">
        <v>1</v>
      </c>
      <c r="R37">
        <v>0</v>
      </c>
      <c r="S37">
        <v>0.31</v>
      </c>
      <c r="T37">
        <v>0.35499999999999998</v>
      </c>
      <c r="U37">
        <v>0.46</v>
      </c>
      <c r="V37">
        <v>0.81499999999999995</v>
      </c>
      <c r="W37">
        <v>1</v>
      </c>
      <c r="X37">
        <v>0</v>
      </c>
      <c r="Y37">
        <v>0</v>
      </c>
      <c r="Z37">
        <v>0</v>
      </c>
      <c r="AA37">
        <v>40</v>
      </c>
      <c r="AB37">
        <v>9</v>
      </c>
      <c r="AC37">
        <v>2</v>
      </c>
      <c r="AD37">
        <v>22</v>
      </c>
      <c r="AE37">
        <v>18</v>
      </c>
      <c r="AF37">
        <v>1.22</v>
      </c>
      <c r="AG37">
        <v>348</v>
      </c>
      <c r="AH37">
        <v>93</v>
      </c>
    </row>
    <row r="38" spans="1:34" x14ac:dyDescent="0.25">
      <c r="A38">
        <v>37</v>
      </c>
      <c r="B38" t="s">
        <v>1249</v>
      </c>
      <c r="C38" t="s">
        <v>590</v>
      </c>
      <c r="E38">
        <v>400284</v>
      </c>
      <c r="F38" t="s">
        <v>539</v>
      </c>
      <c r="G38">
        <v>23</v>
      </c>
      <c r="H38">
        <v>81</v>
      </c>
      <c r="I38">
        <v>12</v>
      </c>
      <c r="J38">
        <v>25</v>
      </c>
      <c r="K38">
        <v>3</v>
      </c>
      <c r="L38">
        <v>2</v>
      </c>
      <c r="M38">
        <v>4</v>
      </c>
      <c r="N38">
        <v>16</v>
      </c>
      <c r="O38">
        <v>7</v>
      </c>
      <c r="P38">
        <v>13</v>
      </c>
      <c r="Q38">
        <v>4</v>
      </c>
      <c r="R38">
        <v>1</v>
      </c>
      <c r="S38">
        <v>0.309</v>
      </c>
      <c r="T38">
        <v>0.36</v>
      </c>
      <c r="U38">
        <v>0.54300000000000004</v>
      </c>
      <c r="V38">
        <v>0.90300000000000002</v>
      </c>
      <c r="W38">
        <v>0</v>
      </c>
      <c r="X38">
        <v>0</v>
      </c>
      <c r="Y38">
        <v>0</v>
      </c>
      <c r="Z38">
        <v>1</v>
      </c>
      <c r="AA38">
        <v>44</v>
      </c>
      <c r="AB38">
        <v>9</v>
      </c>
      <c r="AC38">
        <v>2</v>
      </c>
      <c r="AD38">
        <v>23</v>
      </c>
      <c r="AE38">
        <v>23</v>
      </c>
      <c r="AF38">
        <v>1</v>
      </c>
      <c r="AG38">
        <v>345</v>
      </c>
      <c r="AH38">
        <v>89</v>
      </c>
    </row>
    <row r="39" spans="1:34" x14ac:dyDescent="0.25">
      <c r="A39">
        <v>38</v>
      </c>
      <c r="B39" t="s">
        <v>1250</v>
      </c>
      <c r="C39" t="s">
        <v>627</v>
      </c>
      <c r="E39">
        <v>425877</v>
      </c>
      <c r="F39" t="s">
        <v>292</v>
      </c>
      <c r="G39">
        <v>20</v>
      </c>
      <c r="H39">
        <v>78</v>
      </c>
      <c r="I39">
        <v>8</v>
      </c>
      <c r="J39">
        <v>24</v>
      </c>
      <c r="K39">
        <v>5</v>
      </c>
      <c r="L39">
        <v>0</v>
      </c>
      <c r="M39">
        <v>2</v>
      </c>
      <c r="N39">
        <v>14</v>
      </c>
      <c r="O39">
        <v>5</v>
      </c>
      <c r="P39">
        <v>8</v>
      </c>
      <c r="Q39">
        <v>1</v>
      </c>
      <c r="R39">
        <v>0</v>
      </c>
      <c r="S39">
        <v>0.308</v>
      </c>
      <c r="T39">
        <v>0.34899999999999998</v>
      </c>
      <c r="U39">
        <v>0.44900000000000001</v>
      </c>
      <c r="V39">
        <v>0.79800000000000004</v>
      </c>
      <c r="W39">
        <v>0</v>
      </c>
      <c r="X39">
        <v>0</v>
      </c>
      <c r="Y39">
        <v>0</v>
      </c>
      <c r="Z39">
        <v>0</v>
      </c>
      <c r="AA39">
        <v>35</v>
      </c>
      <c r="AB39">
        <v>7</v>
      </c>
      <c r="AC39">
        <v>2</v>
      </c>
      <c r="AD39">
        <v>20</v>
      </c>
      <c r="AE39">
        <v>28</v>
      </c>
      <c r="AF39">
        <v>0.71</v>
      </c>
      <c r="AG39">
        <v>297</v>
      </c>
      <c r="AH39">
        <v>83</v>
      </c>
    </row>
    <row r="40" spans="1:34" x14ac:dyDescent="0.25">
      <c r="A40">
        <v>39</v>
      </c>
      <c r="B40" t="s">
        <v>1251</v>
      </c>
      <c r="C40" t="s">
        <v>568</v>
      </c>
      <c r="E40">
        <v>408307</v>
      </c>
      <c r="F40" t="s">
        <v>569</v>
      </c>
      <c r="G40">
        <v>21</v>
      </c>
      <c r="H40">
        <v>75</v>
      </c>
      <c r="I40">
        <v>16</v>
      </c>
      <c r="J40">
        <v>23</v>
      </c>
      <c r="K40">
        <v>5</v>
      </c>
      <c r="L40">
        <v>1</v>
      </c>
      <c r="M40">
        <v>1</v>
      </c>
      <c r="N40">
        <v>2</v>
      </c>
      <c r="O40">
        <v>9</v>
      </c>
      <c r="P40">
        <v>13</v>
      </c>
      <c r="Q40">
        <v>3</v>
      </c>
      <c r="R40">
        <v>2</v>
      </c>
      <c r="S40">
        <v>0.307</v>
      </c>
      <c r="T40">
        <v>0.39500000000000002</v>
      </c>
      <c r="U40">
        <v>0.44</v>
      </c>
      <c r="V40">
        <v>0.83499999999999996</v>
      </c>
      <c r="W40">
        <v>1</v>
      </c>
      <c r="X40">
        <v>2</v>
      </c>
      <c r="Y40">
        <v>0</v>
      </c>
      <c r="Z40">
        <v>0</v>
      </c>
      <c r="AA40">
        <v>33</v>
      </c>
      <c r="AB40">
        <v>7</v>
      </c>
      <c r="AC40">
        <v>0</v>
      </c>
      <c r="AD40">
        <v>23</v>
      </c>
      <c r="AE40">
        <v>16</v>
      </c>
      <c r="AF40">
        <v>1.44</v>
      </c>
      <c r="AG40">
        <v>325</v>
      </c>
      <c r="AH40">
        <v>86</v>
      </c>
    </row>
    <row r="41" spans="1:34" x14ac:dyDescent="0.25">
      <c r="A41">
        <v>40</v>
      </c>
      <c r="B41" t="s">
        <v>1252</v>
      </c>
      <c r="C41" t="s">
        <v>656</v>
      </c>
      <c r="E41">
        <v>572122</v>
      </c>
      <c r="F41" t="s">
        <v>540</v>
      </c>
      <c r="G41">
        <v>23</v>
      </c>
      <c r="H41">
        <v>85</v>
      </c>
      <c r="I41">
        <v>9</v>
      </c>
      <c r="J41">
        <v>26</v>
      </c>
      <c r="K41">
        <v>10</v>
      </c>
      <c r="L41">
        <v>0</v>
      </c>
      <c r="M41">
        <v>3</v>
      </c>
      <c r="N41">
        <v>12</v>
      </c>
      <c r="O41">
        <v>10</v>
      </c>
      <c r="P41">
        <v>15</v>
      </c>
      <c r="Q41">
        <v>0</v>
      </c>
      <c r="R41">
        <v>2</v>
      </c>
      <c r="S41">
        <v>0.30599999999999999</v>
      </c>
      <c r="T41">
        <v>0.379</v>
      </c>
      <c r="U41">
        <v>0.52900000000000003</v>
      </c>
      <c r="V41">
        <v>0.90800000000000003</v>
      </c>
      <c r="W41">
        <v>0</v>
      </c>
      <c r="X41">
        <v>0</v>
      </c>
      <c r="Y41">
        <v>0</v>
      </c>
      <c r="Z41">
        <v>0</v>
      </c>
      <c r="AA41">
        <v>45</v>
      </c>
      <c r="AB41">
        <v>13</v>
      </c>
      <c r="AC41">
        <v>0</v>
      </c>
      <c r="AD41">
        <v>19</v>
      </c>
      <c r="AE41">
        <v>25</v>
      </c>
      <c r="AF41">
        <v>0.76</v>
      </c>
      <c r="AG41">
        <v>411</v>
      </c>
      <c r="AH41">
        <v>95</v>
      </c>
    </row>
    <row r="42" spans="1:34" x14ac:dyDescent="0.25">
      <c r="A42">
        <v>41</v>
      </c>
      <c r="B42" t="s">
        <v>1253</v>
      </c>
      <c r="C42" t="s">
        <v>578</v>
      </c>
      <c r="E42">
        <v>471865</v>
      </c>
      <c r="F42" t="s">
        <v>569</v>
      </c>
      <c r="G42">
        <v>20</v>
      </c>
      <c r="H42">
        <v>79</v>
      </c>
      <c r="I42">
        <v>19</v>
      </c>
      <c r="J42">
        <v>24</v>
      </c>
      <c r="K42">
        <v>6</v>
      </c>
      <c r="L42">
        <v>1</v>
      </c>
      <c r="M42">
        <v>4</v>
      </c>
      <c r="N42">
        <v>12</v>
      </c>
      <c r="O42">
        <v>12</v>
      </c>
      <c r="P42">
        <v>18</v>
      </c>
      <c r="Q42">
        <v>4</v>
      </c>
      <c r="R42">
        <v>0</v>
      </c>
      <c r="S42">
        <v>0.30399999999999999</v>
      </c>
      <c r="T42">
        <v>0.39100000000000001</v>
      </c>
      <c r="U42">
        <v>0.55700000000000005</v>
      </c>
      <c r="V42">
        <v>0.94799999999999995</v>
      </c>
      <c r="W42">
        <v>1</v>
      </c>
      <c r="X42">
        <v>0</v>
      </c>
      <c r="Y42">
        <v>0</v>
      </c>
      <c r="Z42">
        <v>1</v>
      </c>
      <c r="AA42">
        <v>44</v>
      </c>
      <c r="AB42">
        <v>11</v>
      </c>
      <c r="AC42">
        <v>2</v>
      </c>
      <c r="AD42">
        <v>22</v>
      </c>
      <c r="AE42">
        <v>18</v>
      </c>
      <c r="AF42">
        <v>1.22</v>
      </c>
      <c r="AG42">
        <v>375</v>
      </c>
      <c r="AH42">
        <v>92</v>
      </c>
    </row>
    <row r="43" spans="1:34" x14ac:dyDescent="0.25">
      <c r="A43">
        <v>42</v>
      </c>
      <c r="B43" t="s">
        <v>1254</v>
      </c>
      <c r="C43" t="s">
        <v>568</v>
      </c>
      <c r="E43">
        <v>454560</v>
      </c>
      <c r="F43" t="s">
        <v>292</v>
      </c>
      <c r="G43">
        <v>17</v>
      </c>
      <c r="H43">
        <v>56</v>
      </c>
      <c r="I43">
        <v>2</v>
      </c>
      <c r="J43">
        <v>17</v>
      </c>
      <c r="K43">
        <v>5</v>
      </c>
      <c r="L43">
        <v>0</v>
      </c>
      <c r="M43">
        <v>1</v>
      </c>
      <c r="N43">
        <v>7</v>
      </c>
      <c r="O43">
        <v>13</v>
      </c>
      <c r="P43">
        <v>13</v>
      </c>
      <c r="Q43">
        <v>0</v>
      </c>
      <c r="R43">
        <v>0</v>
      </c>
      <c r="S43">
        <v>0.30399999999999999</v>
      </c>
      <c r="T43">
        <v>0.435</v>
      </c>
      <c r="U43">
        <v>0.44600000000000001</v>
      </c>
      <c r="V43">
        <v>0.88100000000000001</v>
      </c>
      <c r="W43">
        <v>0</v>
      </c>
      <c r="X43">
        <v>0</v>
      </c>
      <c r="Y43">
        <v>0</v>
      </c>
      <c r="Z43">
        <v>0</v>
      </c>
      <c r="AA43">
        <v>25</v>
      </c>
      <c r="AB43">
        <v>6</v>
      </c>
      <c r="AC43">
        <v>1</v>
      </c>
      <c r="AD43">
        <v>14</v>
      </c>
      <c r="AE43">
        <v>13</v>
      </c>
      <c r="AF43">
        <v>1.08</v>
      </c>
      <c r="AG43">
        <v>319</v>
      </c>
      <c r="AH43">
        <v>69</v>
      </c>
    </row>
    <row r="44" spans="1:34" x14ac:dyDescent="0.25">
      <c r="A44">
        <v>43</v>
      </c>
      <c r="B44" t="s">
        <v>1255</v>
      </c>
      <c r="C44" t="s">
        <v>592</v>
      </c>
      <c r="E44">
        <v>425567</v>
      </c>
      <c r="F44" t="s">
        <v>556</v>
      </c>
      <c r="G44">
        <v>21</v>
      </c>
      <c r="H44">
        <v>76</v>
      </c>
      <c r="I44">
        <v>12</v>
      </c>
      <c r="J44">
        <v>23</v>
      </c>
      <c r="K44">
        <v>4</v>
      </c>
      <c r="L44">
        <v>0</v>
      </c>
      <c r="M44">
        <v>6</v>
      </c>
      <c r="N44">
        <v>11</v>
      </c>
      <c r="O44">
        <v>11</v>
      </c>
      <c r="P44">
        <v>11</v>
      </c>
      <c r="Q44">
        <v>3</v>
      </c>
      <c r="R44">
        <v>2</v>
      </c>
      <c r="S44">
        <v>0.30299999999999999</v>
      </c>
      <c r="T44">
        <v>0.39100000000000001</v>
      </c>
      <c r="U44">
        <v>0.59199999999999997</v>
      </c>
      <c r="V44">
        <v>0.98299999999999998</v>
      </c>
      <c r="W44">
        <v>0</v>
      </c>
      <c r="X44">
        <v>0</v>
      </c>
      <c r="Y44">
        <v>0</v>
      </c>
      <c r="Z44">
        <v>0</v>
      </c>
      <c r="AA44">
        <v>45</v>
      </c>
      <c r="AB44">
        <v>10</v>
      </c>
      <c r="AC44">
        <v>2</v>
      </c>
      <c r="AD44">
        <v>20</v>
      </c>
      <c r="AE44">
        <v>24</v>
      </c>
      <c r="AF44">
        <v>0.83</v>
      </c>
      <c r="AG44">
        <v>373</v>
      </c>
      <c r="AH44">
        <v>87</v>
      </c>
    </row>
    <row r="45" spans="1:34" x14ac:dyDescent="0.25">
      <c r="A45">
        <v>44</v>
      </c>
      <c r="B45" t="s">
        <v>1256</v>
      </c>
      <c r="C45" t="s">
        <v>560</v>
      </c>
      <c r="E45">
        <v>434661</v>
      </c>
      <c r="F45" t="s">
        <v>569</v>
      </c>
      <c r="G45">
        <v>19</v>
      </c>
      <c r="H45">
        <v>63</v>
      </c>
      <c r="I45">
        <v>16</v>
      </c>
      <c r="J45">
        <v>19</v>
      </c>
      <c r="K45">
        <v>6</v>
      </c>
      <c r="L45">
        <v>0</v>
      </c>
      <c r="M45">
        <v>0</v>
      </c>
      <c r="N45">
        <v>4</v>
      </c>
      <c r="O45">
        <v>14</v>
      </c>
      <c r="P45">
        <v>8</v>
      </c>
      <c r="Q45">
        <v>7</v>
      </c>
      <c r="R45">
        <v>1</v>
      </c>
      <c r="S45">
        <v>0.30199999999999999</v>
      </c>
      <c r="T45">
        <v>0.42899999999999999</v>
      </c>
      <c r="U45">
        <v>0.39700000000000002</v>
      </c>
      <c r="V45">
        <v>0.82499999999999996</v>
      </c>
      <c r="W45">
        <v>1</v>
      </c>
      <c r="X45">
        <v>0</v>
      </c>
      <c r="Y45">
        <v>1</v>
      </c>
      <c r="Z45">
        <v>0</v>
      </c>
      <c r="AA45">
        <v>25</v>
      </c>
      <c r="AB45">
        <v>6</v>
      </c>
      <c r="AC45">
        <v>1</v>
      </c>
      <c r="AD45">
        <v>22</v>
      </c>
      <c r="AE45">
        <v>16</v>
      </c>
      <c r="AF45">
        <v>1.38</v>
      </c>
      <c r="AG45">
        <v>308</v>
      </c>
      <c r="AH45">
        <v>78</v>
      </c>
    </row>
    <row r="46" spans="1:34" x14ac:dyDescent="0.25">
      <c r="A46">
        <v>45</v>
      </c>
      <c r="B46" t="s">
        <v>1257</v>
      </c>
      <c r="C46" t="s">
        <v>571</v>
      </c>
      <c r="E46">
        <v>435079</v>
      </c>
      <c r="F46" t="s">
        <v>539</v>
      </c>
      <c r="G46">
        <v>21</v>
      </c>
      <c r="H46">
        <v>83</v>
      </c>
      <c r="I46">
        <v>15</v>
      </c>
      <c r="J46">
        <v>25</v>
      </c>
      <c r="K46">
        <v>2</v>
      </c>
      <c r="L46">
        <v>0</v>
      </c>
      <c r="M46">
        <v>5</v>
      </c>
      <c r="N46">
        <v>13</v>
      </c>
      <c r="O46">
        <v>10</v>
      </c>
      <c r="P46">
        <v>7</v>
      </c>
      <c r="Q46">
        <v>2</v>
      </c>
      <c r="R46">
        <v>1</v>
      </c>
      <c r="S46">
        <v>0.30099999999999999</v>
      </c>
      <c r="T46">
        <v>0.39600000000000002</v>
      </c>
      <c r="U46">
        <v>0.50600000000000001</v>
      </c>
      <c r="V46">
        <v>0.90200000000000002</v>
      </c>
      <c r="W46">
        <v>0</v>
      </c>
      <c r="X46">
        <v>3</v>
      </c>
      <c r="Y46">
        <v>0</v>
      </c>
      <c r="Z46">
        <v>0</v>
      </c>
      <c r="AA46">
        <v>42</v>
      </c>
      <c r="AB46">
        <v>7</v>
      </c>
      <c r="AC46">
        <v>3</v>
      </c>
      <c r="AD46">
        <v>30</v>
      </c>
      <c r="AE46">
        <v>24</v>
      </c>
      <c r="AF46">
        <v>1.25</v>
      </c>
      <c r="AG46">
        <v>386</v>
      </c>
      <c r="AH46">
        <v>96</v>
      </c>
    </row>
    <row r="47" spans="1:34" x14ac:dyDescent="0.25">
      <c r="A47">
        <v>45</v>
      </c>
      <c r="B47" t="s">
        <v>1258</v>
      </c>
      <c r="C47" t="s">
        <v>638</v>
      </c>
      <c r="E47">
        <v>456030</v>
      </c>
      <c r="F47" t="s">
        <v>539</v>
      </c>
      <c r="G47">
        <v>22</v>
      </c>
      <c r="H47">
        <v>83</v>
      </c>
      <c r="I47">
        <v>13</v>
      </c>
      <c r="J47">
        <v>25</v>
      </c>
      <c r="K47">
        <v>3</v>
      </c>
      <c r="L47">
        <v>0</v>
      </c>
      <c r="M47">
        <v>0</v>
      </c>
      <c r="N47">
        <v>8</v>
      </c>
      <c r="O47">
        <v>15</v>
      </c>
      <c r="P47">
        <v>15</v>
      </c>
      <c r="Q47">
        <v>5</v>
      </c>
      <c r="R47">
        <v>1</v>
      </c>
      <c r="S47">
        <v>0.30099999999999999</v>
      </c>
      <c r="T47">
        <v>0.40799999999999997</v>
      </c>
      <c r="U47">
        <v>0.33700000000000002</v>
      </c>
      <c r="V47">
        <v>0.746</v>
      </c>
      <c r="W47">
        <v>2</v>
      </c>
      <c r="X47">
        <v>0</v>
      </c>
      <c r="Y47">
        <v>0</v>
      </c>
      <c r="Z47">
        <v>0</v>
      </c>
      <c r="AA47">
        <v>28</v>
      </c>
      <c r="AB47">
        <v>3</v>
      </c>
      <c r="AC47">
        <v>2</v>
      </c>
      <c r="AD47">
        <v>28</v>
      </c>
      <c r="AE47">
        <v>17</v>
      </c>
      <c r="AF47">
        <v>1.65</v>
      </c>
      <c r="AG47">
        <v>403</v>
      </c>
      <c r="AH47">
        <v>98</v>
      </c>
    </row>
    <row r="48" spans="1:34" x14ac:dyDescent="0.25">
      <c r="A48">
        <v>47</v>
      </c>
      <c r="B48" t="s">
        <v>1259</v>
      </c>
      <c r="C48" t="s">
        <v>580</v>
      </c>
      <c r="E48">
        <v>518626</v>
      </c>
      <c r="F48" t="s">
        <v>540</v>
      </c>
      <c r="G48">
        <v>22</v>
      </c>
      <c r="H48">
        <v>80</v>
      </c>
      <c r="I48">
        <v>13</v>
      </c>
      <c r="J48">
        <v>24</v>
      </c>
      <c r="K48">
        <v>7</v>
      </c>
      <c r="L48">
        <v>1</v>
      </c>
      <c r="M48">
        <v>2</v>
      </c>
      <c r="N48">
        <v>14</v>
      </c>
      <c r="O48">
        <v>10</v>
      </c>
      <c r="P48">
        <v>11</v>
      </c>
      <c r="Q48">
        <v>1</v>
      </c>
      <c r="R48">
        <v>0</v>
      </c>
      <c r="S48">
        <v>0.3</v>
      </c>
      <c r="T48">
        <v>0.374</v>
      </c>
      <c r="U48">
        <v>0.48799999999999999</v>
      </c>
      <c r="V48">
        <v>0.86099999999999999</v>
      </c>
      <c r="W48">
        <v>0</v>
      </c>
      <c r="X48">
        <v>0</v>
      </c>
      <c r="Y48">
        <v>0</v>
      </c>
      <c r="Z48">
        <v>1</v>
      </c>
      <c r="AA48">
        <v>39</v>
      </c>
      <c r="AB48">
        <v>10</v>
      </c>
      <c r="AC48">
        <v>6</v>
      </c>
      <c r="AD48">
        <v>32</v>
      </c>
      <c r="AE48">
        <v>20</v>
      </c>
      <c r="AF48">
        <v>1.6</v>
      </c>
      <c r="AG48">
        <v>380</v>
      </c>
      <c r="AH48">
        <v>91</v>
      </c>
    </row>
    <row r="49" spans="1:34" x14ac:dyDescent="0.25">
      <c r="A49">
        <v>47</v>
      </c>
      <c r="B49" t="s">
        <v>1260</v>
      </c>
      <c r="C49" t="s">
        <v>633</v>
      </c>
      <c r="E49">
        <v>435062</v>
      </c>
      <c r="F49" t="s">
        <v>539</v>
      </c>
      <c r="G49">
        <v>21</v>
      </c>
      <c r="H49">
        <v>80</v>
      </c>
      <c r="I49">
        <v>8</v>
      </c>
      <c r="J49">
        <v>24</v>
      </c>
      <c r="K49">
        <v>2</v>
      </c>
      <c r="L49">
        <v>1</v>
      </c>
      <c r="M49">
        <v>3</v>
      </c>
      <c r="N49">
        <v>14</v>
      </c>
      <c r="O49">
        <v>5</v>
      </c>
      <c r="P49">
        <v>14</v>
      </c>
      <c r="Q49">
        <v>2</v>
      </c>
      <c r="R49">
        <v>1</v>
      </c>
      <c r="S49">
        <v>0.3</v>
      </c>
      <c r="T49">
        <v>0.33700000000000002</v>
      </c>
      <c r="U49">
        <v>0.46300000000000002</v>
      </c>
      <c r="V49">
        <v>0.8</v>
      </c>
      <c r="W49">
        <v>1</v>
      </c>
      <c r="X49">
        <v>0</v>
      </c>
      <c r="Y49">
        <v>1</v>
      </c>
      <c r="Z49">
        <v>1</v>
      </c>
      <c r="AA49">
        <v>37</v>
      </c>
      <c r="AB49">
        <v>6</v>
      </c>
      <c r="AC49">
        <v>2</v>
      </c>
      <c r="AD49">
        <v>30</v>
      </c>
      <c r="AE49">
        <v>16</v>
      </c>
      <c r="AF49">
        <v>1.88</v>
      </c>
      <c r="AG49">
        <v>317</v>
      </c>
      <c r="AH49">
        <v>87</v>
      </c>
    </row>
    <row r="50" spans="1:34" x14ac:dyDescent="0.25">
      <c r="A50">
        <v>47</v>
      </c>
      <c r="B50" t="s">
        <v>1261</v>
      </c>
      <c r="C50" t="s">
        <v>578</v>
      </c>
      <c r="E50">
        <v>453064</v>
      </c>
      <c r="F50" t="s">
        <v>553</v>
      </c>
      <c r="G50">
        <v>21</v>
      </c>
      <c r="H50">
        <v>70</v>
      </c>
      <c r="I50">
        <v>14</v>
      </c>
      <c r="J50">
        <v>21</v>
      </c>
      <c r="K50">
        <v>4</v>
      </c>
      <c r="L50">
        <v>0</v>
      </c>
      <c r="M50">
        <v>6</v>
      </c>
      <c r="N50">
        <v>18</v>
      </c>
      <c r="O50">
        <v>10</v>
      </c>
      <c r="P50">
        <v>10</v>
      </c>
      <c r="Q50">
        <v>0</v>
      </c>
      <c r="R50">
        <v>0</v>
      </c>
      <c r="S50">
        <v>0.3</v>
      </c>
      <c r="T50">
        <v>0.38100000000000001</v>
      </c>
      <c r="U50">
        <v>0.61399999999999999</v>
      </c>
      <c r="V50">
        <v>0.995</v>
      </c>
      <c r="W50">
        <v>0</v>
      </c>
      <c r="X50">
        <v>1</v>
      </c>
      <c r="Y50">
        <v>0</v>
      </c>
      <c r="Z50">
        <v>3</v>
      </c>
      <c r="AA50">
        <v>43</v>
      </c>
      <c r="AB50">
        <v>10</v>
      </c>
      <c r="AC50">
        <v>1</v>
      </c>
      <c r="AD50">
        <v>18</v>
      </c>
      <c r="AE50">
        <v>25</v>
      </c>
      <c r="AF50">
        <v>0.72</v>
      </c>
      <c r="AG50">
        <v>302</v>
      </c>
      <c r="AH50">
        <v>84</v>
      </c>
    </row>
    <row r="51" spans="1:34" x14ac:dyDescent="0.25">
      <c r="A51">
        <v>47</v>
      </c>
      <c r="B51" t="s">
        <v>1262</v>
      </c>
      <c r="C51" t="s">
        <v>605</v>
      </c>
      <c r="E51">
        <v>431151</v>
      </c>
      <c r="F51" t="s">
        <v>540</v>
      </c>
      <c r="G51">
        <v>20</v>
      </c>
      <c r="H51">
        <v>70</v>
      </c>
      <c r="I51">
        <v>13</v>
      </c>
      <c r="J51">
        <v>21</v>
      </c>
      <c r="K51">
        <v>3</v>
      </c>
      <c r="L51">
        <v>3</v>
      </c>
      <c r="M51">
        <v>2</v>
      </c>
      <c r="N51">
        <v>17</v>
      </c>
      <c r="O51">
        <v>18</v>
      </c>
      <c r="P51">
        <v>13</v>
      </c>
      <c r="Q51">
        <v>6</v>
      </c>
      <c r="R51">
        <v>1</v>
      </c>
      <c r="S51">
        <v>0.3</v>
      </c>
      <c r="T51">
        <v>0.438</v>
      </c>
      <c r="U51">
        <v>0.51400000000000001</v>
      </c>
      <c r="V51">
        <v>0.95199999999999996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W20"/>
  <sheetViews>
    <sheetView workbookViewId="0">
      <selection activeCell="Y7" sqref="Y7"/>
    </sheetView>
  </sheetViews>
  <sheetFormatPr defaultRowHeight="15" x14ac:dyDescent="0.25"/>
  <sheetData>
    <row r="1" spans="1:101" x14ac:dyDescent="0.25">
      <c r="A1" t="s">
        <v>531</v>
      </c>
      <c r="B1">
        <v>1</v>
      </c>
      <c r="C1">
        <v>2</v>
      </c>
      <c r="D1">
        <v>3</v>
      </c>
      <c r="E1">
        <v>4</v>
      </c>
      <c r="F1">
        <v>5</v>
      </c>
      <c r="G1">
        <v>5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27</v>
      </c>
      <c r="AD1">
        <v>27</v>
      </c>
      <c r="AE1">
        <v>30</v>
      </c>
      <c r="AF1">
        <v>31</v>
      </c>
      <c r="AG1">
        <v>31</v>
      </c>
      <c r="AH1">
        <v>31</v>
      </c>
      <c r="AI1">
        <v>31</v>
      </c>
      <c r="AJ1">
        <v>35</v>
      </c>
      <c r="AK1">
        <v>35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42</v>
      </c>
      <c r="AS1">
        <v>44</v>
      </c>
      <c r="AT1">
        <v>45</v>
      </c>
      <c r="AU1">
        <v>45</v>
      </c>
      <c r="AV1">
        <v>47</v>
      </c>
      <c r="AW1">
        <v>48</v>
      </c>
      <c r="AX1">
        <v>48</v>
      </c>
      <c r="AY1">
        <v>50</v>
      </c>
      <c r="AZ1">
        <v>50</v>
      </c>
      <c r="BA1">
        <v>52</v>
      </c>
      <c r="BB1">
        <v>52</v>
      </c>
      <c r="BC1">
        <v>54</v>
      </c>
      <c r="BD1">
        <v>55</v>
      </c>
      <c r="BE1">
        <v>55</v>
      </c>
      <c r="BF1">
        <v>55</v>
      </c>
      <c r="BG1">
        <v>58</v>
      </c>
      <c r="BH1">
        <v>59</v>
      </c>
      <c r="BI1">
        <v>60</v>
      </c>
      <c r="BJ1">
        <v>60</v>
      </c>
      <c r="BK1">
        <v>62</v>
      </c>
      <c r="BL1">
        <v>62</v>
      </c>
      <c r="BM1">
        <v>64</v>
      </c>
      <c r="BN1">
        <v>64</v>
      </c>
      <c r="BO1">
        <v>66</v>
      </c>
      <c r="BP1">
        <v>66</v>
      </c>
      <c r="BQ1">
        <v>66</v>
      </c>
      <c r="BR1">
        <v>69</v>
      </c>
      <c r="BS1">
        <v>70</v>
      </c>
      <c r="BT1">
        <v>71</v>
      </c>
      <c r="BU1">
        <v>71</v>
      </c>
      <c r="BV1">
        <v>73</v>
      </c>
      <c r="BW1">
        <v>74</v>
      </c>
      <c r="BX1">
        <v>74</v>
      </c>
      <c r="BY1">
        <v>74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81</v>
      </c>
      <c r="CF1">
        <v>83</v>
      </c>
      <c r="CG1">
        <v>83</v>
      </c>
      <c r="CH1">
        <v>85</v>
      </c>
      <c r="CI1">
        <v>85</v>
      </c>
      <c r="CJ1">
        <v>85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92</v>
      </c>
      <c r="CQ1">
        <v>94</v>
      </c>
      <c r="CR1">
        <v>94</v>
      </c>
      <c r="CS1">
        <v>94</v>
      </c>
      <c r="CT1">
        <v>97</v>
      </c>
      <c r="CU1">
        <v>97</v>
      </c>
      <c r="CV1">
        <v>97</v>
      </c>
      <c r="CW1">
        <v>100</v>
      </c>
    </row>
    <row r="2" spans="1:101" x14ac:dyDescent="0.25">
      <c r="A2" t="s">
        <v>532</v>
      </c>
      <c r="B2" t="s">
        <v>551</v>
      </c>
      <c r="C2" t="s">
        <v>554</v>
      </c>
      <c r="D2" t="s">
        <v>557</v>
      </c>
      <c r="E2" t="s">
        <v>559</v>
      </c>
      <c r="F2" t="s">
        <v>562</v>
      </c>
      <c r="G2" t="s">
        <v>564</v>
      </c>
      <c r="H2" t="s">
        <v>566</v>
      </c>
      <c r="I2" t="s">
        <v>567</v>
      </c>
      <c r="J2" t="s">
        <v>570</v>
      </c>
      <c r="K2" t="s">
        <v>573</v>
      </c>
      <c r="L2" t="s">
        <v>575</v>
      </c>
      <c r="M2" t="s">
        <v>577</v>
      </c>
      <c r="N2" t="s">
        <v>579</v>
      </c>
      <c r="O2" t="s">
        <v>581</v>
      </c>
      <c r="P2" t="s">
        <v>582</v>
      </c>
      <c r="Q2" t="s">
        <v>584</v>
      </c>
      <c r="R2" t="s">
        <v>585</v>
      </c>
      <c r="S2" t="s">
        <v>587</v>
      </c>
      <c r="T2" t="s">
        <v>589</v>
      </c>
      <c r="U2" t="s">
        <v>591</v>
      </c>
      <c r="V2" t="s">
        <v>593</v>
      </c>
      <c r="W2" t="s">
        <v>595</v>
      </c>
      <c r="X2" t="s">
        <v>596</v>
      </c>
      <c r="Y2" t="s">
        <v>598</v>
      </c>
      <c r="Z2" t="s">
        <v>599</v>
      </c>
      <c r="AA2" t="s">
        <v>600</v>
      </c>
      <c r="AB2" t="s">
        <v>601</v>
      </c>
      <c r="AC2" t="s">
        <v>602</v>
      </c>
      <c r="AD2" t="s">
        <v>604</v>
      </c>
      <c r="AE2" t="s">
        <v>606</v>
      </c>
      <c r="AF2" t="s">
        <v>607</v>
      </c>
      <c r="AG2" t="s">
        <v>609</v>
      </c>
      <c r="AH2" t="s">
        <v>611</v>
      </c>
      <c r="AI2" t="s">
        <v>612</v>
      </c>
      <c r="AJ2" t="s">
        <v>613</v>
      </c>
      <c r="AK2" t="s">
        <v>614</v>
      </c>
      <c r="AL2" t="s">
        <v>615</v>
      </c>
      <c r="AM2" t="s">
        <v>616</v>
      </c>
      <c r="AN2" t="s">
        <v>617</v>
      </c>
      <c r="AO2" t="s">
        <v>618</v>
      </c>
      <c r="AP2" t="s">
        <v>619</v>
      </c>
      <c r="AQ2" t="s">
        <v>620</v>
      </c>
      <c r="AR2" t="s">
        <v>622</v>
      </c>
      <c r="AS2" t="s">
        <v>623</v>
      </c>
      <c r="AT2" t="s">
        <v>624</v>
      </c>
      <c r="AU2" t="s">
        <v>625</v>
      </c>
      <c r="AV2" t="s">
        <v>626</v>
      </c>
      <c r="AW2" t="s">
        <v>628</v>
      </c>
      <c r="AX2" t="s">
        <v>630</v>
      </c>
      <c r="AY2" t="s">
        <v>631</v>
      </c>
      <c r="AZ2" t="s">
        <v>632</v>
      </c>
      <c r="BA2" t="s">
        <v>634</v>
      </c>
      <c r="BB2" t="s">
        <v>635</v>
      </c>
      <c r="BC2" t="s">
        <v>636</v>
      </c>
      <c r="BD2" t="s">
        <v>637</v>
      </c>
      <c r="BE2" t="s">
        <v>639</v>
      </c>
      <c r="BF2" t="s">
        <v>640</v>
      </c>
      <c r="BG2" t="s">
        <v>641</v>
      </c>
      <c r="BH2" t="s">
        <v>642</v>
      </c>
      <c r="BI2" t="s">
        <v>643</v>
      </c>
      <c r="BJ2" t="s">
        <v>645</v>
      </c>
      <c r="BK2" t="s">
        <v>646</v>
      </c>
      <c r="BL2" t="s">
        <v>647</v>
      </c>
      <c r="BM2" t="s">
        <v>648</v>
      </c>
      <c r="BN2" t="s">
        <v>649</v>
      </c>
      <c r="BO2" t="s">
        <v>650</v>
      </c>
      <c r="BP2" t="s">
        <v>651</v>
      </c>
      <c r="BQ2" t="s">
        <v>652</v>
      </c>
      <c r="BR2" t="s">
        <v>653</v>
      </c>
      <c r="BS2" t="s">
        <v>654</v>
      </c>
      <c r="BT2" t="s">
        <v>655</v>
      </c>
      <c r="BU2" t="s">
        <v>657</v>
      </c>
      <c r="BV2" t="s">
        <v>658</v>
      </c>
      <c r="BW2" t="s">
        <v>659</v>
      </c>
      <c r="BX2" t="s">
        <v>660</v>
      </c>
      <c r="BY2" t="s">
        <v>661</v>
      </c>
      <c r="BZ2" t="s">
        <v>662</v>
      </c>
      <c r="CA2" t="s">
        <v>663</v>
      </c>
      <c r="CB2" t="s">
        <v>664</v>
      </c>
      <c r="CC2" t="s">
        <v>665</v>
      </c>
      <c r="CD2" t="s">
        <v>666</v>
      </c>
      <c r="CE2" t="s">
        <v>667</v>
      </c>
      <c r="CF2" t="s">
        <v>668</v>
      </c>
      <c r="CG2" t="s">
        <v>669</v>
      </c>
      <c r="CH2" t="s">
        <v>598</v>
      </c>
      <c r="CI2" t="s">
        <v>670</v>
      </c>
      <c r="CJ2" t="s">
        <v>671</v>
      </c>
      <c r="CK2" t="s">
        <v>672</v>
      </c>
      <c r="CL2" t="s">
        <v>673</v>
      </c>
      <c r="CM2" t="s">
        <v>674</v>
      </c>
      <c r="CN2" t="s">
        <v>675</v>
      </c>
      <c r="CO2" t="s">
        <v>676</v>
      </c>
      <c r="CP2" t="s">
        <v>677</v>
      </c>
      <c r="CQ2" t="s">
        <v>678</v>
      </c>
      <c r="CR2" t="s">
        <v>679</v>
      </c>
      <c r="CS2" t="s">
        <v>680</v>
      </c>
      <c r="CT2" t="s">
        <v>681</v>
      </c>
      <c r="CU2" t="s">
        <v>682</v>
      </c>
      <c r="CV2" t="s">
        <v>683</v>
      </c>
      <c r="CW2" t="s">
        <v>684</v>
      </c>
    </row>
    <row r="3" spans="1:101" x14ac:dyDescent="0.25">
      <c r="A3" t="s">
        <v>533</v>
      </c>
      <c r="B3" t="s">
        <v>552</v>
      </c>
      <c r="C3" t="s">
        <v>555</v>
      </c>
      <c r="D3" t="s">
        <v>558</v>
      </c>
      <c r="E3" t="s">
        <v>560</v>
      </c>
      <c r="F3" t="s">
        <v>563</v>
      </c>
      <c r="G3" t="s">
        <v>565</v>
      </c>
      <c r="H3" t="s">
        <v>555</v>
      </c>
      <c r="I3" t="s">
        <v>568</v>
      </c>
      <c r="J3" t="s">
        <v>571</v>
      </c>
      <c r="K3" t="s">
        <v>574</v>
      </c>
      <c r="L3" t="s">
        <v>555</v>
      </c>
      <c r="M3" t="s">
        <v>578</v>
      </c>
      <c r="N3" t="s">
        <v>580</v>
      </c>
      <c r="O3" t="s">
        <v>568</v>
      </c>
      <c r="P3" t="s">
        <v>583</v>
      </c>
      <c r="Q3" t="s">
        <v>578</v>
      </c>
      <c r="R3" t="s">
        <v>586</v>
      </c>
      <c r="S3" t="s">
        <v>588</v>
      </c>
      <c r="T3" t="s">
        <v>590</v>
      </c>
      <c r="U3" t="s">
        <v>592</v>
      </c>
      <c r="V3" t="s">
        <v>594</v>
      </c>
      <c r="W3" t="s">
        <v>560</v>
      </c>
      <c r="X3" t="s">
        <v>597</v>
      </c>
      <c r="Y3" t="s">
        <v>555</v>
      </c>
      <c r="Z3" t="s">
        <v>578</v>
      </c>
      <c r="AA3" t="s">
        <v>594</v>
      </c>
      <c r="AB3" t="s">
        <v>552</v>
      </c>
      <c r="AC3" t="s">
        <v>603</v>
      </c>
      <c r="AD3" t="s">
        <v>605</v>
      </c>
      <c r="AE3" t="s">
        <v>116</v>
      </c>
      <c r="AF3" t="s">
        <v>608</v>
      </c>
      <c r="AG3" t="s">
        <v>610</v>
      </c>
      <c r="AH3" t="s">
        <v>580</v>
      </c>
      <c r="AI3" t="s">
        <v>558</v>
      </c>
      <c r="AJ3" t="s">
        <v>563</v>
      </c>
      <c r="AK3" t="s">
        <v>555</v>
      </c>
      <c r="AL3" t="s">
        <v>597</v>
      </c>
      <c r="AM3" t="s">
        <v>605</v>
      </c>
      <c r="AN3" t="s">
        <v>563</v>
      </c>
      <c r="AO3" t="s">
        <v>597</v>
      </c>
      <c r="AP3" t="s">
        <v>610</v>
      </c>
      <c r="AQ3" t="s">
        <v>621</v>
      </c>
      <c r="AR3" t="s">
        <v>116</v>
      </c>
      <c r="AS3" t="s">
        <v>583</v>
      </c>
      <c r="AT3" t="s">
        <v>621</v>
      </c>
      <c r="AU3" t="s">
        <v>560</v>
      </c>
      <c r="AV3" t="s">
        <v>627</v>
      </c>
      <c r="AW3" t="s">
        <v>629</v>
      </c>
      <c r="AX3" t="s">
        <v>621</v>
      </c>
      <c r="AY3" t="s">
        <v>588</v>
      </c>
      <c r="AZ3" t="s">
        <v>633</v>
      </c>
      <c r="BA3" t="s">
        <v>555</v>
      </c>
      <c r="BB3" t="s">
        <v>571</v>
      </c>
      <c r="BC3" t="s">
        <v>621</v>
      </c>
      <c r="BD3" t="s">
        <v>638</v>
      </c>
      <c r="BE3" t="s">
        <v>592</v>
      </c>
      <c r="BF3" t="s">
        <v>605</v>
      </c>
      <c r="BG3" t="s">
        <v>603</v>
      </c>
      <c r="BH3" t="s">
        <v>116</v>
      </c>
      <c r="BI3" t="s">
        <v>644</v>
      </c>
      <c r="BJ3" t="s">
        <v>644</v>
      </c>
      <c r="BK3" t="s">
        <v>633</v>
      </c>
      <c r="BL3" t="s">
        <v>597</v>
      </c>
      <c r="BM3" t="s">
        <v>580</v>
      </c>
      <c r="BN3" t="s">
        <v>610</v>
      </c>
      <c r="BO3" t="s">
        <v>571</v>
      </c>
      <c r="BP3" t="s">
        <v>590</v>
      </c>
      <c r="BQ3" t="s">
        <v>638</v>
      </c>
      <c r="BR3" t="s">
        <v>603</v>
      </c>
      <c r="BS3" t="s">
        <v>578</v>
      </c>
      <c r="BT3" t="s">
        <v>656</v>
      </c>
      <c r="BU3" t="s">
        <v>578</v>
      </c>
      <c r="BV3" t="s">
        <v>574</v>
      </c>
      <c r="BW3" t="s">
        <v>552</v>
      </c>
      <c r="BX3" t="s">
        <v>568</v>
      </c>
      <c r="BY3" t="s">
        <v>568</v>
      </c>
      <c r="BZ3" t="s">
        <v>627</v>
      </c>
      <c r="CA3" t="s">
        <v>580</v>
      </c>
      <c r="CB3" t="s">
        <v>608</v>
      </c>
      <c r="CC3" t="s">
        <v>603</v>
      </c>
      <c r="CD3" t="s">
        <v>610</v>
      </c>
      <c r="CE3" t="s">
        <v>633</v>
      </c>
      <c r="CF3" t="s">
        <v>594</v>
      </c>
      <c r="CG3" t="s">
        <v>597</v>
      </c>
      <c r="CH3" t="s">
        <v>565</v>
      </c>
      <c r="CI3" t="s">
        <v>571</v>
      </c>
      <c r="CJ3" t="s">
        <v>605</v>
      </c>
      <c r="CK3" t="s">
        <v>608</v>
      </c>
      <c r="CL3" t="s">
        <v>588</v>
      </c>
      <c r="CM3" t="s">
        <v>610</v>
      </c>
      <c r="CN3" t="s">
        <v>605</v>
      </c>
      <c r="CO3" t="s">
        <v>565</v>
      </c>
      <c r="CP3" t="s">
        <v>116</v>
      </c>
      <c r="CQ3" t="s">
        <v>605</v>
      </c>
      <c r="CR3" t="s">
        <v>560</v>
      </c>
      <c r="CS3" t="s">
        <v>578</v>
      </c>
      <c r="CT3" t="s">
        <v>627</v>
      </c>
      <c r="CU3" t="s">
        <v>627</v>
      </c>
      <c r="CV3" t="s">
        <v>586</v>
      </c>
      <c r="CW3" t="s">
        <v>552</v>
      </c>
    </row>
    <row r="4" spans="1:101" x14ac:dyDescent="0.25">
      <c r="A4" t="s">
        <v>534</v>
      </c>
      <c r="B4" t="s">
        <v>553</v>
      </c>
      <c r="C4" t="s">
        <v>556</v>
      </c>
      <c r="D4" t="s">
        <v>540</v>
      </c>
      <c r="E4" t="s">
        <v>561</v>
      </c>
      <c r="F4" t="s">
        <v>556</v>
      </c>
      <c r="G4" t="s">
        <v>553</v>
      </c>
      <c r="H4" t="s">
        <v>561</v>
      </c>
      <c r="I4" t="s">
        <v>569</v>
      </c>
      <c r="J4" t="s">
        <v>572</v>
      </c>
      <c r="K4" t="s">
        <v>292</v>
      </c>
      <c r="L4" t="s">
        <v>576</v>
      </c>
      <c r="M4" t="s">
        <v>569</v>
      </c>
      <c r="N4" t="s">
        <v>553</v>
      </c>
      <c r="O4" t="s">
        <v>576</v>
      </c>
      <c r="P4" t="s">
        <v>569</v>
      </c>
      <c r="Q4" t="s">
        <v>556</v>
      </c>
      <c r="R4" t="s">
        <v>539</v>
      </c>
      <c r="S4" t="s">
        <v>556</v>
      </c>
      <c r="T4" t="s">
        <v>540</v>
      </c>
      <c r="U4" t="s">
        <v>556</v>
      </c>
      <c r="V4" t="s">
        <v>569</v>
      </c>
      <c r="W4" t="s">
        <v>576</v>
      </c>
      <c r="X4" t="s">
        <v>540</v>
      </c>
      <c r="Y4" t="s">
        <v>540</v>
      </c>
      <c r="Z4" t="s">
        <v>292</v>
      </c>
      <c r="AA4" t="s">
        <v>561</v>
      </c>
      <c r="AB4" t="s">
        <v>556</v>
      </c>
      <c r="AC4" t="s">
        <v>576</v>
      </c>
      <c r="AD4" t="s">
        <v>539</v>
      </c>
      <c r="AE4" t="s">
        <v>561</v>
      </c>
      <c r="AF4" t="s">
        <v>561</v>
      </c>
      <c r="AG4" t="s">
        <v>561</v>
      </c>
      <c r="AH4" t="s">
        <v>561</v>
      </c>
      <c r="AI4" t="s">
        <v>569</v>
      </c>
      <c r="AJ4" t="s">
        <v>576</v>
      </c>
      <c r="AK4" t="s">
        <v>553</v>
      </c>
      <c r="AL4" t="s">
        <v>539</v>
      </c>
      <c r="AM4" t="s">
        <v>292</v>
      </c>
      <c r="AN4" t="s">
        <v>292</v>
      </c>
      <c r="AO4" t="s">
        <v>572</v>
      </c>
      <c r="AP4" t="s">
        <v>539</v>
      </c>
      <c r="AQ4" t="s">
        <v>569</v>
      </c>
      <c r="AR4" t="s">
        <v>540</v>
      </c>
      <c r="AS4" t="s">
        <v>576</v>
      </c>
      <c r="AT4" t="s">
        <v>553</v>
      </c>
      <c r="AU4" t="s">
        <v>556</v>
      </c>
      <c r="AV4" t="s">
        <v>539</v>
      </c>
      <c r="AW4" t="s">
        <v>540</v>
      </c>
      <c r="AX4" t="s">
        <v>561</v>
      </c>
      <c r="AY4" t="s">
        <v>553</v>
      </c>
      <c r="AZ4" t="s">
        <v>569</v>
      </c>
      <c r="BA4" t="s">
        <v>539</v>
      </c>
      <c r="BB4" t="s">
        <v>292</v>
      </c>
      <c r="BC4" t="s">
        <v>556</v>
      </c>
      <c r="BD4" t="s">
        <v>539</v>
      </c>
      <c r="BE4" t="s">
        <v>553</v>
      </c>
      <c r="BF4" t="s">
        <v>540</v>
      </c>
      <c r="BG4" t="s">
        <v>539</v>
      </c>
      <c r="BH4" t="s">
        <v>553</v>
      </c>
      <c r="BI4" t="s">
        <v>540</v>
      </c>
      <c r="BJ4" t="s">
        <v>556</v>
      </c>
      <c r="BK4" t="s">
        <v>569</v>
      </c>
      <c r="BL4" t="s">
        <v>569</v>
      </c>
      <c r="BM4" t="s">
        <v>292</v>
      </c>
      <c r="BN4" t="s">
        <v>576</v>
      </c>
      <c r="BO4" t="s">
        <v>539</v>
      </c>
      <c r="BP4" t="s">
        <v>539</v>
      </c>
      <c r="BQ4" t="s">
        <v>556</v>
      </c>
      <c r="BR4" t="s">
        <v>561</v>
      </c>
      <c r="BS4" t="s">
        <v>561</v>
      </c>
      <c r="BT4" t="s">
        <v>569</v>
      </c>
      <c r="BU4" t="s">
        <v>553</v>
      </c>
      <c r="BV4" t="s">
        <v>576</v>
      </c>
      <c r="BW4" t="s">
        <v>569</v>
      </c>
      <c r="BX4" t="s">
        <v>292</v>
      </c>
      <c r="BY4" t="s">
        <v>539</v>
      </c>
      <c r="BZ4" t="s">
        <v>292</v>
      </c>
      <c r="CA4" t="s">
        <v>576</v>
      </c>
      <c r="CB4" t="s">
        <v>569</v>
      </c>
      <c r="CC4" t="s">
        <v>540</v>
      </c>
      <c r="CD4" t="s">
        <v>540</v>
      </c>
      <c r="CE4" t="s">
        <v>576</v>
      </c>
      <c r="CF4" t="s">
        <v>539</v>
      </c>
      <c r="CG4" t="s">
        <v>576</v>
      </c>
      <c r="CH4" t="s">
        <v>569</v>
      </c>
      <c r="CI4" t="s">
        <v>556</v>
      </c>
      <c r="CJ4" t="s">
        <v>569</v>
      </c>
      <c r="CK4" t="s">
        <v>576</v>
      </c>
      <c r="CL4" t="s">
        <v>569</v>
      </c>
      <c r="CM4" t="s">
        <v>556</v>
      </c>
      <c r="CN4" t="s">
        <v>553</v>
      </c>
      <c r="CO4" t="s">
        <v>292</v>
      </c>
      <c r="CP4" t="s">
        <v>539</v>
      </c>
      <c r="CQ4" t="s">
        <v>556</v>
      </c>
      <c r="CR4" t="s">
        <v>569</v>
      </c>
      <c r="CS4" t="s">
        <v>540</v>
      </c>
      <c r="CT4" t="s">
        <v>569</v>
      </c>
      <c r="CU4" t="s">
        <v>553</v>
      </c>
      <c r="CV4" t="s">
        <v>561</v>
      </c>
      <c r="CW4" t="s">
        <v>540</v>
      </c>
    </row>
    <row r="5" spans="1:101" x14ac:dyDescent="0.25">
      <c r="A5" t="s">
        <v>535</v>
      </c>
      <c r="B5">
        <v>11</v>
      </c>
      <c r="C5">
        <v>13</v>
      </c>
      <c r="D5">
        <v>12</v>
      </c>
      <c r="E5">
        <v>13</v>
      </c>
      <c r="F5">
        <v>13</v>
      </c>
      <c r="G5">
        <v>10</v>
      </c>
      <c r="H5">
        <v>13</v>
      </c>
      <c r="I5">
        <v>14</v>
      </c>
      <c r="J5">
        <v>11</v>
      </c>
      <c r="K5">
        <v>13</v>
      </c>
      <c r="L5">
        <v>13</v>
      </c>
      <c r="M5">
        <v>13</v>
      </c>
      <c r="N5">
        <v>16</v>
      </c>
      <c r="O5">
        <v>14</v>
      </c>
      <c r="P5">
        <v>13</v>
      </c>
      <c r="Q5">
        <v>13</v>
      </c>
      <c r="R5">
        <v>15</v>
      </c>
      <c r="S5">
        <v>12</v>
      </c>
      <c r="T5">
        <v>14</v>
      </c>
      <c r="U5">
        <v>14</v>
      </c>
      <c r="V5">
        <v>14</v>
      </c>
      <c r="W5">
        <v>13</v>
      </c>
      <c r="X5">
        <v>12</v>
      </c>
      <c r="Y5">
        <v>13</v>
      </c>
      <c r="Z5">
        <v>12</v>
      </c>
      <c r="AA5">
        <v>13</v>
      </c>
      <c r="AB5">
        <v>12</v>
      </c>
      <c r="AC5">
        <v>13</v>
      </c>
      <c r="AD5">
        <v>13</v>
      </c>
      <c r="AE5">
        <v>14</v>
      </c>
      <c r="AF5">
        <v>10</v>
      </c>
      <c r="AG5">
        <v>14</v>
      </c>
      <c r="AH5">
        <v>13</v>
      </c>
      <c r="AI5">
        <v>14</v>
      </c>
      <c r="AJ5">
        <v>14</v>
      </c>
      <c r="AK5">
        <v>12</v>
      </c>
      <c r="AL5">
        <v>12</v>
      </c>
      <c r="AM5">
        <v>13</v>
      </c>
      <c r="AN5">
        <v>11</v>
      </c>
      <c r="AO5">
        <v>11</v>
      </c>
      <c r="AP5">
        <v>13</v>
      </c>
      <c r="AQ5">
        <v>13</v>
      </c>
      <c r="AR5">
        <v>13</v>
      </c>
      <c r="AS5">
        <v>13</v>
      </c>
      <c r="AT5">
        <v>14</v>
      </c>
      <c r="AU5">
        <v>13</v>
      </c>
      <c r="AV5">
        <v>13</v>
      </c>
      <c r="AW5">
        <v>13</v>
      </c>
      <c r="AX5">
        <v>13</v>
      </c>
      <c r="AY5">
        <v>13</v>
      </c>
      <c r="AZ5">
        <v>14</v>
      </c>
      <c r="BA5">
        <v>11</v>
      </c>
      <c r="BB5">
        <v>12</v>
      </c>
      <c r="BC5">
        <v>14</v>
      </c>
      <c r="BD5">
        <v>13</v>
      </c>
      <c r="BE5">
        <v>14</v>
      </c>
      <c r="BF5">
        <v>13</v>
      </c>
      <c r="BG5">
        <v>10</v>
      </c>
      <c r="BH5">
        <v>14</v>
      </c>
      <c r="BI5">
        <v>13</v>
      </c>
      <c r="BJ5">
        <v>13</v>
      </c>
      <c r="BK5">
        <v>14</v>
      </c>
      <c r="BL5">
        <v>11</v>
      </c>
      <c r="BM5">
        <v>12</v>
      </c>
      <c r="BN5">
        <v>14</v>
      </c>
      <c r="BO5">
        <v>13</v>
      </c>
      <c r="BP5">
        <v>14</v>
      </c>
      <c r="BQ5">
        <v>13</v>
      </c>
      <c r="BR5">
        <v>13</v>
      </c>
      <c r="BS5">
        <v>13</v>
      </c>
      <c r="BT5">
        <v>11</v>
      </c>
      <c r="BU5">
        <v>13</v>
      </c>
      <c r="BV5">
        <v>13</v>
      </c>
      <c r="BW5">
        <v>9</v>
      </c>
      <c r="BX5">
        <v>12</v>
      </c>
      <c r="BY5">
        <v>14</v>
      </c>
      <c r="BZ5">
        <v>13</v>
      </c>
      <c r="CA5">
        <v>13</v>
      </c>
      <c r="CB5">
        <v>11</v>
      </c>
      <c r="CC5">
        <v>13</v>
      </c>
      <c r="CD5">
        <v>13</v>
      </c>
      <c r="CE5">
        <v>14</v>
      </c>
      <c r="CF5">
        <v>13</v>
      </c>
      <c r="CG5">
        <v>12</v>
      </c>
      <c r="CH5">
        <v>14</v>
      </c>
      <c r="CI5">
        <v>14</v>
      </c>
      <c r="CJ5">
        <v>13</v>
      </c>
      <c r="CK5">
        <v>12</v>
      </c>
      <c r="CL5">
        <v>13</v>
      </c>
      <c r="CM5">
        <v>14</v>
      </c>
      <c r="CN5">
        <v>13</v>
      </c>
      <c r="CO5">
        <v>13</v>
      </c>
      <c r="CP5">
        <v>13</v>
      </c>
      <c r="CQ5">
        <v>11</v>
      </c>
      <c r="CR5">
        <v>11</v>
      </c>
      <c r="CS5">
        <v>12</v>
      </c>
      <c r="CT5">
        <v>12</v>
      </c>
      <c r="CU5">
        <v>12</v>
      </c>
      <c r="CV5">
        <v>15</v>
      </c>
      <c r="CW5">
        <v>11</v>
      </c>
    </row>
    <row r="6" spans="1:101" x14ac:dyDescent="0.25">
      <c r="A6" t="s">
        <v>536</v>
      </c>
      <c r="B6">
        <v>41</v>
      </c>
      <c r="C6">
        <v>58</v>
      </c>
      <c r="D6">
        <v>44</v>
      </c>
      <c r="E6">
        <v>55</v>
      </c>
      <c r="F6">
        <v>38</v>
      </c>
      <c r="G6">
        <v>38</v>
      </c>
      <c r="H6">
        <v>61</v>
      </c>
      <c r="I6">
        <v>51</v>
      </c>
      <c r="J6">
        <v>36</v>
      </c>
      <c r="K6">
        <v>57</v>
      </c>
      <c r="L6">
        <v>47</v>
      </c>
      <c r="M6">
        <v>50</v>
      </c>
      <c r="N6">
        <v>59</v>
      </c>
      <c r="O6">
        <v>51</v>
      </c>
      <c r="P6">
        <v>54</v>
      </c>
      <c r="Q6">
        <v>49</v>
      </c>
      <c r="R6">
        <v>63</v>
      </c>
      <c r="S6">
        <v>36</v>
      </c>
      <c r="T6">
        <v>48</v>
      </c>
      <c r="U6">
        <v>54</v>
      </c>
      <c r="V6">
        <v>60</v>
      </c>
      <c r="W6">
        <v>43</v>
      </c>
      <c r="X6">
        <v>46</v>
      </c>
      <c r="Y6">
        <v>55</v>
      </c>
      <c r="Z6">
        <v>41</v>
      </c>
      <c r="AA6">
        <v>47</v>
      </c>
      <c r="AB6">
        <v>50</v>
      </c>
      <c r="AC6">
        <v>50</v>
      </c>
      <c r="AD6">
        <v>50</v>
      </c>
      <c r="AE6">
        <v>53</v>
      </c>
      <c r="AF6">
        <v>45</v>
      </c>
      <c r="AG6">
        <v>54</v>
      </c>
      <c r="AH6">
        <v>54</v>
      </c>
      <c r="AI6">
        <v>54</v>
      </c>
      <c r="AJ6">
        <v>52</v>
      </c>
      <c r="AK6">
        <v>52</v>
      </c>
      <c r="AL6">
        <v>49</v>
      </c>
      <c r="AM6">
        <v>46</v>
      </c>
      <c r="AN6">
        <v>40</v>
      </c>
      <c r="AO6">
        <v>37</v>
      </c>
      <c r="AP6">
        <v>56</v>
      </c>
      <c r="AQ6">
        <v>50</v>
      </c>
      <c r="AR6">
        <v>50</v>
      </c>
      <c r="AS6">
        <v>38</v>
      </c>
      <c r="AT6">
        <v>54</v>
      </c>
      <c r="AU6">
        <v>54</v>
      </c>
      <c r="AV6">
        <v>51</v>
      </c>
      <c r="AW6">
        <v>48</v>
      </c>
      <c r="AX6">
        <v>48</v>
      </c>
      <c r="AY6">
        <v>58</v>
      </c>
      <c r="AZ6">
        <v>58</v>
      </c>
      <c r="BA6">
        <v>42</v>
      </c>
      <c r="BB6">
        <v>42</v>
      </c>
      <c r="BC6">
        <v>55</v>
      </c>
      <c r="BD6">
        <v>49</v>
      </c>
      <c r="BE6">
        <v>49</v>
      </c>
      <c r="BF6">
        <v>49</v>
      </c>
      <c r="BG6">
        <v>36</v>
      </c>
      <c r="BH6">
        <v>46</v>
      </c>
      <c r="BI6">
        <v>43</v>
      </c>
      <c r="BJ6">
        <v>43</v>
      </c>
      <c r="BK6">
        <v>60</v>
      </c>
      <c r="BL6">
        <v>40</v>
      </c>
      <c r="BM6">
        <v>44</v>
      </c>
      <c r="BN6">
        <v>44</v>
      </c>
      <c r="BO6">
        <v>51</v>
      </c>
      <c r="BP6">
        <v>51</v>
      </c>
      <c r="BQ6">
        <v>51</v>
      </c>
      <c r="BR6">
        <v>58</v>
      </c>
      <c r="BS6">
        <v>48</v>
      </c>
      <c r="BT6">
        <v>45</v>
      </c>
      <c r="BU6">
        <v>45</v>
      </c>
      <c r="BV6">
        <v>52</v>
      </c>
      <c r="BW6">
        <v>35</v>
      </c>
      <c r="BX6">
        <v>42</v>
      </c>
      <c r="BY6">
        <v>49</v>
      </c>
      <c r="BZ6">
        <v>53</v>
      </c>
      <c r="CA6">
        <v>46</v>
      </c>
      <c r="CB6">
        <v>39</v>
      </c>
      <c r="CC6">
        <v>57</v>
      </c>
      <c r="CD6">
        <v>50</v>
      </c>
      <c r="CE6">
        <v>50</v>
      </c>
      <c r="CF6">
        <v>43</v>
      </c>
      <c r="CG6">
        <v>43</v>
      </c>
      <c r="CH6">
        <v>54</v>
      </c>
      <c r="CI6">
        <v>54</v>
      </c>
      <c r="CJ6">
        <v>36</v>
      </c>
      <c r="CK6">
        <v>40</v>
      </c>
      <c r="CL6">
        <v>51</v>
      </c>
      <c r="CM6">
        <v>62</v>
      </c>
      <c r="CN6">
        <v>48</v>
      </c>
      <c r="CO6">
        <v>52</v>
      </c>
      <c r="CP6">
        <v>52</v>
      </c>
      <c r="CQ6">
        <v>41</v>
      </c>
      <c r="CR6">
        <v>41</v>
      </c>
      <c r="CS6">
        <v>41</v>
      </c>
      <c r="CT6">
        <v>45</v>
      </c>
      <c r="CU6">
        <v>45</v>
      </c>
      <c r="CV6">
        <v>60</v>
      </c>
      <c r="CW6">
        <v>34</v>
      </c>
    </row>
    <row r="7" spans="1:101" x14ac:dyDescent="0.25">
      <c r="A7" t="s">
        <v>537</v>
      </c>
      <c r="B7">
        <v>4</v>
      </c>
      <c r="C7">
        <v>11</v>
      </c>
      <c r="D7">
        <v>6</v>
      </c>
      <c r="E7">
        <v>13</v>
      </c>
      <c r="F7">
        <v>7</v>
      </c>
      <c r="G7">
        <v>5</v>
      </c>
      <c r="H7">
        <v>19</v>
      </c>
      <c r="I7">
        <v>12</v>
      </c>
      <c r="J7">
        <v>5</v>
      </c>
      <c r="K7">
        <v>10</v>
      </c>
      <c r="L7">
        <v>9</v>
      </c>
      <c r="M7">
        <v>17</v>
      </c>
      <c r="N7">
        <v>14</v>
      </c>
      <c r="O7">
        <v>3</v>
      </c>
      <c r="P7">
        <v>10</v>
      </c>
      <c r="Q7">
        <v>9</v>
      </c>
      <c r="R7">
        <v>6</v>
      </c>
      <c r="S7">
        <v>8</v>
      </c>
      <c r="T7">
        <v>5</v>
      </c>
      <c r="U7">
        <v>8</v>
      </c>
      <c r="V7">
        <v>10</v>
      </c>
      <c r="W7">
        <v>7</v>
      </c>
      <c r="X7">
        <v>8</v>
      </c>
      <c r="Y7">
        <v>13</v>
      </c>
      <c r="Z7">
        <v>5</v>
      </c>
      <c r="AA7">
        <v>3</v>
      </c>
      <c r="AB7">
        <v>8</v>
      </c>
      <c r="AC7">
        <v>10</v>
      </c>
      <c r="AD7">
        <v>13</v>
      </c>
      <c r="AE7">
        <v>12</v>
      </c>
      <c r="AF7">
        <v>7</v>
      </c>
      <c r="AG7">
        <v>11</v>
      </c>
      <c r="AH7">
        <v>16</v>
      </c>
      <c r="AI7">
        <v>13</v>
      </c>
      <c r="AJ7">
        <v>6</v>
      </c>
      <c r="AK7">
        <v>5</v>
      </c>
      <c r="AL7">
        <v>9</v>
      </c>
      <c r="AM7">
        <v>10</v>
      </c>
      <c r="AN7">
        <v>6</v>
      </c>
      <c r="AO7">
        <v>8</v>
      </c>
      <c r="AP7">
        <v>11</v>
      </c>
      <c r="AQ7">
        <v>9</v>
      </c>
      <c r="AR7">
        <v>4</v>
      </c>
      <c r="AS7">
        <v>2</v>
      </c>
      <c r="AT7">
        <v>7</v>
      </c>
      <c r="AU7">
        <v>9</v>
      </c>
      <c r="AV7">
        <v>14</v>
      </c>
      <c r="AW7">
        <v>5</v>
      </c>
      <c r="AX7">
        <v>9</v>
      </c>
      <c r="AY7">
        <v>6</v>
      </c>
      <c r="AZ7">
        <v>6</v>
      </c>
      <c r="BA7">
        <v>5</v>
      </c>
      <c r="BB7">
        <v>3</v>
      </c>
      <c r="BC7">
        <v>10</v>
      </c>
      <c r="BD7">
        <v>8</v>
      </c>
      <c r="BE7">
        <v>4</v>
      </c>
      <c r="BF7">
        <v>11</v>
      </c>
      <c r="BG7">
        <v>5</v>
      </c>
      <c r="BH7">
        <v>9</v>
      </c>
      <c r="BI7">
        <v>6</v>
      </c>
      <c r="BJ7">
        <v>5</v>
      </c>
      <c r="BK7">
        <v>8</v>
      </c>
      <c r="BL7">
        <v>6</v>
      </c>
      <c r="BM7">
        <v>6</v>
      </c>
      <c r="BN7">
        <v>10</v>
      </c>
      <c r="BO7">
        <v>10</v>
      </c>
      <c r="BP7">
        <v>9</v>
      </c>
      <c r="BQ7">
        <v>7</v>
      </c>
      <c r="BR7">
        <v>9</v>
      </c>
      <c r="BS7">
        <v>10</v>
      </c>
      <c r="BT7">
        <v>7</v>
      </c>
      <c r="BU7">
        <v>8</v>
      </c>
      <c r="BV7">
        <v>6</v>
      </c>
      <c r="BW7">
        <v>5</v>
      </c>
      <c r="BX7">
        <v>1</v>
      </c>
      <c r="BY7">
        <v>3</v>
      </c>
      <c r="BZ7">
        <v>8</v>
      </c>
      <c r="CA7">
        <v>7</v>
      </c>
      <c r="CB7">
        <v>4</v>
      </c>
      <c r="CC7">
        <v>12</v>
      </c>
      <c r="CD7">
        <v>7</v>
      </c>
      <c r="CE7">
        <v>6</v>
      </c>
      <c r="CF7">
        <v>10</v>
      </c>
      <c r="CG7">
        <v>4</v>
      </c>
      <c r="CH7">
        <v>6</v>
      </c>
      <c r="CI7">
        <v>3</v>
      </c>
      <c r="CJ7">
        <v>8</v>
      </c>
      <c r="CK7">
        <v>7</v>
      </c>
      <c r="CL7">
        <v>5</v>
      </c>
      <c r="CM7">
        <v>7</v>
      </c>
      <c r="CN7">
        <v>6</v>
      </c>
      <c r="CO7">
        <v>5</v>
      </c>
      <c r="CP7">
        <v>6</v>
      </c>
      <c r="CQ7">
        <v>6</v>
      </c>
      <c r="CR7">
        <v>8</v>
      </c>
      <c r="CS7">
        <v>4</v>
      </c>
      <c r="CT7">
        <v>9</v>
      </c>
      <c r="CU7">
        <v>6</v>
      </c>
      <c r="CV7">
        <v>8</v>
      </c>
      <c r="CW7">
        <v>4</v>
      </c>
    </row>
    <row r="8" spans="1:101" x14ac:dyDescent="0.25">
      <c r="A8" t="s">
        <v>538</v>
      </c>
      <c r="B8">
        <v>17</v>
      </c>
      <c r="C8">
        <v>24</v>
      </c>
      <c r="D8">
        <v>18</v>
      </c>
      <c r="E8">
        <v>22</v>
      </c>
      <c r="F8">
        <v>15</v>
      </c>
      <c r="G8">
        <v>15</v>
      </c>
      <c r="H8">
        <v>24</v>
      </c>
      <c r="I8">
        <v>20</v>
      </c>
      <c r="J8">
        <v>14</v>
      </c>
      <c r="K8">
        <v>22</v>
      </c>
      <c r="L8">
        <v>18</v>
      </c>
      <c r="M8">
        <v>19</v>
      </c>
      <c r="N8">
        <v>22</v>
      </c>
      <c r="O8">
        <v>19</v>
      </c>
      <c r="P8">
        <v>20</v>
      </c>
      <c r="Q8">
        <v>18</v>
      </c>
      <c r="R8">
        <v>23</v>
      </c>
      <c r="S8">
        <v>13</v>
      </c>
      <c r="T8">
        <v>17</v>
      </c>
      <c r="U8">
        <v>19</v>
      </c>
      <c r="V8">
        <v>21</v>
      </c>
      <c r="W8">
        <v>15</v>
      </c>
      <c r="X8">
        <v>16</v>
      </c>
      <c r="Y8">
        <v>19</v>
      </c>
      <c r="Z8">
        <v>14</v>
      </c>
      <c r="AA8">
        <v>16</v>
      </c>
      <c r="AB8">
        <v>17</v>
      </c>
      <c r="AC8">
        <v>17</v>
      </c>
      <c r="AD8">
        <v>17</v>
      </c>
      <c r="AE8">
        <v>18</v>
      </c>
      <c r="AF8">
        <v>15</v>
      </c>
      <c r="AG8">
        <v>18</v>
      </c>
      <c r="AH8">
        <v>18</v>
      </c>
      <c r="AI8">
        <v>18</v>
      </c>
      <c r="AJ8">
        <v>17</v>
      </c>
      <c r="AK8">
        <v>17</v>
      </c>
      <c r="AL8">
        <v>16</v>
      </c>
      <c r="AM8">
        <v>15</v>
      </c>
      <c r="AN8">
        <v>13</v>
      </c>
      <c r="AO8">
        <v>12</v>
      </c>
      <c r="AP8">
        <v>18</v>
      </c>
      <c r="AQ8">
        <v>16</v>
      </c>
      <c r="AR8">
        <v>16</v>
      </c>
      <c r="AS8">
        <v>12</v>
      </c>
      <c r="AT8">
        <v>17</v>
      </c>
      <c r="AU8">
        <v>17</v>
      </c>
      <c r="AV8">
        <v>16</v>
      </c>
      <c r="AW8">
        <v>15</v>
      </c>
      <c r="AX8">
        <v>15</v>
      </c>
      <c r="AY8">
        <v>18</v>
      </c>
      <c r="AZ8">
        <v>18</v>
      </c>
      <c r="BA8">
        <v>13</v>
      </c>
      <c r="BB8">
        <v>13</v>
      </c>
      <c r="BC8">
        <v>17</v>
      </c>
      <c r="BD8">
        <v>15</v>
      </c>
      <c r="BE8">
        <v>15</v>
      </c>
      <c r="BF8">
        <v>15</v>
      </c>
      <c r="BG8">
        <v>11</v>
      </c>
      <c r="BH8">
        <v>14</v>
      </c>
      <c r="BI8">
        <v>13</v>
      </c>
      <c r="BJ8">
        <v>13</v>
      </c>
      <c r="BK8">
        <v>18</v>
      </c>
      <c r="BL8">
        <v>12</v>
      </c>
      <c r="BM8">
        <v>13</v>
      </c>
      <c r="BN8">
        <v>13</v>
      </c>
      <c r="BO8">
        <v>15</v>
      </c>
      <c r="BP8">
        <v>15</v>
      </c>
      <c r="BQ8">
        <v>15</v>
      </c>
      <c r="BR8">
        <v>17</v>
      </c>
      <c r="BS8">
        <v>14</v>
      </c>
      <c r="BT8">
        <v>13</v>
      </c>
      <c r="BU8">
        <v>13</v>
      </c>
      <c r="BV8">
        <v>15</v>
      </c>
      <c r="BW8">
        <v>10</v>
      </c>
      <c r="BX8">
        <v>12</v>
      </c>
      <c r="BY8">
        <v>14</v>
      </c>
      <c r="BZ8">
        <v>15</v>
      </c>
      <c r="CA8">
        <v>13</v>
      </c>
      <c r="CB8">
        <v>11</v>
      </c>
      <c r="CC8">
        <v>16</v>
      </c>
      <c r="CD8">
        <v>14</v>
      </c>
      <c r="CE8">
        <v>14</v>
      </c>
      <c r="CF8">
        <v>12</v>
      </c>
      <c r="CG8">
        <v>12</v>
      </c>
      <c r="CH8">
        <v>15</v>
      </c>
      <c r="CI8">
        <v>15</v>
      </c>
      <c r="CJ8">
        <v>10</v>
      </c>
      <c r="CK8">
        <v>11</v>
      </c>
      <c r="CL8">
        <v>14</v>
      </c>
      <c r="CM8">
        <v>17</v>
      </c>
      <c r="CN8">
        <v>13</v>
      </c>
      <c r="CO8">
        <v>14</v>
      </c>
      <c r="CP8">
        <v>14</v>
      </c>
      <c r="CQ8">
        <v>11</v>
      </c>
      <c r="CR8">
        <v>11</v>
      </c>
      <c r="CS8">
        <v>11</v>
      </c>
      <c r="CT8">
        <v>12</v>
      </c>
      <c r="CU8">
        <v>12</v>
      </c>
      <c r="CV8">
        <v>16</v>
      </c>
      <c r="CW8">
        <v>9</v>
      </c>
    </row>
    <row r="9" spans="1:101" x14ac:dyDescent="0.25">
      <c r="A9" t="s">
        <v>539</v>
      </c>
      <c r="B9">
        <v>2</v>
      </c>
      <c r="C9">
        <v>5</v>
      </c>
      <c r="D9">
        <v>3</v>
      </c>
      <c r="E9">
        <v>6</v>
      </c>
      <c r="F9">
        <v>4</v>
      </c>
      <c r="G9">
        <v>2</v>
      </c>
      <c r="H9">
        <v>2</v>
      </c>
      <c r="I9">
        <v>4</v>
      </c>
      <c r="J9">
        <v>5</v>
      </c>
      <c r="K9">
        <v>5</v>
      </c>
      <c r="L9">
        <v>5</v>
      </c>
      <c r="M9">
        <v>4</v>
      </c>
      <c r="N9">
        <v>7</v>
      </c>
      <c r="O9">
        <v>4</v>
      </c>
      <c r="P9">
        <v>3</v>
      </c>
      <c r="Q9">
        <v>2</v>
      </c>
      <c r="R9">
        <v>3</v>
      </c>
      <c r="S9">
        <v>5</v>
      </c>
      <c r="T9">
        <v>2</v>
      </c>
      <c r="U9">
        <v>4</v>
      </c>
      <c r="V9">
        <v>3</v>
      </c>
      <c r="W9">
        <v>4</v>
      </c>
      <c r="X9">
        <v>4</v>
      </c>
      <c r="Y9">
        <v>2</v>
      </c>
      <c r="Z9">
        <v>0</v>
      </c>
      <c r="AA9">
        <v>2</v>
      </c>
      <c r="AB9">
        <v>4</v>
      </c>
      <c r="AC9">
        <v>5</v>
      </c>
      <c r="AD9">
        <v>6</v>
      </c>
      <c r="AE9">
        <v>1</v>
      </c>
      <c r="AF9">
        <v>4</v>
      </c>
      <c r="AG9">
        <v>3</v>
      </c>
      <c r="AH9">
        <v>6</v>
      </c>
      <c r="AI9">
        <v>4</v>
      </c>
      <c r="AJ9">
        <v>3</v>
      </c>
      <c r="AK9">
        <v>3</v>
      </c>
      <c r="AL9">
        <v>4</v>
      </c>
      <c r="AM9">
        <v>1</v>
      </c>
      <c r="AN9">
        <v>6</v>
      </c>
      <c r="AO9">
        <v>2</v>
      </c>
      <c r="AP9">
        <v>5</v>
      </c>
      <c r="AQ9">
        <v>1</v>
      </c>
      <c r="AR9">
        <v>2</v>
      </c>
      <c r="AS9">
        <v>2</v>
      </c>
      <c r="AT9">
        <v>7</v>
      </c>
      <c r="AU9">
        <v>2</v>
      </c>
      <c r="AV9">
        <v>6</v>
      </c>
      <c r="AW9">
        <v>2</v>
      </c>
      <c r="AX9">
        <v>2</v>
      </c>
      <c r="AY9">
        <v>3</v>
      </c>
      <c r="AZ9">
        <v>6</v>
      </c>
      <c r="BA9">
        <v>0</v>
      </c>
      <c r="BB9">
        <v>0</v>
      </c>
      <c r="BC9">
        <v>1</v>
      </c>
      <c r="BD9">
        <v>2</v>
      </c>
      <c r="BE9">
        <v>4</v>
      </c>
      <c r="BF9">
        <v>3</v>
      </c>
      <c r="BG9">
        <v>3</v>
      </c>
      <c r="BH9">
        <v>3</v>
      </c>
      <c r="BI9">
        <v>0</v>
      </c>
      <c r="BJ9">
        <v>3</v>
      </c>
      <c r="BK9">
        <v>6</v>
      </c>
      <c r="BL9">
        <v>3</v>
      </c>
      <c r="BM9">
        <v>2</v>
      </c>
      <c r="BN9">
        <v>1</v>
      </c>
      <c r="BO9">
        <v>0</v>
      </c>
      <c r="BP9">
        <v>2</v>
      </c>
      <c r="BQ9">
        <v>1</v>
      </c>
      <c r="BR9">
        <v>5</v>
      </c>
      <c r="BS9">
        <v>2</v>
      </c>
      <c r="BT9">
        <v>0</v>
      </c>
      <c r="BU9">
        <v>3</v>
      </c>
      <c r="BV9">
        <v>4</v>
      </c>
      <c r="BW9">
        <v>3</v>
      </c>
      <c r="BX9">
        <v>4</v>
      </c>
      <c r="BY9">
        <v>1</v>
      </c>
      <c r="BZ9">
        <v>4</v>
      </c>
      <c r="CA9">
        <v>1</v>
      </c>
      <c r="CB9">
        <v>1</v>
      </c>
      <c r="CC9">
        <v>3</v>
      </c>
      <c r="CD9">
        <v>3</v>
      </c>
      <c r="CE9">
        <v>4</v>
      </c>
      <c r="CF9">
        <v>4</v>
      </c>
      <c r="CG9">
        <v>2</v>
      </c>
      <c r="CH9">
        <v>0</v>
      </c>
      <c r="CI9">
        <v>4</v>
      </c>
      <c r="CJ9">
        <v>2</v>
      </c>
      <c r="CK9">
        <v>2</v>
      </c>
      <c r="CL9">
        <v>3</v>
      </c>
      <c r="CM9">
        <v>5</v>
      </c>
      <c r="CN9">
        <v>4</v>
      </c>
      <c r="CO9">
        <v>4</v>
      </c>
      <c r="CP9">
        <v>3</v>
      </c>
      <c r="CQ9">
        <v>1</v>
      </c>
      <c r="CR9">
        <v>4</v>
      </c>
      <c r="CS9">
        <v>1</v>
      </c>
      <c r="CT9">
        <v>4</v>
      </c>
      <c r="CU9">
        <v>4</v>
      </c>
      <c r="CV9">
        <v>3</v>
      </c>
      <c r="CW9">
        <v>2</v>
      </c>
    </row>
    <row r="10" spans="1:101" x14ac:dyDescent="0.25">
      <c r="A10" t="s">
        <v>540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0</v>
      </c>
      <c r="V10">
        <v>2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1</v>
      </c>
      <c r="BO10">
        <v>0</v>
      </c>
      <c r="BP10">
        <v>2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2</v>
      </c>
      <c r="CW10">
        <v>0</v>
      </c>
    </row>
    <row r="11" spans="1:101" x14ac:dyDescent="0.25">
      <c r="A11" t="s">
        <v>541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2</v>
      </c>
      <c r="L11">
        <v>4</v>
      </c>
      <c r="M11">
        <v>4</v>
      </c>
      <c r="N11">
        <v>3</v>
      </c>
      <c r="O11">
        <v>2</v>
      </c>
      <c r="P11">
        <v>1</v>
      </c>
      <c r="Q11">
        <v>3</v>
      </c>
      <c r="R11">
        <v>1</v>
      </c>
      <c r="S11">
        <v>2</v>
      </c>
      <c r="T11">
        <v>1</v>
      </c>
      <c r="U11">
        <v>4</v>
      </c>
      <c r="V11">
        <v>0</v>
      </c>
      <c r="W11">
        <v>6</v>
      </c>
      <c r="X11">
        <v>2</v>
      </c>
      <c r="Y11">
        <v>2</v>
      </c>
      <c r="Z11">
        <v>4</v>
      </c>
      <c r="AA11">
        <v>0</v>
      </c>
      <c r="AB11">
        <v>2</v>
      </c>
      <c r="AC11">
        <v>2</v>
      </c>
      <c r="AD11">
        <v>2</v>
      </c>
      <c r="AE11">
        <v>0</v>
      </c>
      <c r="AF11">
        <v>2</v>
      </c>
      <c r="AG11">
        <v>3</v>
      </c>
      <c r="AH11">
        <v>4</v>
      </c>
      <c r="AI11">
        <v>8</v>
      </c>
      <c r="AJ11">
        <v>2</v>
      </c>
      <c r="AK11">
        <v>1</v>
      </c>
      <c r="AL11">
        <v>4</v>
      </c>
      <c r="AM11">
        <v>6</v>
      </c>
      <c r="AN11">
        <v>1</v>
      </c>
      <c r="AO11">
        <v>3</v>
      </c>
      <c r="AP11">
        <v>4</v>
      </c>
      <c r="AQ11">
        <v>5</v>
      </c>
      <c r="AR11">
        <v>2</v>
      </c>
      <c r="AS11">
        <v>1</v>
      </c>
      <c r="AT11">
        <v>2</v>
      </c>
      <c r="AU11">
        <v>2</v>
      </c>
      <c r="AV11">
        <v>1</v>
      </c>
      <c r="AW11">
        <v>0</v>
      </c>
      <c r="AX11">
        <v>0</v>
      </c>
      <c r="AY11">
        <v>2</v>
      </c>
      <c r="AZ11">
        <v>1</v>
      </c>
      <c r="BA11">
        <v>0</v>
      </c>
      <c r="BB11">
        <v>2</v>
      </c>
      <c r="BC11">
        <v>3</v>
      </c>
      <c r="BD11">
        <v>0</v>
      </c>
      <c r="BE11">
        <v>1</v>
      </c>
      <c r="BF11">
        <v>2</v>
      </c>
      <c r="BG11">
        <v>2</v>
      </c>
      <c r="BH11">
        <v>2</v>
      </c>
      <c r="BI11">
        <v>2</v>
      </c>
      <c r="BJ11">
        <v>1</v>
      </c>
      <c r="BK11">
        <v>1</v>
      </c>
      <c r="BL11">
        <v>3</v>
      </c>
      <c r="BM11">
        <v>1</v>
      </c>
      <c r="BN11">
        <v>1</v>
      </c>
      <c r="BO11">
        <v>4</v>
      </c>
      <c r="BP11">
        <v>3</v>
      </c>
      <c r="BQ11">
        <v>0</v>
      </c>
      <c r="BR11">
        <v>1</v>
      </c>
      <c r="BS11">
        <v>6</v>
      </c>
      <c r="BT11">
        <v>6</v>
      </c>
      <c r="BU11">
        <v>3</v>
      </c>
      <c r="BV11">
        <v>1</v>
      </c>
      <c r="BW11">
        <v>2</v>
      </c>
      <c r="BX11">
        <v>1</v>
      </c>
      <c r="BY11">
        <v>0</v>
      </c>
      <c r="BZ11">
        <v>2</v>
      </c>
      <c r="CA11">
        <v>2</v>
      </c>
      <c r="CB11">
        <v>0</v>
      </c>
      <c r="CC11">
        <v>2</v>
      </c>
      <c r="CD11">
        <v>3</v>
      </c>
      <c r="CE11">
        <v>2</v>
      </c>
      <c r="CF11">
        <v>1</v>
      </c>
      <c r="CG11">
        <v>1</v>
      </c>
      <c r="CH11">
        <v>0</v>
      </c>
      <c r="CI11">
        <v>1</v>
      </c>
      <c r="CJ11">
        <v>3</v>
      </c>
      <c r="CK11">
        <v>1</v>
      </c>
      <c r="CL11">
        <v>0</v>
      </c>
      <c r="CM11">
        <v>0</v>
      </c>
      <c r="CN11">
        <v>0</v>
      </c>
      <c r="CO11">
        <v>5</v>
      </c>
      <c r="CP11">
        <v>0</v>
      </c>
      <c r="CQ11">
        <v>1</v>
      </c>
      <c r="CR11">
        <v>0</v>
      </c>
      <c r="CS11">
        <v>0</v>
      </c>
      <c r="CT11">
        <v>1</v>
      </c>
      <c r="CU11">
        <v>1</v>
      </c>
      <c r="CV11">
        <v>1</v>
      </c>
      <c r="CW11">
        <v>1</v>
      </c>
    </row>
    <row r="12" spans="1:101" x14ac:dyDescent="0.25">
      <c r="A12" t="s">
        <v>542</v>
      </c>
      <c r="B12">
        <v>3</v>
      </c>
      <c r="C12">
        <v>9</v>
      </c>
      <c r="D12">
        <v>5</v>
      </c>
      <c r="E12">
        <v>11</v>
      </c>
      <c r="F12">
        <v>4</v>
      </c>
      <c r="G12">
        <v>5</v>
      </c>
      <c r="H12">
        <v>6</v>
      </c>
      <c r="I12">
        <v>2</v>
      </c>
      <c r="J12">
        <v>8</v>
      </c>
      <c r="K12">
        <v>7</v>
      </c>
      <c r="L12">
        <v>19</v>
      </c>
      <c r="M12">
        <v>8</v>
      </c>
      <c r="N12">
        <v>13</v>
      </c>
      <c r="O12">
        <v>11</v>
      </c>
      <c r="P12">
        <v>8</v>
      </c>
      <c r="Q12">
        <v>12</v>
      </c>
      <c r="R12">
        <v>8</v>
      </c>
      <c r="S12">
        <v>8</v>
      </c>
      <c r="T12">
        <v>5</v>
      </c>
      <c r="U12">
        <v>8</v>
      </c>
      <c r="V12">
        <v>9</v>
      </c>
      <c r="W12">
        <v>19</v>
      </c>
      <c r="X12">
        <v>7</v>
      </c>
      <c r="Y12">
        <v>17</v>
      </c>
      <c r="Z12">
        <v>11</v>
      </c>
      <c r="AA12">
        <v>6</v>
      </c>
      <c r="AB12">
        <v>5</v>
      </c>
      <c r="AC12">
        <v>10</v>
      </c>
      <c r="AD12">
        <v>11</v>
      </c>
      <c r="AE12">
        <v>7</v>
      </c>
      <c r="AF12">
        <v>2</v>
      </c>
      <c r="AG12">
        <v>7</v>
      </c>
      <c r="AH12">
        <v>8</v>
      </c>
      <c r="AI12">
        <v>12</v>
      </c>
      <c r="AJ12">
        <v>8</v>
      </c>
      <c r="AK12">
        <v>6</v>
      </c>
      <c r="AL12">
        <v>11</v>
      </c>
      <c r="AM12">
        <v>19</v>
      </c>
      <c r="AN12">
        <v>5</v>
      </c>
      <c r="AO12">
        <v>7</v>
      </c>
      <c r="AP12">
        <v>16</v>
      </c>
      <c r="AQ12">
        <v>10</v>
      </c>
      <c r="AR12">
        <v>14</v>
      </c>
      <c r="AS12">
        <v>5</v>
      </c>
      <c r="AT12">
        <v>3</v>
      </c>
      <c r="AU12">
        <v>5</v>
      </c>
      <c r="AV12">
        <v>6</v>
      </c>
      <c r="AW12">
        <v>4</v>
      </c>
      <c r="AX12">
        <v>5</v>
      </c>
      <c r="AY12">
        <v>6</v>
      </c>
      <c r="AZ12">
        <v>7</v>
      </c>
      <c r="BA12">
        <v>4</v>
      </c>
      <c r="BB12">
        <v>4</v>
      </c>
      <c r="BC12">
        <v>8</v>
      </c>
      <c r="BD12">
        <v>5</v>
      </c>
      <c r="BE12">
        <v>2</v>
      </c>
      <c r="BF12">
        <v>12</v>
      </c>
      <c r="BG12">
        <v>6</v>
      </c>
      <c r="BH12">
        <v>6</v>
      </c>
      <c r="BI12">
        <v>6</v>
      </c>
      <c r="BJ12">
        <v>10</v>
      </c>
      <c r="BK12">
        <v>5</v>
      </c>
      <c r="BL12">
        <v>5</v>
      </c>
      <c r="BM12">
        <v>7</v>
      </c>
      <c r="BN12">
        <v>3</v>
      </c>
      <c r="BO12">
        <v>9</v>
      </c>
      <c r="BP12">
        <v>12</v>
      </c>
      <c r="BQ12">
        <v>7</v>
      </c>
      <c r="BR12">
        <v>2</v>
      </c>
      <c r="BS12">
        <v>9</v>
      </c>
      <c r="BT12">
        <v>10</v>
      </c>
      <c r="BU12">
        <v>11</v>
      </c>
      <c r="BV12">
        <v>7</v>
      </c>
      <c r="BW12">
        <v>8</v>
      </c>
      <c r="BX12">
        <v>4</v>
      </c>
      <c r="BY12">
        <v>3</v>
      </c>
      <c r="BZ12">
        <v>8</v>
      </c>
      <c r="CA12">
        <v>13</v>
      </c>
      <c r="CB12">
        <v>2</v>
      </c>
      <c r="CC12">
        <v>6</v>
      </c>
      <c r="CD12">
        <v>11</v>
      </c>
      <c r="CE12">
        <v>8</v>
      </c>
      <c r="CF12">
        <v>6</v>
      </c>
      <c r="CG12">
        <v>6</v>
      </c>
      <c r="CH12">
        <v>2</v>
      </c>
      <c r="CI12">
        <v>5</v>
      </c>
      <c r="CJ12">
        <v>6</v>
      </c>
      <c r="CK12">
        <v>4</v>
      </c>
      <c r="CL12">
        <v>0</v>
      </c>
      <c r="CM12">
        <v>6</v>
      </c>
      <c r="CN12">
        <v>6</v>
      </c>
      <c r="CO12">
        <v>10</v>
      </c>
      <c r="CP12">
        <v>4</v>
      </c>
      <c r="CQ12">
        <v>10</v>
      </c>
      <c r="CR12">
        <v>1</v>
      </c>
      <c r="CS12">
        <v>3</v>
      </c>
      <c r="CT12">
        <v>11</v>
      </c>
      <c r="CU12">
        <v>5</v>
      </c>
      <c r="CV12">
        <v>5</v>
      </c>
      <c r="CW12">
        <v>6</v>
      </c>
    </row>
    <row r="13" spans="1:101" x14ac:dyDescent="0.25">
      <c r="A13" t="s">
        <v>543</v>
      </c>
      <c r="B13">
        <v>3</v>
      </c>
      <c r="C13">
        <v>1</v>
      </c>
      <c r="D13">
        <v>1</v>
      </c>
      <c r="E13">
        <v>1</v>
      </c>
      <c r="F13">
        <v>5</v>
      </c>
      <c r="G13">
        <v>5</v>
      </c>
      <c r="H13">
        <v>6</v>
      </c>
      <c r="I13">
        <v>5</v>
      </c>
      <c r="J13">
        <v>8</v>
      </c>
      <c r="K13">
        <v>3</v>
      </c>
      <c r="L13">
        <v>10</v>
      </c>
      <c r="M13">
        <v>9</v>
      </c>
      <c r="N13">
        <v>8</v>
      </c>
      <c r="O13">
        <v>6</v>
      </c>
      <c r="P13">
        <v>2</v>
      </c>
      <c r="Q13">
        <v>7</v>
      </c>
      <c r="R13">
        <v>5</v>
      </c>
      <c r="S13">
        <v>3</v>
      </c>
      <c r="T13">
        <v>5</v>
      </c>
      <c r="U13">
        <v>5</v>
      </c>
      <c r="V13">
        <v>2</v>
      </c>
      <c r="W13">
        <v>9</v>
      </c>
      <c r="X13">
        <v>3</v>
      </c>
      <c r="Y13">
        <v>6</v>
      </c>
      <c r="Z13">
        <v>2</v>
      </c>
      <c r="AA13">
        <v>3</v>
      </c>
      <c r="AB13">
        <v>7</v>
      </c>
      <c r="AC13">
        <v>7</v>
      </c>
      <c r="AD13">
        <v>4</v>
      </c>
      <c r="AE13">
        <v>5</v>
      </c>
      <c r="AF13">
        <v>2</v>
      </c>
      <c r="AG13">
        <v>6</v>
      </c>
      <c r="AH13">
        <v>9</v>
      </c>
      <c r="AI13">
        <v>6</v>
      </c>
      <c r="AJ13">
        <v>4</v>
      </c>
      <c r="AK13">
        <v>2</v>
      </c>
      <c r="AL13">
        <v>5</v>
      </c>
      <c r="AM13">
        <v>1</v>
      </c>
      <c r="AN13">
        <v>2</v>
      </c>
      <c r="AO13">
        <v>5</v>
      </c>
      <c r="AP13">
        <v>3</v>
      </c>
      <c r="AQ13">
        <v>5</v>
      </c>
      <c r="AR13">
        <v>5</v>
      </c>
      <c r="AS13">
        <v>2</v>
      </c>
      <c r="AT13">
        <v>1</v>
      </c>
      <c r="AU13">
        <v>5</v>
      </c>
      <c r="AV13">
        <v>5</v>
      </c>
      <c r="AW13">
        <v>3</v>
      </c>
      <c r="AX13">
        <v>9</v>
      </c>
      <c r="AY13">
        <v>0</v>
      </c>
      <c r="AZ13">
        <v>3</v>
      </c>
      <c r="BA13">
        <v>2</v>
      </c>
      <c r="BB13">
        <v>1</v>
      </c>
      <c r="BC13">
        <v>1</v>
      </c>
      <c r="BD13">
        <v>9</v>
      </c>
      <c r="BE13">
        <v>3</v>
      </c>
      <c r="BF13">
        <v>10</v>
      </c>
      <c r="BG13">
        <v>5</v>
      </c>
      <c r="BH13">
        <v>6</v>
      </c>
      <c r="BI13">
        <v>7</v>
      </c>
      <c r="BJ13">
        <v>9</v>
      </c>
      <c r="BK13">
        <v>5</v>
      </c>
      <c r="BL13">
        <v>6</v>
      </c>
      <c r="BM13">
        <v>5</v>
      </c>
      <c r="BN13">
        <v>22</v>
      </c>
      <c r="BO13">
        <v>6</v>
      </c>
      <c r="BP13">
        <v>4</v>
      </c>
      <c r="BQ13">
        <v>6</v>
      </c>
      <c r="BR13">
        <v>5</v>
      </c>
      <c r="BS13">
        <v>7</v>
      </c>
      <c r="BT13">
        <v>1</v>
      </c>
      <c r="BU13">
        <v>6</v>
      </c>
      <c r="BV13">
        <v>4</v>
      </c>
      <c r="BW13">
        <v>5</v>
      </c>
      <c r="BX13">
        <v>5</v>
      </c>
      <c r="BY13">
        <v>1</v>
      </c>
      <c r="BZ13">
        <v>2</v>
      </c>
      <c r="CA13">
        <v>6</v>
      </c>
      <c r="CB13">
        <v>4</v>
      </c>
      <c r="CC13">
        <v>5</v>
      </c>
      <c r="CD13">
        <v>5</v>
      </c>
      <c r="CE13">
        <v>11</v>
      </c>
      <c r="CF13">
        <v>0</v>
      </c>
      <c r="CG13">
        <v>1</v>
      </c>
      <c r="CH13">
        <v>6</v>
      </c>
      <c r="CI13">
        <v>2</v>
      </c>
      <c r="CJ13">
        <v>11</v>
      </c>
      <c r="CK13">
        <v>9</v>
      </c>
      <c r="CL13">
        <v>2</v>
      </c>
      <c r="CM13">
        <v>3</v>
      </c>
      <c r="CN13">
        <v>5</v>
      </c>
      <c r="CO13">
        <v>1</v>
      </c>
      <c r="CP13">
        <v>3</v>
      </c>
      <c r="CQ13">
        <v>2</v>
      </c>
      <c r="CR13">
        <v>6</v>
      </c>
      <c r="CS13">
        <v>4</v>
      </c>
      <c r="CT13">
        <v>8</v>
      </c>
      <c r="CU13">
        <v>1</v>
      </c>
      <c r="CV13">
        <v>4</v>
      </c>
      <c r="CW13">
        <v>2</v>
      </c>
    </row>
    <row r="14" spans="1:101" x14ac:dyDescent="0.25">
      <c r="A14" t="s">
        <v>544</v>
      </c>
      <c r="B14">
        <v>7</v>
      </c>
      <c r="C14">
        <v>9</v>
      </c>
      <c r="D14">
        <v>8</v>
      </c>
      <c r="E14">
        <v>8</v>
      </c>
      <c r="F14">
        <v>6</v>
      </c>
      <c r="G14">
        <v>4</v>
      </c>
      <c r="H14">
        <v>5</v>
      </c>
      <c r="I14">
        <v>9</v>
      </c>
      <c r="J14">
        <v>6</v>
      </c>
      <c r="K14">
        <v>11</v>
      </c>
      <c r="L14">
        <v>11</v>
      </c>
      <c r="M14">
        <v>9</v>
      </c>
      <c r="N14">
        <v>10</v>
      </c>
      <c r="O14">
        <v>6</v>
      </c>
      <c r="P14">
        <v>14</v>
      </c>
      <c r="Q14">
        <v>6</v>
      </c>
      <c r="R14">
        <v>8</v>
      </c>
      <c r="S14">
        <v>5</v>
      </c>
      <c r="T14">
        <v>9</v>
      </c>
      <c r="U14">
        <v>8</v>
      </c>
      <c r="V14">
        <v>11</v>
      </c>
      <c r="W14">
        <v>13</v>
      </c>
      <c r="X14">
        <v>12</v>
      </c>
      <c r="Y14">
        <v>7</v>
      </c>
      <c r="Z14">
        <v>13</v>
      </c>
      <c r="AA14">
        <v>11</v>
      </c>
      <c r="AB14">
        <v>3</v>
      </c>
      <c r="AC14">
        <v>17</v>
      </c>
      <c r="AD14">
        <v>7</v>
      </c>
      <c r="AE14">
        <v>6</v>
      </c>
      <c r="AF14">
        <v>9</v>
      </c>
      <c r="AG14">
        <v>12</v>
      </c>
      <c r="AH14">
        <v>4</v>
      </c>
      <c r="AI14">
        <v>16</v>
      </c>
      <c r="AJ14">
        <v>6</v>
      </c>
      <c r="AK14">
        <v>13</v>
      </c>
      <c r="AL14">
        <v>9</v>
      </c>
      <c r="AM14">
        <v>5</v>
      </c>
      <c r="AN14">
        <v>11</v>
      </c>
      <c r="AO14">
        <v>9</v>
      </c>
      <c r="AP14">
        <v>9</v>
      </c>
      <c r="AQ14">
        <v>11</v>
      </c>
      <c r="AR14">
        <v>3</v>
      </c>
      <c r="AS14">
        <v>10</v>
      </c>
      <c r="AT14">
        <v>12</v>
      </c>
      <c r="AU14">
        <v>6</v>
      </c>
      <c r="AV14">
        <v>8</v>
      </c>
      <c r="AW14">
        <v>1</v>
      </c>
      <c r="AX14">
        <v>5</v>
      </c>
      <c r="AY14">
        <v>10</v>
      </c>
      <c r="AZ14">
        <v>11</v>
      </c>
      <c r="BA14">
        <v>3</v>
      </c>
      <c r="BB14">
        <v>9</v>
      </c>
      <c r="BC14">
        <v>12</v>
      </c>
      <c r="BD14">
        <v>11</v>
      </c>
      <c r="BE14">
        <v>5</v>
      </c>
      <c r="BF14">
        <v>10</v>
      </c>
      <c r="BG14">
        <v>1</v>
      </c>
      <c r="BH14">
        <v>9</v>
      </c>
      <c r="BI14">
        <v>11</v>
      </c>
      <c r="BJ14">
        <v>6</v>
      </c>
      <c r="BK14">
        <v>14</v>
      </c>
      <c r="BL14">
        <v>7</v>
      </c>
      <c r="BM14">
        <v>7</v>
      </c>
      <c r="BN14">
        <v>12</v>
      </c>
      <c r="BO14">
        <v>6</v>
      </c>
      <c r="BP14">
        <v>7</v>
      </c>
      <c r="BQ14">
        <v>8</v>
      </c>
      <c r="BR14">
        <v>10</v>
      </c>
      <c r="BS14">
        <v>14</v>
      </c>
      <c r="BT14">
        <v>13</v>
      </c>
      <c r="BU14">
        <v>7</v>
      </c>
      <c r="BV14">
        <v>7</v>
      </c>
      <c r="BW14">
        <v>15</v>
      </c>
      <c r="BX14">
        <v>9</v>
      </c>
      <c r="BY14">
        <v>9</v>
      </c>
      <c r="BZ14">
        <v>5</v>
      </c>
      <c r="CA14">
        <v>14</v>
      </c>
      <c r="CB14">
        <v>4</v>
      </c>
      <c r="CC14">
        <v>7</v>
      </c>
      <c r="CD14">
        <v>13</v>
      </c>
      <c r="CE14">
        <v>3</v>
      </c>
      <c r="CF14">
        <v>6</v>
      </c>
      <c r="CG14">
        <v>8</v>
      </c>
      <c r="CH14">
        <v>5</v>
      </c>
      <c r="CI14">
        <v>13</v>
      </c>
      <c r="CJ14">
        <v>11</v>
      </c>
      <c r="CK14">
        <v>10</v>
      </c>
      <c r="CL14">
        <v>11</v>
      </c>
      <c r="CM14">
        <v>19</v>
      </c>
      <c r="CN14">
        <v>6</v>
      </c>
      <c r="CO14">
        <v>19</v>
      </c>
      <c r="CP14">
        <v>6</v>
      </c>
      <c r="CQ14">
        <v>12</v>
      </c>
      <c r="CR14">
        <v>6</v>
      </c>
      <c r="CS14">
        <v>9</v>
      </c>
      <c r="CT14">
        <v>6</v>
      </c>
      <c r="CU14">
        <v>9</v>
      </c>
      <c r="CV14">
        <v>15</v>
      </c>
      <c r="CW14">
        <v>5</v>
      </c>
    </row>
    <row r="15" spans="1:101" x14ac:dyDescent="0.25">
      <c r="A15" t="s">
        <v>545</v>
      </c>
      <c r="B15">
        <v>1</v>
      </c>
      <c r="C15">
        <v>0</v>
      </c>
      <c r="D15">
        <v>0</v>
      </c>
      <c r="E15">
        <v>1</v>
      </c>
      <c r="F15">
        <v>2</v>
      </c>
      <c r="G15">
        <v>5</v>
      </c>
      <c r="H15">
        <v>2</v>
      </c>
      <c r="I15">
        <v>2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2</v>
      </c>
      <c r="Q15">
        <v>2</v>
      </c>
      <c r="R15">
        <v>1</v>
      </c>
      <c r="S15">
        <v>2</v>
      </c>
      <c r="T15">
        <v>0</v>
      </c>
      <c r="U15">
        <v>3</v>
      </c>
      <c r="V15">
        <v>0</v>
      </c>
      <c r="W15">
        <v>0</v>
      </c>
      <c r="X15">
        <v>0</v>
      </c>
      <c r="Y15">
        <v>1</v>
      </c>
      <c r="Z15">
        <v>2</v>
      </c>
      <c r="AA15">
        <v>1</v>
      </c>
      <c r="AB15">
        <v>3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4</v>
      </c>
      <c r="AI15">
        <v>2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2</v>
      </c>
      <c r="AY15">
        <v>1</v>
      </c>
      <c r="AZ15">
        <v>0</v>
      </c>
      <c r="BA15">
        <v>0</v>
      </c>
      <c r="BB15">
        <v>0</v>
      </c>
      <c r="BC15">
        <v>2</v>
      </c>
      <c r="BD15">
        <v>1</v>
      </c>
      <c r="BE15">
        <v>1</v>
      </c>
      <c r="BF15">
        <v>4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1</v>
      </c>
      <c r="BM15">
        <v>0</v>
      </c>
      <c r="BN15">
        <v>1</v>
      </c>
      <c r="BO15">
        <v>1</v>
      </c>
      <c r="BP15">
        <v>3</v>
      </c>
      <c r="BQ15">
        <v>3</v>
      </c>
      <c r="BR15">
        <v>3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0</v>
      </c>
      <c r="CF15">
        <v>0</v>
      </c>
      <c r="CG15">
        <v>0</v>
      </c>
      <c r="CH15">
        <v>2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3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5">
      <c r="A16" t="s">
        <v>546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2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</row>
    <row r="17" spans="1:101" x14ac:dyDescent="0.25">
      <c r="A17" t="s">
        <v>547</v>
      </c>
      <c r="B17">
        <v>0.41499999999999998</v>
      </c>
      <c r="C17">
        <v>0.41399999999999998</v>
      </c>
      <c r="D17">
        <v>0.40899999999999997</v>
      </c>
      <c r="E17">
        <v>0.4</v>
      </c>
      <c r="F17">
        <v>0.39500000000000002</v>
      </c>
      <c r="G17">
        <v>0.39500000000000002</v>
      </c>
      <c r="H17">
        <v>0.39300000000000002</v>
      </c>
      <c r="I17">
        <v>0.39200000000000002</v>
      </c>
      <c r="J17">
        <v>0.38900000000000001</v>
      </c>
      <c r="K17">
        <v>0.38600000000000001</v>
      </c>
      <c r="L17">
        <v>0.38300000000000001</v>
      </c>
      <c r="M17">
        <v>0.38</v>
      </c>
      <c r="N17">
        <v>0.373</v>
      </c>
      <c r="O17">
        <v>0.373</v>
      </c>
      <c r="P17">
        <v>0.37</v>
      </c>
      <c r="Q17">
        <v>0.36699999999999999</v>
      </c>
      <c r="R17">
        <v>0.36499999999999999</v>
      </c>
      <c r="S17">
        <v>0.36099999999999999</v>
      </c>
      <c r="T17">
        <v>0.35399999999999998</v>
      </c>
      <c r="U17">
        <v>0.35199999999999998</v>
      </c>
      <c r="V17">
        <v>0.35</v>
      </c>
      <c r="W17">
        <v>0.34899999999999998</v>
      </c>
      <c r="X17">
        <v>0.34799999999999998</v>
      </c>
      <c r="Y17">
        <v>0.34499999999999997</v>
      </c>
      <c r="Z17">
        <v>0.34100000000000003</v>
      </c>
      <c r="AA17">
        <v>0.34</v>
      </c>
      <c r="AB17">
        <v>0.34</v>
      </c>
      <c r="AC17">
        <v>0.34</v>
      </c>
      <c r="AD17">
        <v>0.34</v>
      </c>
      <c r="AE17">
        <v>0.34</v>
      </c>
      <c r="AF17">
        <v>0.33300000000000002</v>
      </c>
      <c r="AG17">
        <v>0.33300000000000002</v>
      </c>
      <c r="AH17">
        <v>0.33300000000000002</v>
      </c>
      <c r="AI17">
        <v>0.33300000000000002</v>
      </c>
      <c r="AJ17">
        <v>0.32700000000000001</v>
      </c>
      <c r="AK17">
        <v>0.32700000000000001</v>
      </c>
      <c r="AL17">
        <v>0.32700000000000001</v>
      </c>
      <c r="AM17">
        <v>0.32600000000000001</v>
      </c>
      <c r="AN17">
        <v>0.32500000000000001</v>
      </c>
      <c r="AO17">
        <v>0.32400000000000001</v>
      </c>
      <c r="AP17">
        <v>0.32100000000000001</v>
      </c>
      <c r="AQ17">
        <v>0.32</v>
      </c>
      <c r="AR17">
        <v>0.32</v>
      </c>
      <c r="AS17">
        <v>0.316</v>
      </c>
      <c r="AT17">
        <v>0.315</v>
      </c>
      <c r="AU17">
        <v>0.315</v>
      </c>
      <c r="AV17">
        <v>0.314</v>
      </c>
      <c r="AW17">
        <v>0.313</v>
      </c>
      <c r="AX17">
        <v>0.313</v>
      </c>
      <c r="AY17">
        <v>0.31</v>
      </c>
      <c r="AZ17">
        <v>0.31</v>
      </c>
      <c r="BA17">
        <v>0.31</v>
      </c>
      <c r="BB17">
        <v>0.31</v>
      </c>
      <c r="BC17">
        <v>0.309</v>
      </c>
      <c r="BD17">
        <v>0.30599999999999999</v>
      </c>
      <c r="BE17">
        <v>0.30599999999999999</v>
      </c>
      <c r="BF17">
        <v>0.30599999999999999</v>
      </c>
      <c r="BG17">
        <v>0.30599999999999999</v>
      </c>
      <c r="BH17">
        <v>0.30399999999999999</v>
      </c>
      <c r="BI17">
        <v>0.30199999999999999</v>
      </c>
      <c r="BJ17">
        <v>0.30199999999999999</v>
      </c>
      <c r="BK17">
        <v>0.3</v>
      </c>
      <c r="BL17">
        <v>0.3</v>
      </c>
      <c r="BM17">
        <v>0.29499999999999998</v>
      </c>
      <c r="BN17">
        <v>0.29499999999999998</v>
      </c>
      <c r="BO17">
        <v>0.29399999999999998</v>
      </c>
      <c r="BP17">
        <v>0.29399999999999998</v>
      </c>
      <c r="BQ17">
        <v>0.29399999999999998</v>
      </c>
      <c r="BR17">
        <v>0.29299999999999998</v>
      </c>
      <c r="BS17">
        <v>0.29199999999999998</v>
      </c>
      <c r="BT17">
        <v>0.28899999999999998</v>
      </c>
      <c r="BU17">
        <v>0.28899999999999998</v>
      </c>
      <c r="BV17">
        <v>0.28799999999999998</v>
      </c>
      <c r="BW17">
        <v>0.28599999999999998</v>
      </c>
      <c r="BX17">
        <v>0.28599999999999998</v>
      </c>
      <c r="BY17">
        <v>0.28599999999999998</v>
      </c>
      <c r="BZ17">
        <v>0.28299999999999997</v>
      </c>
      <c r="CA17">
        <v>0.28299999999999997</v>
      </c>
      <c r="CB17">
        <v>0.28199999999999997</v>
      </c>
      <c r="CC17">
        <v>0.28100000000000003</v>
      </c>
      <c r="CD17">
        <v>0.28000000000000003</v>
      </c>
      <c r="CE17">
        <v>0.28000000000000003</v>
      </c>
      <c r="CF17">
        <v>0.27900000000000003</v>
      </c>
      <c r="CG17">
        <v>0.27900000000000003</v>
      </c>
      <c r="CH17">
        <v>0.27800000000000002</v>
      </c>
      <c r="CI17">
        <v>0.27800000000000002</v>
      </c>
      <c r="CJ17">
        <v>0.27800000000000002</v>
      </c>
      <c r="CK17">
        <v>0.27500000000000002</v>
      </c>
      <c r="CL17">
        <v>0.27500000000000002</v>
      </c>
      <c r="CM17">
        <v>0.27400000000000002</v>
      </c>
      <c r="CN17">
        <v>0.27100000000000002</v>
      </c>
      <c r="CO17">
        <v>0.26900000000000002</v>
      </c>
      <c r="CP17">
        <v>0.26900000000000002</v>
      </c>
      <c r="CQ17">
        <v>0.26800000000000002</v>
      </c>
      <c r="CR17">
        <v>0.26800000000000002</v>
      </c>
      <c r="CS17">
        <v>0.26800000000000002</v>
      </c>
      <c r="CT17">
        <v>0.26700000000000002</v>
      </c>
      <c r="CU17">
        <v>0.26700000000000002</v>
      </c>
      <c r="CV17">
        <v>0.26700000000000002</v>
      </c>
      <c r="CW17">
        <v>0.26500000000000001</v>
      </c>
    </row>
    <row r="18" spans="1:101" x14ac:dyDescent="0.25">
      <c r="A18" t="s">
        <v>548</v>
      </c>
      <c r="B18">
        <v>0.45500000000000002</v>
      </c>
      <c r="C18">
        <v>0.433</v>
      </c>
      <c r="D18">
        <v>0.435</v>
      </c>
      <c r="E18">
        <v>0.41099999999999998</v>
      </c>
      <c r="F18">
        <v>0.46500000000000002</v>
      </c>
      <c r="G18">
        <v>0.46500000000000002</v>
      </c>
      <c r="H18">
        <v>0.44800000000000001</v>
      </c>
      <c r="I18">
        <v>0.44600000000000001</v>
      </c>
      <c r="J18">
        <v>0.5</v>
      </c>
      <c r="K18">
        <v>0.41699999999999998</v>
      </c>
      <c r="L18">
        <v>0.48299999999999998</v>
      </c>
      <c r="M18">
        <v>0.46700000000000003</v>
      </c>
      <c r="N18">
        <v>0.44800000000000001</v>
      </c>
      <c r="O18">
        <v>0.44800000000000001</v>
      </c>
      <c r="P18">
        <v>0.40400000000000003</v>
      </c>
      <c r="Q18">
        <v>0.44600000000000001</v>
      </c>
      <c r="R18">
        <v>0.41199999999999998</v>
      </c>
      <c r="S18">
        <v>0.42499999999999999</v>
      </c>
      <c r="T18">
        <v>0.41499999999999998</v>
      </c>
      <c r="U18">
        <v>0.40699999999999997</v>
      </c>
      <c r="V18">
        <v>0.371</v>
      </c>
      <c r="W18">
        <v>0.46300000000000002</v>
      </c>
      <c r="X18">
        <v>0.41199999999999998</v>
      </c>
      <c r="Y18">
        <v>0.41899999999999998</v>
      </c>
      <c r="Z18">
        <v>0.372</v>
      </c>
      <c r="AA18">
        <v>0.38500000000000001</v>
      </c>
      <c r="AB18">
        <v>0.43099999999999999</v>
      </c>
      <c r="AC18">
        <v>0.41399999999999998</v>
      </c>
      <c r="AD18">
        <v>0.38200000000000001</v>
      </c>
      <c r="AE18">
        <v>0.39</v>
      </c>
      <c r="AF18">
        <v>0.375</v>
      </c>
      <c r="AG18">
        <v>0.46300000000000002</v>
      </c>
      <c r="AH18">
        <v>0.42899999999999999</v>
      </c>
      <c r="AI18">
        <v>0.39300000000000002</v>
      </c>
      <c r="AJ18">
        <v>0.36799999999999999</v>
      </c>
      <c r="AK18">
        <v>0.35199999999999998</v>
      </c>
      <c r="AL18">
        <v>0.38900000000000001</v>
      </c>
      <c r="AM18">
        <v>0.32700000000000001</v>
      </c>
      <c r="AN18">
        <v>0.34899999999999998</v>
      </c>
      <c r="AO18">
        <v>0.41899999999999998</v>
      </c>
      <c r="AP18">
        <v>0.35</v>
      </c>
      <c r="AQ18">
        <v>0.38200000000000001</v>
      </c>
      <c r="AR18">
        <v>0.38600000000000001</v>
      </c>
      <c r="AS18">
        <v>0.35</v>
      </c>
      <c r="AT18">
        <v>0.32100000000000001</v>
      </c>
      <c r="AU18">
        <v>0.373</v>
      </c>
      <c r="AV18">
        <v>0.38600000000000001</v>
      </c>
      <c r="AW18">
        <v>0.35299999999999998</v>
      </c>
      <c r="AX18">
        <v>0.42099999999999999</v>
      </c>
      <c r="AY18">
        <v>0.31</v>
      </c>
      <c r="AZ18">
        <v>0.34399999999999997</v>
      </c>
      <c r="BA18">
        <v>0.33300000000000002</v>
      </c>
      <c r="BB18">
        <v>0.33300000000000002</v>
      </c>
      <c r="BC18">
        <v>0.33300000000000002</v>
      </c>
      <c r="BD18">
        <v>0.41399999999999998</v>
      </c>
      <c r="BE18">
        <v>0.35199999999999998</v>
      </c>
      <c r="BF18">
        <v>0.42399999999999999</v>
      </c>
      <c r="BG18">
        <v>0.40500000000000003</v>
      </c>
      <c r="BH18">
        <v>0.40699999999999997</v>
      </c>
      <c r="BI18">
        <v>0.40400000000000003</v>
      </c>
      <c r="BJ18">
        <v>0.41499999999999998</v>
      </c>
      <c r="BK18">
        <v>0.35399999999999998</v>
      </c>
      <c r="BL18">
        <v>0.39100000000000001</v>
      </c>
      <c r="BM18">
        <v>0.36699999999999999</v>
      </c>
      <c r="BN18">
        <v>0.53700000000000003</v>
      </c>
      <c r="BO18">
        <v>0.379</v>
      </c>
      <c r="BP18">
        <v>0.33900000000000002</v>
      </c>
      <c r="BQ18">
        <v>0.36199999999999999</v>
      </c>
      <c r="BR18">
        <v>0.35899999999999999</v>
      </c>
      <c r="BS18">
        <v>0.38200000000000001</v>
      </c>
      <c r="BT18">
        <v>0.33300000000000002</v>
      </c>
      <c r="BU18">
        <v>0.37</v>
      </c>
      <c r="BV18">
        <v>0.33900000000000002</v>
      </c>
      <c r="BW18">
        <v>0.375</v>
      </c>
      <c r="BX18">
        <v>0.36199999999999999</v>
      </c>
      <c r="BY18">
        <v>0.32100000000000001</v>
      </c>
      <c r="BZ18">
        <v>0.309</v>
      </c>
      <c r="CA18">
        <v>0.36499999999999999</v>
      </c>
      <c r="CB18">
        <v>0.378</v>
      </c>
      <c r="CC18">
        <v>0.33300000000000002</v>
      </c>
      <c r="CD18">
        <v>0.35099999999999998</v>
      </c>
      <c r="CE18">
        <v>0.41299999999999998</v>
      </c>
      <c r="CF18">
        <v>0.27900000000000003</v>
      </c>
      <c r="CG18">
        <v>0.29499999999999998</v>
      </c>
      <c r="CH18">
        <v>0.34399999999999997</v>
      </c>
      <c r="CI18">
        <v>0.316</v>
      </c>
      <c r="CJ18">
        <v>0.46899999999999997</v>
      </c>
      <c r="CK18">
        <v>0.43099999999999999</v>
      </c>
      <c r="CL18">
        <v>0.30199999999999999</v>
      </c>
      <c r="CM18">
        <v>0.308</v>
      </c>
      <c r="CN18">
        <v>0.35199999999999998</v>
      </c>
      <c r="CO18">
        <v>0.28299999999999997</v>
      </c>
      <c r="CP18">
        <v>0.30399999999999999</v>
      </c>
      <c r="CQ18">
        <v>0.311</v>
      </c>
      <c r="CR18">
        <v>0.36199999999999999</v>
      </c>
      <c r="CS18">
        <v>0.32600000000000001</v>
      </c>
      <c r="CT18">
        <v>0.38900000000000001</v>
      </c>
      <c r="CU18">
        <v>0.27700000000000002</v>
      </c>
      <c r="CV18">
        <v>0.313</v>
      </c>
      <c r="CW18">
        <v>0.29699999999999999</v>
      </c>
    </row>
    <row r="19" spans="1:101" x14ac:dyDescent="0.25">
      <c r="A19" t="s">
        <v>549</v>
      </c>
      <c r="B19">
        <v>0.58499999999999996</v>
      </c>
      <c r="C19">
        <v>0.58599999999999997</v>
      </c>
      <c r="D19">
        <v>0.54500000000000004</v>
      </c>
      <c r="E19">
        <v>0.56399999999999995</v>
      </c>
      <c r="F19">
        <v>0.5</v>
      </c>
      <c r="G19">
        <v>0.52600000000000002</v>
      </c>
      <c r="H19">
        <v>0.50800000000000001</v>
      </c>
      <c r="I19">
        <v>0.56899999999999995</v>
      </c>
      <c r="J19">
        <v>0.61099999999999999</v>
      </c>
      <c r="K19">
        <v>0.57899999999999996</v>
      </c>
      <c r="L19">
        <v>0.745</v>
      </c>
      <c r="M19">
        <v>0.74</v>
      </c>
      <c r="N19">
        <v>0.64400000000000002</v>
      </c>
      <c r="O19">
        <v>0.56899999999999995</v>
      </c>
      <c r="P19">
        <v>0.51900000000000002</v>
      </c>
      <c r="Q19">
        <v>0.63300000000000001</v>
      </c>
      <c r="R19">
        <v>0.46</v>
      </c>
      <c r="S19">
        <v>0.66700000000000004</v>
      </c>
      <c r="T19">
        <v>0.5</v>
      </c>
      <c r="U19">
        <v>0.64800000000000002</v>
      </c>
      <c r="V19">
        <v>0.46700000000000003</v>
      </c>
      <c r="W19">
        <v>0.86</v>
      </c>
      <c r="X19">
        <v>0.56499999999999995</v>
      </c>
      <c r="Y19">
        <v>0.52700000000000002</v>
      </c>
      <c r="Z19">
        <v>0.63400000000000001</v>
      </c>
      <c r="AA19">
        <v>0.38300000000000001</v>
      </c>
      <c r="AB19">
        <v>0.54</v>
      </c>
      <c r="AC19">
        <v>0.56000000000000005</v>
      </c>
      <c r="AD19">
        <v>0.62</v>
      </c>
      <c r="AE19">
        <v>0.39600000000000002</v>
      </c>
      <c r="AF19">
        <v>0.6</v>
      </c>
      <c r="AG19">
        <v>0.55600000000000005</v>
      </c>
      <c r="AH19">
        <v>0.70399999999999996</v>
      </c>
      <c r="AI19">
        <v>0.85199999999999998</v>
      </c>
      <c r="AJ19">
        <v>0.5</v>
      </c>
      <c r="AK19">
        <v>0.442</v>
      </c>
      <c r="AL19">
        <v>0.65300000000000002</v>
      </c>
      <c r="AM19">
        <v>0.73899999999999999</v>
      </c>
      <c r="AN19">
        <v>0.55000000000000004</v>
      </c>
      <c r="AO19">
        <v>0.622</v>
      </c>
      <c r="AP19">
        <v>0.625</v>
      </c>
      <c r="AQ19">
        <v>0.64</v>
      </c>
      <c r="AR19">
        <v>0.48</v>
      </c>
      <c r="AS19">
        <v>0.44700000000000001</v>
      </c>
      <c r="AT19">
        <v>0.59299999999999997</v>
      </c>
      <c r="AU19">
        <v>0.46300000000000002</v>
      </c>
      <c r="AV19">
        <v>0.49</v>
      </c>
      <c r="AW19">
        <v>0.35399999999999998</v>
      </c>
      <c r="AX19">
        <v>0.35399999999999998</v>
      </c>
      <c r="AY19">
        <v>0.5</v>
      </c>
      <c r="AZ19">
        <v>0.46600000000000003</v>
      </c>
      <c r="BA19">
        <v>0.31</v>
      </c>
      <c r="BB19">
        <v>0.5</v>
      </c>
      <c r="BC19">
        <v>0.49099999999999999</v>
      </c>
      <c r="BD19">
        <v>0.34699999999999998</v>
      </c>
      <c r="BE19">
        <v>0.44900000000000001</v>
      </c>
      <c r="BF19">
        <v>0.53100000000000003</v>
      </c>
      <c r="BG19">
        <v>0.55600000000000005</v>
      </c>
      <c r="BH19">
        <v>0.5</v>
      </c>
      <c r="BI19">
        <v>0.442</v>
      </c>
      <c r="BJ19">
        <v>0.442</v>
      </c>
      <c r="BK19">
        <v>0.48299999999999998</v>
      </c>
      <c r="BL19">
        <v>0.6</v>
      </c>
      <c r="BM19">
        <v>0.40899999999999997</v>
      </c>
      <c r="BN19">
        <v>0.432</v>
      </c>
      <c r="BO19">
        <v>0.52900000000000003</v>
      </c>
      <c r="BP19">
        <v>0.58799999999999997</v>
      </c>
      <c r="BQ19">
        <v>0.314</v>
      </c>
      <c r="BR19">
        <v>0.46600000000000003</v>
      </c>
      <c r="BS19">
        <v>0.70799999999999996</v>
      </c>
      <c r="BT19">
        <v>0.68899999999999995</v>
      </c>
      <c r="BU19">
        <v>0.55600000000000005</v>
      </c>
      <c r="BV19">
        <v>0.42299999999999999</v>
      </c>
      <c r="BW19">
        <v>0.54300000000000004</v>
      </c>
      <c r="BX19">
        <v>0.45200000000000001</v>
      </c>
      <c r="BY19">
        <v>0.30599999999999999</v>
      </c>
      <c r="BZ19">
        <v>0.47199999999999998</v>
      </c>
      <c r="CA19">
        <v>0.47799999999999998</v>
      </c>
      <c r="CB19">
        <v>0.308</v>
      </c>
      <c r="CC19">
        <v>0.439</v>
      </c>
      <c r="CD19">
        <v>0.52</v>
      </c>
      <c r="CE19">
        <v>0.48</v>
      </c>
      <c r="CF19">
        <v>0.48799999999999999</v>
      </c>
      <c r="CG19">
        <v>0.39500000000000002</v>
      </c>
      <c r="CH19">
        <v>0.315</v>
      </c>
      <c r="CI19">
        <v>0.40699999999999997</v>
      </c>
      <c r="CJ19">
        <v>0.58299999999999996</v>
      </c>
      <c r="CK19">
        <v>0.4</v>
      </c>
      <c r="CL19">
        <v>0.33300000000000002</v>
      </c>
      <c r="CM19">
        <v>0.35499999999999998</v>
      </c>
      <c r="CN19">
        <v>0.35399999999999998</v>
      </c>
      <c r="CO19">
        <v>0.63500000000000001</v>
      </c>
      <c r="CP19">
        <v>0.32700000000000001</v>
      </c>
      <c r="CQ19">
        <v>0.41499999999999998</v>
      </c>
      <c r="CR19">
        <v>0.36599999999999999</v>
      </c>
      <c r="CS19">
        <v>0.29299999999999998</v>
      </c>
      <c r="CT19">
        <v>0.42199999999999999</v>
      </c>
      <c r="CU19">
        <v>0.42199999999999999</v>
      </c>
      <c r="CV19">
        <v>0.433</v>
      </c>
      <c r="CW19">
        <v>0.41199999999999998</v>
      </c>
    </row>
    <row r="20" spans="1:101" x14ac:dyDescent="0.25">
      <c r="A20" t="s">
        <v>550</v>
      </c>
      <c r="B20">
        <v>1.04</v>
      </c>
      <c r="C20">
        <v>1.02</v>
      </c>
      <c r="D20">
        <v>0.98</v>
      </c>
      <c r="E20">
        <v>0.97399999999999998</v>
      </c>
      <c r="F20">
        <v>0.96499999999999997</v>
      </c>
      <c r="G20">
        <v>0.99099999999999999</v>
      </c>
      <c r="H20">
        <v>0.95599999999999996</v>
      </c>
      <c r="I20">
        <v>1.0149999999999999</v>
      </c>
      <c r="J20">
        <v>1.111</v>
      </c>
      <c r="K20">
        <v>0.996</v>
      </c>
      <c r="L20">
        <v>1.228</v>
      </c>
      <c r="M20">
        <v>1.2070000000000001</v>
      </c>
      <c r="N20">
        <v>1.0920000000000001</v>
      </c>
      <c r="O20">
        <v>1.0169999999999999</v>
      </c>
      <c r="P20">
        <v>0.92200000000000004</v>
      </c>
      <c r="Q20">
        <v>1.079</v>
      </c>
      <c r="R20">
        <v>0.872</v>
      </c>
      <c r="S20">
        <v>1.0920000000000001</v>
      </c>
      <c r="T20">
        <v>0.91500000000000004</v>
      </c>
      <c r="U20">
        <v>1.0549999999999999</v>
      </c>
      <c r="V20">
        <v>0.83799999999999997</v>
      </c>
      <c r="W20">
        <v>1.323</v>
      </c>
      <c r="X20">
        <v>0.97699999999999998</v>
      </c>
      <c r="Y20">
        <v>0.94699999999999995</v>
      </c>
      <c r="Z20">
        <v>1.006</v>
      </c>
      <c r="AA20">
        <v>0.76800000000000002</v>
      </c>
      <c r="AB20">
        <v>0.97099999999999997</v>
      </c>
      <c r="AC20">
        <v>0.97399999999999998</v>
      </c>
      <c r="AD20">
        <v>1.002</v>
      </c>
      <c r="AE20">
        <v>0.78600000000000003</v>
      </c>
      <c r="AF20">
        <v>0.97499999999999998</v>
      </c>
      <c r="AG20">
        <v>1.018</v>
      </c>
      <c r="AH20">
        <v>1.1319999999999999</v>
      </c>
      <c r="AI20">
        <v>1.2450000000000001</v>
      </c>
      <c r="AJ20">
        <v>0.86799999999999999</v>
      </c>
      <c r="AK20">
        <v>0.79400000000000004</v>
      </c>
      <c r="AL20">
        <v>1.042</v>
      </c>
      <c r="AM20">
        <v>1.0660000000000001</v>
      </c>
      <c r="AN20">
        <v>0.89900000000000002</v>
      </c>
      <c r="AO20">
        <v>1.04</v>
      </c>
      <c r="AP20">
        <v>0.97499999999999998</v>
      </c>
      <c r="AQ20">
        <v>1.022</v>
      </c>
      <c r="AR20">
        <v>0.86599999999999999</v>
      </c>
      <c r="AS20">
        <v>0.79700000000000004</v>
      </c>
      <c r="AT20">
        <v>0.91400000000000003</v>
      </c>
      <c r="AU20">
        <v>0.83599999999999997</v>
      </c>
      <c r="AV20">
        <v>0.876</v>
      </c>
      <c r="AW20">
        <v>0.70699999999999996</v>
      </c>
      <c r="AX20">
        <v>0.77500000000000002</v>
      </c>
      <c r="AY20">
        <v>0.81</v>
      </c>
      <c r="AZ20">
        <v>0.81</v>
      </c>
      <c r="BA20">
        <v>0.64300000000000002</v>
      </c>
      <c r="BB20">
        <v>0.83299999999999996</v>
      </c>
      <c r="BC20">
        <v>0.82399999999999995</v>
      </c>
      <c r="BD20">
        <v>0.76100000000000001</v>
      </c>
      <c r="BE20">
        <v>0.80100000000000005</v>
      </c>
      <c r="BF20">
        <v>0.95399999999999996</v>
      </c>
      <c r="BG20">
        <v>0.96</v>
      </c>
      <c r="BH20">
        <v>0.90700000000000003</v>
      </c>
      <c r="BI20">
        <v>0.84599999999999997</v>
      </c>
      <c r="BJ20">
        <v>0.85699999999999998</v>
      </c>
      <c r="BK20">
        <v>0.83699999999999997</v>
      </c>
      <c r="BL20">
        <v>0.99099999999999999</v>
      </c>
      <c r="BM20">
        <v>0.77600000000000002</v>
      </c>
      <c r="BN20">
        <v>0.96899999999999997</v>
      </c>
      <c r="BO20">
        <v>0.90900000000000003</v>
      </c>
      <c r="BP20">
        <v>0.92800000000000005</v>
      </c>
      <c r="BQ20">
        <v>0.67600000000000005</v>
      </c>
      <c r="BR20">
        <v>0.82499999999999996</v>
      </c>
      <c r="BS20">
        <v>1.0900000000000001</v>
      </c>
      <c r="BT20">
        <v>1.022</v>
      </c>
      <c r="BU20">
        <v>0.92600000000000005</v>
      </c>
      <c r="BV20">
        <v>0.76200000000000001</v>
      </c>
      <c r="BW20">
        <v>0.91800000000000004</v>
      </c>
      <c r="BX20">
        <v>0.81399999999999995</v>
      </c>
      <c r="BY20">
        <v>0.627</v>
      </c>
      <c r="BZ20">
        <v>0.78100000000000003</v>
      </c>
      <c r="CA20">
        <v>0.84399999999999997</v>
      </c>
      <c r="CB20">
        <v>0.68500000000000005</v>
      </c>
      <c r="CC20">
        <v>0.77200000000000002</v>
      </c>
      <c r="CD20">
        <v>0.871</v>
      </c>
      <c r="CE20">
        <v>0.89300000000000002</v>
      </c>
      <c r="CF20">
        <v>0.76700000000000002</v>
      </c>
      <c r="CG20">
        <v>0.69099999999999995</v>
      </c>
      <c r="CH20">
        <v>0.65900000000000003</v>
      </c>
      <c r="CI20">
        <v>0.72299999999999998</v>
      </c>
      <c r="CJ20">
        <v>1.0529999999999999</v>
      </c>
      <c r="CK20">
        <v>0.83099999999999996</v>
      </c>
      <c r="CL20">
        <v>0.63500000000000001</v>
      </c>
      <c r="CM20">
        <v>0.66300000000000003</v>
      </c>
      <c r="CN20">
        <v>0.70599999999999996</v>
      </c>
      <c r="CO20">
        <v>0.91800000000000004</v>
      </c>
      <c r="CP20">
        <v>0.63</v>
      </c>
      <c r="CQ20">
        <v>0.72599999999999998</v>
      </c>
      <c r="CR20">
        <v>0.72799999999999998</v>
      </c>
      <c r="CS20">
        <v>0.61899999999999999</v>
      </c>
      <c r="CT20">
        <v>0.81100000000000005</v>
      </c>
      <c r="CU20">
        <v>0.69899999999999995</v>
      </c>
      <c r="CV20">
        <v>0.746</v>
      </c>
      <c r="CW20">
        <v>0.70899999999999996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5:A1085"/>
  <sheetViews>
    <sheetView workbookViewId="0">
      <selection activeCell="C134" sqref="C134"/>
    </sheetView>
  </sheetViews>
  <sheetFormatPr defaultRowHeight="15" x14ac:dyDescent="0.25"/>
  <sheetData>
    <row r="5" spans="1:1" x14ac:dyDescent="0.25">
      <c r="A5">
        <v>-51</v>
      </c>
    </row>
    <row r="6" spans="1:1" x14ac:dyDescent="0.25">
      <c r="A6" t="s">
        <v>685</v>
      </c>
    </row>
    <row r="7" spans="1:1" x14ac:dyDescent="0.25">
      <c r="A7" s="69">
        <v>439</v>
      </c>
    </row>
    <row r="14" spans="1:1" x14ac:dyDescent="0.25">
      <c r="A14">
        <v>-3</v>
      </c>
    </row>
    <row r="15" spans="1:1" x14ac:dyDescent="0.25">
      <c r="A15" t="s">
        <v>686</v>
      </c>
    </row>
    <row r="16" spans="1:1" x14ac:dyDescent="0.25">
      <c r="A16" s="69">
        <v>219</v>
      </c>
    </row>
    <row r="23" spans="1:1" x14ac:dyDescent="0.25">
      <c r="A23">
        <v>-7</v>
      </c>
    </row>
    <row r="24" spans="1:1" x14ac:dyDescent="0.25">
      <c r="A24" t="s">
        <v>687</v>
      </c>
    </row>
    <row r="25" spans="1:1" x14ac:dyDescent="0.25">
      <c r="A25" s="69">
        <v>189</v>
      </c>
    </row>
    <row r="32" spans="1:1" x14ac:dyDescent="0.25">
      <c r="A32">
        <v>-1</v>
      </c>
    </row>
    <row r="33" spans="1:1" x14ac:dyDescent="0.25">
      <c r="A33" t="s">
        <v>688</v>
      </c>
    </row>
    <row r="34" spans="1:1" x14ac:dyDescent="0.25">
      <c r="A34" s="69">
        <v>289</v>
      </c>
    </row>
    <row r="41" spans="1:1" x14ac:dyDescent="0.25">
      <c r="A41">
        <v>-55</v>
      </c>
    </row>
    <row r="42" spans="1:1" x14ac:dyDescent="0.25">
      <c r="A42" t="s">
        <v>689</v>
      </c>
    </row>
    <row r="43" spans="1:1" x14ac:dyDescent="0.25">
      <c r="A43" s="69">
        <v>529</v>
      </c>
    </row>
    <row r="50" spans="1:1" x14ac:dyDescent="0.25">
      <c r="A50">
        <v>-14</v>
      </c>
    </row>
    <row r="51" spans="1:1" x14ac:dyDescent="0.25">
      <c r="A51" t="s">
        <v>690</v>
      </c>
    </row>
    <row r="52" spans="1:1" x14ac:dyDescent="0.25">
      <c r="A52" s="69">
        <v>389</v>
      </c>
    </row>
    <row r="59" spans="1:1" x14ac:dyDescent="0.25">
      <c r="A59">
        <v>-170</v>
      </c>
    </row>
    <row r="60" spans="1:1" x14ac:dyDescent="0.25">
      <c r="A60" t="s">
        <v>691</v>
      </c>
    </row>
    <row r="61" spans="1:1" x14ac:dyDescent="0.25">
      <c r="A61" s="69">
        <v>419</v>
      </c>
    </row>
    <row r="68" spans="1:1" x14ac:dyDescent="0.25">
      <c r="A68">
        <v>-31</v>
      </c>
    </row>
    <row r="69" spans="1:1" x14ac:dyDescent="0.25">
      <c r="A69" t="s">
        <v>692</v>
      </c>
    </row>
    <row r="70" spans="1:1" x14ac:dyDescent="0.25">
      <c r="A70" s="69">
        <v>319</v>
      </c>
    </row>
    <row r="77" spans="1:1" x14ac:dyDescent="0.25">
      <c r="A77">
        <v>-45</v>
      </c>
    </row>
    <row r="78" spans="1:1" x14ac:dyDescent="0.25">
      <c r="A78" t="s">
        <v>693</v>
      </c>
    </row>
    <row r="79" spans="1:1" x14ac:dyDescent="0.25">
      <c r="A79" s="69">
        <v>279</v>
      </c>
    </row>
    <row r="86" spans="1:1" x14ac:dyDescent="0.25">
      <c r="A86">
        <v>-115</v>
      </c>
    </row>
    <row r="87" spans="1:1" x14ac:dyDescent="0.25">
      <c r="A87" t="s">
        <v>694</v>
      </c>
    </row>
    <row r="88" spans="1:1" x14ac:dyDescent="0.25">
      <c r="A88" s="69">
        <v>369</v>
      </c>
    </row>
    <row r="95" spans="1:1" x14ac:dyDescent="0.25">
      <c r="A95">
        <v>-24</v>
      </c>
    </row>
    <row r="96" spans="1:1" x14ac:dyDescent="0.25">
      <c r="A96" t="s">
        <v>695</v>
      </c>
    </row>
    <row r="97" spans="1:1" x14ac:dyDescent="0.25">
      <c r="A97" s="69">
        <v>239</v>
      </c>
    </row>
    <row r="104" spans="1:1" x14ac:dyDescent="0.25">
      <c r="A104">
        <v>-19</v>
      </c>
    </row>
    <row r="105" spans="1:1" x14ac:dyDescent="0.25">
      <c r="A105" t="s">
        <v>696</v>
      </c>
    </row>
    <row r="106" spans="1:1" x14ac:dyDescent="0.25">
      <c r="A106" s="69">
        <v>399.95</v>
      </c>
    </row>
    <row r="113" spans="1:1" x14ac:dyDescent="0.25">
      <c r="A113">
        <v>-13</v>
      </c>
    </row>
    <row r="114" spans="1:1" x14ac:dyDescent="0.25">
      <c r="A114" t="s">
        <v>697</v>
      </c>
    </row>
    <row r="115" spans="1:1" x14ac:dyDescent="0.25">
      <c r="A115" s="69">
        <v>399</v>
      </c>
    </row>
    <row r="122" spans="1:1" x14ac:dyDescent="0.25">
      <c r="A122">
        <v>-13</v>
      </c>
    </row>
    <row r="123" spans="1:1" x14ac:dyDescent="0.25">
      <c r="A123" t="s">
        <v>698</v>
      </c>
    </row>
    <row r="124" spans="1:1" x14ac:dyDescent="0.25">
      <c r="A124" t="s">
        <v>699</v>
      </c>
    </row>
    <row r="131" spans="1:1" x14ac:dyDescent="0.25">
      <c r="A131">
        <v>-19</v>
      </c>
    </row>
    <row r="132" spans="1:1" x14ac:dyDescent="0.25">
      <c r="A132" t="s">
        <v>700</v>
      </c>
    </row>
    <row r="133" spans="1:1" x14ac:dyDescent="0.25">
      <c r="A133" s="69">
        <v>349.95</v>
      </c>
    </row>
    <row r="140" spans="1:1" x14ac:dyDescent="0.25">
      <c r="A140">
        <v>-80</v>
      </c>
    </row>
    <row r="141" spans="1:1" x14ac:dyDescent="0.25">
      <c r="A141" t="s">
        <v>701</v>
      </c>
    </row>
    <row r="142" spans="1:1" x14ac:dyDescent="0.25">
      <c r="A142" s="69">
        <v>369.95</v>
      </c>
    </row>
    <row r="143" spans="1:1" x14ac:dyDescent="0.25">
      <c r="A143" t="s">
        <v>702</v>
      </c>
    </row>
    <row r="150" spans="1:1" x14ac:dyDescent="0.25">
      <c r="A150">
        <v>-51</v>
      </c>
    </row>
    <row r="151" spans="1:1" x14ac:dyDescent="0.25">
      <c r="A151" t="s">
        <v>703</v>
      </c>
    </row>
    <row r="152" spans="1:1" x14ac:dyDescent="0.25">
      <c r="A152" s="69">
        <v>299</v>
      </c>
    </row>
    <row r="159" spans="1:1" x14ac:dyDescent="0.25">
      <c r="A159">
        <v>-1</v>
      </c>
    </row>
    <row r="160" spans="1:1" x14ac:dyDescent="0.25">
      <c r="A160" t="s">
        <v>704</v>
      </c>
    </row>
    <row r="161" spans="1:1" x14ac:dyDescent="0.25">
      <c r="A161" t="s">
        <v>705</v>
      </c>
    </row>
    <row r="168" spans="1:1" x14ac:dyDescent="0.25">
      <c r="A168">
        <v>-6</v>
      </c>
    </row>
    <row r="169" spans="1:1" x14ac:dyDescent="0.25">
      <c r="A169" t="s">
        <v>706</v>
      </c>
    </row>
    <row r="170" spans="1:1" x14ac:dyDescent="0.25">
      <c r="A170" s="69">
        <v>639.95000000000005</v>
      </c>
    </row>
    <row r="177" spans="1:1" x14ac:dyDescent="0.25">
      <c r="A177">
        <v>-50</v>
      </c>
    </row>
    <row r="178" spans="1:1" x14ac:dyDescent="0.25">
      <c r="A178" t="s">
        <v>707</v>
      </c>
    </row>
    <row r="179" spans="1:1" x14ac:dyDescent="0.25">
      <c r="A179" s="69">
        <v>219</v>
      </c>
    </row>
    <row r="186" spans="1:1" x14ac:dyDescent="0.25">
      <c r="A186">
        <v>-202</v>
      </c>
    </row>
    <row r="187" spans="1:1" x14ac:dyDescent="0.25">
      <c r="A187" t="s">
        <v>708</v>
      </c>
    </row>
    <row r="188" spans="1:1" x14ac:dyDescent="0.25">
      <c r="A188" s="69">
        <v>99.5</v>
      </c>
    </row>
    <row r="195" spans="1:1" x14ac:dyDescent="0.25">
      <c r="A195">
        <v>-7</v>
      </c>
    </row>
    <row r="196" spans="1:1" x14ac:dyDescent="0.25">
      <c r="A196" t="s">
        <v>709</v>
      </c>
    </row>
    <row r="197" spans="1:1" x14ac:dyDescent="0.25">
      <c r="A197" s="69">
        <v>539</v>
      </c>
    </row>
    <row r="204" spans="1:1" x14ac:dyDescent="0.25">
      <c r="A204">
        <v>-21</v>
      </c>
    </row>
    <row r="205" spans="1:1" x14ac:dyDescent="0.25">
      <c r="A205" t="s">
        <v>710</v>
      </c>
    </row>
    <row r="206" spans="1:1" x14ac:dyDescent="0.25">
      <c r="A206" s="69">
        <v>449</v>
      </c>
    </row>
    <row r="213" spans="1:1" x14ac:dyDescent="0.25">
      <c r="A213">
        <v>-4</v>
      </c>
    </row>
    <row r="214" spans="1:1" x14ac:dyDescent="0.25">
      <c r="A214" t="s">
        <v>711</v>
      </c>
    </row>
    <row r="215" spans="1:1" x14ac:dyDescent="0.25">
      <c r="A215" s="69">
        <v>359</v>
      </c>
    </row>
    <row r="222" spans="1:1" x14ac:dyDescent="0.25">
      <c r="A222">
        <v>-27</v>
      </c>
    </row>
    <row r="223" spans="1:1" x14ac:dyDescent="0.25">
      <c r="A223" t="s">
        <v>712</v>
      </c>
    </row>
    <row r="224" spans="1:1" x14ac:dyDescent="0.25">
      <c r="A224" s="69">
        <v>449.95</v>
      </c>
    </row>
    <row r="231" spans="1:1" x14ac:dyDescent="0.25">
      <c r="A231">
        <v>-106</v>
      </c>
    </row>
    <row r="232" spans="1:1" x14ac:dyDescent="0.25">
      <c r="A232" t="s">
        <v>713</v>
      </c>
    </row>
    <row r="233" spans="1:1" x14ac:dyDescent="0.25">
      <c r="A233" s="69">
        <v>159</v>
      </c>
    </row>
    <row r="240" spans="1:1" x14ac:dyDescent="0.25">
      <c r="A240">
        <v>-2</v>
      </c>
    </row>
    <row r="241" spans="1:1" x14ac:dyDescent="0.25">
      <c r="A241" t="s">
        <v>714</v>
      </c>
    </row>
    <row r="242" spans="1:1" x14ac:dyDescent="0.25">
      <c r="A242" s="69">
        <v>229</v>
      </c>
    </row>
    <row r="249" spans="1:1" x14ac:dyDescent="0.25">
      <c r="A249">
        <v>-16</v>
      </c>
    </row>
    <row r="250" spans="1:1" x14ac:dyDescent="0.25">
      <c r="A250" t="s">
        <v>715</v>
      </c>
    </row>
    <row r="251" spans="1:1" x14ac:dyDescent="0.25">
      <c r="A251" s="69">
        <v>99.5</v>
      </c>
    </row>
    <row r="258" spans="1:1" x14ac:dyDescent="0.25">
      <c r="A258">
        <v>-23</v>
      </c>
    </row>
    <row r="259" spans="1:1" x14ac:dyDescent="0.25">
      <c r="A259" t="s">
        <v>716</v>
      </c>
    </row>
    <row r="260" spans="1:1" x14ac:dyDescent="0.25">
      <c r="A260" s="69">
        <v>219</v>
      </c>
    </row>
    <row r="267" spans="1:1" x14ac:dyDescent="0.25">
      <c r="A267">
        <v>-38</v>
      </c>
    </row>
    <row r="268" spans="1:1" x14ac:dyDescent="0.25">
      <c r="A268" t="s">
        <v>717</v>
      </c>
    </row>
    <row r="269" spans="1:1" x14ac:dyDescent="0.25">
      <c r="A269" s="69">
        <v>219</v>
      </c>
    </row>
    <row r="276" spans="1:1" x14ac:dyDescent="0.25">
      <c r="A276">
        <v>-1</v>
      </c>
    </row>
    <row r="277" spans="1:1" x14ac:dyDescent="0.25">
      <c r="A277" t="s">
        <v>718</v>
      </c>
    </row>
    <row r="278" spans="1:1" x14ac:dyDescent="0.25">
      <c r="A278" s="69">
        <v>54.5</v>
      </c>
    </row>
    <row r="285" spans="1:1" x14ac:dyDescent="0.25">
      <c r="A285">
        <v>-50</v>
      </c>
    </row>
    <row r="286" spans="1:1" x14ac:dyDescent="0.25">
      <c r="A286" t="s">
        <v>719</v>
      </c>
    </row>
    <row r="287" spans="1:1" x14ac:dyDescent="0.25">
      <c r="A287" s="69">
        <v>329.95</v>
      </c>
    </row>
    <row r="294" spans="1:1" x14ac:dyDescent="0.25">
      <c r="A294">
        <v>-11</v>
      </c>
    </row>
    <row r="295" spans="1:1" x14ac:dyDescent="0.25">
      <c r="A295" t="s">
        <v>720</v>
      </c>
    </row>
    <row r="296" spans="1:1" x14ac:dyDescent="0.25">
      <c r="A296" s="69">
        <v>269.95</v>
      </c>
    </row>
    <row r="303" spans="1:1" x14ac:dyDescent="0.25">
      <c r="A303">
        <v>-17</v>
      </c>
    </row>
    <row r="304" spans="1:1" x14ac:dyDescent="0.25">
      <c r="A304" t="s">
        <v>721</v>
      </c>
    </row>
    <row r="305" spans="1:1" x14ac:dyDescent="0.25">
      <c r="A305" s="69">
        <v>339</v>
      </c>
    </row>
    <row r="312" spans="1:1" x14ac:dyDescent="0.25">
      <c r="A312">
        <v>-39</v>
      </c>
    </row>
    <row r="313" spans="1:1" x14ac:dyDescent="0.25">
      <c r="A313" t="s">
        <v>722</v>
      </c>
    </row>
    <row r="314" spans="1:1" x14ac:dyDescent="0.25">
      <c r="A314" s="69">
        <v>319.95</v>
      </c>
    </row>
    <row r="321" spans="1:1" x14ac:dyDescent="0.25">
      <c r="A321">
        <v>-71</v>
      </c>
    </row>
    <row r="322" spans="1:1" x14ac:dyDescent="0.25">
      <c r="A322" t="s">
        <v>723</v>
      </c>
    </row>
    <row r="323" spans="1:1" x14ac:dyDescent="0.25">
      <c r="A323" s="69">
        <v>109</v>
      </c>
    </row>
    <row r="330" spans="1:1" x14ac:dyDescent="0.25">
      <c r="A330">
        <v>-4</v>
      </c>
    </row>
    <row r="331" spans="1:1" x14ac:dyDescent="0.25">
      <c r="A331" t="s">
        <v>724</v>
      </c>
    </row>
    <row r="332" spans="1:1" x14ac:dyDescent="0.25">
      <c r="A332" s="69">
        <v>499.95</v>
      </c>
    </row>
    <row r="339" spans="1:1" x14ac:dyDescent="0.25">
      <c r="A339">
        <v>-17</v>
      </c>
    </row>
    <row r="340" spans="1:1" x14ac:dyDescent="0.25">
      <c r="A340" t="s">
        <v>725</v>
      </c>
    </row>
    <row r="341" spans="1:1" x14ac:dyDescent="0.25">
      <c r="A341" s="69">
        <v>279.95</v>
      </c>
    </row>
    <row r="348" spans="1:1" x14ac:dyDescent="0.25">
      <c r="A348">
        <v>-18</v>
      </c>
    </row>
    <row r="349" spans="1:1" x14ac:dyDescent="0.25">
      <c r="A349" t="s">
        <v>726</v>
      </c>
    </row>
    <row r="350" spans="1:1" x14ac:dyDescent="0.25">
      <c r="A350" s="69">
        <v>219</v>
      </c>
    </row>
    <row r="357" spans="1:1" x14ac:dyDescent="0.25">
      <c r="A357">
        <v>-7</v>
      </c>
    </row>
    <row r="358" spans="1:1" x14ac:dyDescent="0.25">
      <c r="A358" t="s">
        <v>727</v>
      </c>
    </row>
    <row r="359" spans="1:1" x14ac:dyDescent="0.25">
      <c r="A359" s="69">
        <v>339.95</v>
      </c>
    </row>
    <row r="366" spans="1:1" x14ac:dyDescent="0.25">
      <c r="A366">
        <v>-14</v>
      </c>
    </row>
    <row r="367" spans="1:1" x14ac:dyDescent="0.25">
      <c r="A367" t="s">
        <v>728</v>
      </c>
    </row>
    <row r="368" spans="1:1" x14ac:dyDescent="0.25">
      <c r="A368" s="69">
        <v>169.95</v>
      </c>
    </row>
    <row r="375" spans="1:1" x14ac:dyDescent="0.25">
      <c r="A375">
        <v>-53</v>
      </c>
    </row>
    <row r="376" spans="1:1" x14ac:dyDescent="0.25">
      <c r="A376" t="s">
        <v>729</v>
      </c>
    </row>
    <row r="377" spans="1:1" x14ac:dyDescent="0.25">
      <c r="A377" s="69">
        <v>349.95</v>
      </c>
    </row>
    <row r="384" spans="1:1" x14ac:dyDescent="0.25">
      <c r="A384">
        <v>0</v>
      </c>
    </row>
    <row r="385" spans="1:1" x14ac:dyDescent="0.25">
      <c r="A385" t="s">
        <v>730</v>
      </c>
    </row>
    <row r="386" spans="1:1" x14ac:dyDescent="0.25">
      <c r="A386" s="69">
        <v>219</v>
      </c>
    </row>
    <row r="387" spans="1:1" x14ac:dyDescent="0.25">
      <c r="A387" t="s">
        <v>731</v>
      </c>
    </row>
    <row r="394" spans="1:1" x14ac:dyDescent="0.25">
      <c r="A394">
        <v>0</v>
      </c>
    </row>
    <row r="395" spans="1:1" x14ac:dyDescent="0.25">
      <c r="A395" t="s">
        <v>732</v>
      </c>
    </row>
    <row r="396" spans="1:1" x14ac:dyDescent="0.25">
      <c r="A396" s="69">
        <v>499.95</v>
      </c>
    </row>
    <row r="403" spans="1:1" x14ac:dyDescent="0.25">
      <c r="A403">
        <v>-4</v>
      </c>
    </row>
    <row r="404" spans="1:1" x14ac:dyDescent="0.25">
      <c r="A404" t="s">
        <v>733</v>
      </c>
    </row>
    <row r="405" spans="1:1" x14ac:dyDescent="0.25">
      <c r="A405" s="69">
        <v>799</v>
      </c>
    </row>
    <row r="412" spans="1:1" x14ac:dyDescent="0.25">
      <c r="A412">
        <v>-2</v>
      </c>
    </row>
    <row r="413" spans="1:1" x14ac:dyDescent="0.25">
      <c r="A413" t="s">
        <v>734</v>
      </c>
    </row>
    <row r="414" spans="1:1" x14ac:dyDescent="0.25">
      <c r="A414" s="69">
        <v>249</v>
      </c>
    </row>
    <row r="421" spans="1:1" x14ac:dyDescent="0.25">
      <c r="A421">
        <v>-1</v>
      </c>
    </row>
    <row r="422" spans="1:1" x14ac:dyDescent="0.25">
      <c r="A422" t="s">
        <v>735</v>
      </c>
    </row>
    <row r="423" spans="1:1" x14ac:dyDescent="0.25">
      <c r="A423" s="69">
        <v>399.95</v>
      </c>
    </row>
    <row r="430" spans="1:1" x14ac:dyDescent="0.25">
      <c r="A430">
        <v>-2</v>
      </c>
    </row>
    <row r="431" spans="1:1" x14ac:dyDescent="0.25">
      <c r="A431" t="s">
        <v>736</v>
      </c>
    </row>
    <row r="432" spans="1:1" x14ac:dyDescent="0.25">
      <c r="A432" s="69">
        <v>379</v>
      </c>
    </row>
    <row r="439" spans="1:1" x14ac:dyDescent="0.25">
      <c r="A439">
        <v>-4</v>
      </c>
    </row>
    <row r="440" spans="1:1" x14ac:dyDescent="0.25">
      <c r="A440" t="s">
        <v>737</v>
      </c>
    </row>
    <row r="441" spans="1:1" x14ac:dyDescent="0.25">
      <c r="A441" s="69">
        <v>619</v>
      </c>
    </row>
    <row r="448" spans="1:1" x14ac:dyDescent="0.25">
      <c r="A448">
        <v>-20</v>
      </c>
    </row>
    <row r="449" spans="1:1" x14ac:dyDescent="0.25">
      <c r="A449" t="s">
        <v>738</v>
      </c>
    </row>
    <row r="450" spans="1:1" x14ac:dyDescent="0.25">
      <c r="A450" s="69">
        <v>369.95</v>
      </c>
    </row>
    <row r="457" spans="1:1" x14ac:dyDescent="0.25">
      <c r="A457">
        <v>-10</v>
      </c>
    </row>
    <row r="458" spans="1:1" x14ac:dyDescent="0.25">
      <c r="A458" t="s">
        <v>739</v>
      </c>
    </row>
    <row r="459" spans="1:1" x14ac:dyDescent="0.25">
      <c r="A459" s="69">
        <v>69.95</v>
      </c>
    </row>
    <row r="466" spans="1:1" x14ac:dyDescent="0.25">
      <c r="A466">
        <v>-11</v>
      </c>
    </row>
    <row r="467" spans="1:1" x14ac:dyDescent="0.25">
      <c r="A467" t="s">
        <v>740</v>
      </c>
    </row>
    <row r="468" spans="1:1" x14ac:dyDescent="0.25">
      <c r="A468" s="69">
        <v>299.95</v>
      </c>
    </row>
    <row r="475" spans="1:1" x14ac:dyDescent="0.25">
      <c r="A475">
        <v>-2</v>
      </c>
    </row>
    <row r="476" spans="1:1" x14ac:dyDescent="0.25">
      <c r="A476" t="s">
        <v>741</v>
      </c>
    </row>
    <row r="477" spans="1:1" x14ac:dyDescent="0.25">
      <c r="A477" s="69">
        <v>59.5</v>
      </c>
    </row>
    <row r="484" spans="1:1" x14ac:dyDescent="0.25">
      <c r="A484">
        <v>0</v>
      </c>
    </row>
    <row r="485" spans="1:1" x14ac:dyDescent="0.25">
      <c r="A485" t="s">
        <v>742</v>
      </c>
    </row>
    <row r="486" spans="1:1" x14ac:dyDescent="0.25">
      <c r="A486" s="69">
        <v>389.95</v>
      </c>
    </row>
    <row r="493" spans="1:1" x14ac:dyDescent="0.25">
      <c r="A493">
        <v>-15</v>
      </c>
    </row>
    <row r="494" spans="1:1" x14ac:dyDescent="0.25">
      <c r="A494" t="s">
        <v>743</v>
      </c>
    </row>
    <row r="495" spans="1:1" x14ac:dyDescent="0.25">
      <c r="A495" s="69">
        <v>499.95</v>
      </c>
    </row>
    <row r="502" spans="1:1" x14ac:dyDescent="0.25">
      <c r="A502">
        <v>0</v>
      </c>
    </row>
    <row r="503" spans="1:1" x14ac:dyDescent="0.25">
      <c r="A503" t="s">
        <v>744</v>
      </c>
    </row>
    <row r="504" spans="1:1" x14ac:dyDescent="0.25">
      <c r="A504" s="69">
        <v>379.95</v>
      </c>
    </row>
    <row r="511" spans="1:1" x14ac:dyDescent="0.25">
      <c r="A511">
        <v>0</v>
      </c>
    </row>
    <row r="512" spans="1:1" x14ac:dyDescent="0.25">
      <c r="A512" t="s">
        <v>745</v>
      </c>
    </row>
    <row r="513" spans="1:1" x14ac:dyDescent="0.25">
      <c r="A513" s="69">
        <v>229.95</v>
      </c>
    </row>
    <row r="520" spans="1:1" x14ac:dyDescent="0.25">
      <c r="A520">
        <v>-2</v>
      </c>
    </row>
    <row r="521" spans="1:1" x14ac:dyDescent="0.25">
      <c r="A521" t="s">
        <v>746</v>
      </c>
    </row>
    <row r="522" spans="1:1" x14ac:dyDescent="0.25">
      <c r="A522" s="69">
        <v>339.95</v>
      </c>
    </row>
    <row r="523" spans="1:1" x14ac:dyDescent="0.25">
      <c r="A523" t="s">
        <v>702</v>
      </c>
    </row>
    <row r="530" spans="1:1" x14ac:dyDescent="0.25">
      <c r="A530">
        <v>0</v>
      </c>
    </row>
    <row r="531" spans="1:1" x14ac:dyDescent="0.25">
      <c r="A531" t="s">
        <v>747</v>
      </c>
    </row>
    <row r="532" spans="1:1" x14ac:dyDescent="0.25">
      <c r="A532" t="s">
        <v>748</v>
      </c>
    </row>
    <row r="539" spans="1:1" x14ac:dyDescent="0.25">
      <c r="A539">
        <v>-5</v>
      </c>
    </row>
    <row r="540" spans="1:1" x14ac:dyDescent="0.25">
      <c r="A540" t="s">
        <v>749</v>
      </c>
    </row>
    <row r="541" spans="1:1" x14ac:dyDescent="0.25">
      <c r="A541" s="69">
        <v>599.95000000000005</v>
      </c>
    </row>
    <row r="548" spans="1:1" x14ac:dyDescent="0.25">
      <c r="A548">
        <v>-6</v>
      </c>
    </row>
    <row r="549" spans="1:1" x14ac:dyDescent="0.25">
      <c r="A549" t="s">
        <v>750</v>
      </c>
    </row>
    <row r="550" spans="1:1" x14ac:dyDescent="0.25">
      <c r="A550" s="69">
        <v>599</v>
      </c>
    </row>
    <row r="557" spans="1:1" x14ac:dyDescent="0.25">
      <c r="A557">
        <v>-8</v>
      </c>
    </row>
    <row r="558" spans="1:1" x14ac:dyDescent="0.25">
      <c r="A558" t="s">
        <v>751</v>
      </c>
    </row>
    <row r="559" spans="1:1" x14ac:dyDescent="0.25">
      <c r="A559" s="69">
        <v>539.95000000000005</v>
      </c>
    </row>
    <row r="566" spans="1:1" x14ac:dyDescent="0.25">
      <c r="A566">
        <v>-24</v>
      </c>
    </row>
    <row r="567" spans="1:1" x14ac:dyDescent="0.25">
      <c r="A567" t="s">
        <v>752</v>
      </c>
    </row>
    <row r="568" spans="1:1" x14ac:dyDescent="0.25">
      <c r="A568" s="69">
        <v>219</v>
      </c>
    </row>
    <row r="575" spans="1:1" x14ac:dyDescent="0.25">
      <c r="A575">
        <v>-2</v>
      </c>
    </row>
    <row r="576" spans="1:1" x14ac:dyDescent="0.25">
      <c r="A576" t="s">
        <v>753</v>
      </c>
    </row>
    <row r="577" spans="1:1" x14ac:dyDescent="0.25">
      <c r="A577" s="69">
        <v>639</v>
      </c>
    </row>
    <row r="584" spans="1:1" x14ac:dyDescent="0.25">
      <c r="A584">
        <v>-9</v>
      </c>
    </row>
    <row r="585" spans="1:1" x14ac:dyDescent="0.25">
      <c r="A585" t="s">
        <v>754</v>
      </c>
    </row>
    <row r="586" spans="1:1" x14ac:dyDescent="0.25">
      <c r="A586" s="69">
        <v>499.95</v>
      </c>
    </row>
    <row r="593" spans="1:1" x14ac:dyDescent="0.25">
      <c r="A593">
        <v>-7</v>
      </c>
    </row>
    <row r="594" spans="1:1" x14ac:dyDescent="0.25">
      <c r="A594" t="s">
        <v>755</v>
      </c>
    </row>
    <row r="595" spans="1:1" x14ac:dyDescent="0.25">
      <c r="A595" s="69">
        <v>214.95</v>
      </c>
    </row>
    <row r="602" spans="1:1" x14ac:dyDescent="0.25">
      <c r="A602">
        <v>0</v>
      </c>
    </row>
    <row r="603" spans="1:1" x14ac:dyDescent="0.25">
      <c r="A603" t="s">
        <v>756</v>
      </c>
    </row>
    <row r="604" spans="1:1" x14ac:dyDescent="0.25">
      <c r="A604" s="69">
        <v>449</v>
      </c>
    </row>
    <row r="611" spans="1:1" x14ac:dyDescent="0.25">
      <c r="A611">
        <v>-1</v>
      </c>
    </row>
    <row r="612" spans="1:1" x14ac:dyDescent="0.25">
      <c r="A612" t="s">
        <v>757</v>
      </c>
    </row>
    <row r="613" spans="1:1" x14ac:dyDescent="0.25">
      <c r="A613" s="69">
        <v>279.95</v>
      </c>
    </row>
    <row r="614" spans="1:1" x14ac:dyDescent="0.25">
      <c r="A614" t="s">
        <v>702</v>
      </c>
    </row>
    <row r="621" spans="1:1" x14ac:dyDescent="0.25">
      <c r="A621">
        <v>0</v>
      </c>
    </row>
    <row r="622" spans="1:1" x14ac:dyDescent="0.25">
      <c r="A622" t="s">
        <v>758</v>
      </c>
    </row>
    <row r="623" spans="1:1" x14ac:dyDescent="0.25">
      <c r="A623" s="69">
        <v>449.95</v>
      </c>
    </row>
    <row r="630" spans="1:1" x14ac:dyDescent="0.25">
      <c r="A630">
        <v>-3</v>
      </c>
    </row>
    <row r="631" spans="1:1" x14ac:dyDescent="0.25">
      <c r="A631" t="s">
        <v>759</v>
      </c>
    </row>
    <row r="632" spans="1:1" x14ac:dyDescent="0.25">
      <c r="A632" s="69">
        <v>99.95</v>
      </c>
    </row>
    <row r="639" spans="1:1" x14ac:dyDescent="0.25">
      <c r="A639">
        <v>-4</v>
      </c>
    </row>
    <row r="640" spans="1:1" x14ac:dyDescent="0.25">
      <c r="A640" t="s">
        <v>760</v>
      </c>
    </row>
    <row r="641" spans="1:1" x14ac:dyDescent="0.25">
      <c r="A641" s="69">
        <v>209.95</v>
      </c>
    </row>
    <row r="648" spans="1:1" x14ac:dyDescent="0.25">
      <c r="A648">
        <v>-7</v>
      </c>
    </row>
    <row r="649" spans="1:1" x14ac:dyDescent="0.25">
      <c r="A649" t="s">
        <v>761</v>
      </c>
    </row>
    <row r="650" spans="1:1" x14ac:dyDescent="0.25">
      <c r="A650" s="69">
        <v>239.95</v>
      </c>
    </row>
    <row r="657" spans="1:1" x14ac:dyDescent="0.25">
      <c r="A657">
        <v>-21</v>
      </c>
    </row>
    <row r="658" spans="1:1" x14ac:dyDescent="0.25">
      <c r="A658" t="s">
        <v>762</v>
      </c>
    </row>
    <row r="659" spans="1:1" x14ac:dyDescent="0.25">
      <c r="A659" s="69">
        <v>159.94999999999999</v>
      </c>
    </row>
    <row r="660" spans="1:1" x14ac:dyDescent="0.25">
      <c r="A660" t="s">
        <v>702</v>
      </c>
    </row>
    <row r="667" spans="1:1" x14ac:dyDescent="0.25">
      <c r="A667">
        <v>-23</v>
      </c>
    </row>
    <row r="668" spans="1:1" x14ac:dyDescent="0.25">
      <c r="A668" t="s">
        <v>763</v>
      </c>
    </row>
    <row r="669" spans="1:1" x14ac:dyDescent="0.25">
      <c r="A669" s="69">
        <v>119</v>
      </c>
    </row>
    <row r="676" spans="1:1" x14ac:dyDescent="0.25">
      <c r="A676">
        <v>-6</v>
      </c>
    </row>
    <row r="677" spans="1:1" x14ac:dyDescent="0.25">
      <c r="A677" t="s">
        <v>764</v>
      </c>
    </row>
    <row r="678" spans="1:1" x14ac:dyDescent="0.25">
      <c r="A678" s="69">
        <v>569</v>
      </c>
    </row>
    <row r="685" spans="1:1" x14ac:dyDescent="0.25">
      <c r="A685">
        <v>-4</v>
      </c>
    </row>
    <row r="686" spans="1:1" x14ac:dyDescent="0.25">
      <c r="A686" t="s">
        <v>765</v>
      </c>
    </row>
    <row r="687" spans="1:1" x14ac:dyDescent="0.25">
      <c r="A687" s="69">
        <v>399.95</v>
      </c>
    </row>
    <row r="694" spans="1:1" x14ac:dyDescent="0.25">
      <c r="A694">
        <v>-11</v>
      </c>
    </row>
    <row r="695" spans="1:1" x14ac:dyDescent="0.25">
      <c r="A695" t="s">
        <v>766</v>
      </c>
    </row>
    <row r="696" spans="1:1" x14ac:dyDescent="0.25">
      <c r="A696" s="69">
        <v>29.5</v>
      </c>
    </row>
    <row r="703" spans="1:1" x14ac:dyDescent="0.25">
      <c r="A703">
        <v>0</v>
      </c>
    </row>
    <row r="704" spans="1:1" x14ac:dyDescent="0.25">
      <c r="A704" t="s">
        <v>767</v>
      </c>
    </row>
    <row r="705" spans="1:1" x14ac:dyDescent="0.25">
      <c r="A705" s="69">
        <v>450</v>
      </c>
    </row>
    <row r="712" spans="1:1" x14ac:dyDescent="0.25">
      <c r="A712">
        <v>0</v>
      </c>
    </row>
    <row r="713" spans="1:1" x14ac:dyDescent="0.25">
      <c r="A713" t="s">
        <v>768</v>
      </c>
    </row>
    <row r="714" spans="1:1" x14ac:dyDescent="0.25">
      <c r="A714" s="69">
        <v>499.95</v>
      </c>
    </row>
    <row r="721" spans="1:1" x14ac:dyDescent="0.25">
      <c r="A721">
        <v>-1</v>
      </c>
    </row>
    <row r="722" spans="1:1" x14ac:dyDescent="0.25">
      <c r="A722" t="s">
        <v>769</v>
      </c>
    </row>
    <row r="723" spans="1:1" x14ac:dyDescent="0.25">
      <c r="A723" s="69">
        <v>675</v>
      </c>
    </row>
    <row r="730" spans="1:1" x14ac:dyDescent="0.25">
      <c r="A730">
        <v>-4</v>
      </c>
    </row>
    <row r="731" spans="1:1" x14ac:dyDescent="0.25">
      <c r="A731" t="s">
        <v>770</v>
      </c>
    </row>
    <row r="732" spans="1:1" x14ac:dyDescent="0.25">
      <c r="A732" s="69">
        <v>29.5</v>
      </c>
    </row>
    <row r="739" spans="1:1" x14ac:dyDescent="0.25">
      <c r="A739">
        <v>-36</v>
      </c>
    </row>
    <row r="740" spans="1:1" x14ac:dyDescent="0.25">
      <c r="A740" t="s">
        <v>771</v>
      </c>
    </row>
    <row r="741" spans="1:1" x14ac:dyDescent="0.25">
      <c r="A741" s="69">
        <v>359</v>
      </c>
    </row>
    <row r="748" spans="1:1" x14ac:dyDescent="0.25">
      <c r="A748">
        <v>0</v>
      </c>
    </row>
    <row r="749" spans="1:1" x14ac:dyDescent="0.25">
      <c r="A749" t="s">
        <v>772</v>
      </c>
    </row>
    <row r="750" spans="1:1" x14ac:dyDescent="0.25">
      <c r="A750" s="69">
        <v>469.95</v>
      </c>
    </row>
    <row r="757" spans="1:1" x14ac:dyDescent="0.25">
      <c r="A757">
        <v>-4</v>
      </c>
    </row>
    <row r="758" spans="1:1" x14ac:dyDescent="0.25">
      <c r="A758" t="s">
        <v>773</v>
      </c>
    </row>
    <row r="759" spans="1:1" x14ac:dyDescent="0.25">
      <c r="A759" s="69">
        <v>60</v>
      </c>
    </row>
    <row r="766" spans="1:1" x14ac:dyDescent="0.25">
      <c r="A766">
        <v>0</v>
      </c>
    </row>
    <row r="767" spans="1:1" x14ac:dyDescent="0.25">
      <c r="A767" t="s">
        <v>774</v>
      </c>
    </row>
    <row r="768" spans="1:1" x14ac:dyDescent="0.25">
      <c r="A768" s="69">
        <v>249</v>
      </c>
    </row>
    <row r="775" spans="1:1" x14ac:dyDescent="0.25">
      <c r="A775">
        <v>-3</v>
      </c>
    </row>
    <row r="776" spans="1:1" x14ac:dyDescent="0.25">
      <c r="A776" t="s">
        <v>775</v>
      </c>
    </row>
    <row r="777" spans="1:1" x14ac:dyDescent="0.25">
      <c r="A777" t="s">
        <v>776</v>
      </c>
    </row>
    <row r="784" spans="1:1" x14ac:dyDescent="0.25">
      <c r="A784">
        <v>-1</v>
      </c>
    </row>
    <row r="785" spans="1:1" x14ac:dyDescent="0.25">
      <c r="A785" t="s">
        <v>777</v>
      </c>
    </row>
    <row r="786" spans="1:1" x14ac:dyDescent="0.25">
      <c r="A786" s="69">
        <v>590</v>
      </c>
    </row>
    <row r="793" spans="1:1" x14ac:dyDescent="0.25">
      <c r="A793">
        <v>-2</v>
      </c>
    </row>
    <row r="794" spans="1:1" x14ac:dyDescent="0.25">
      <c r="A794" t="s">
        <v>778</v>
      </c>
    </row>
    <row r="795" spans="1:1" x14ac:dyDescent="0.25">
      <c r="A795" s="69">
        <v>399.95</v>
      </c>
    </row>
    <row r="802" spans="1:1" x14ac:dyDescent="0.25">
      <c r="A802">
        <v>-5</v>
      </c>
    </row>
    <row r="803" spans="1:1" x14ac:dyDescent="0.25">
      <c r="A803" t="s">
        <v>779</v>
      </c>
    </row>
    <row r="804" spans="1:1" x14ac:dyDescent="0.25">
      <c r="A804" s="69">
        <v>579.95000000000005</v>
      </c>
    </row>
    <row r="811" spans="1:1" x14ac:dyDescent="0.25">
      <c r="A811">
        <v>-1</v>
      </c>
    </row>
    <row r="812" spans="1:1" x14ac:dyDescent="0.25">
      <c r="A812" t="s">
        <v>780</v>
      </c>
    </row>
    <row r="813" spans="1:1" x14ac:dyDescent="0.25">
      <c r="A813" s="69">
        <v>189.95</v>
      </c>
    </row>
    <row r="820" spans="1:1" x14ac:dyDescent="0.25">
      <c r="A820">
        <v>-1</v>
      </c>
    </row>
    <row r="821" spans="1:1" x14ac:dyDescent="0.25">
      <c r="A821" t="s">
        <v>781</v>
      </c>
    </row>
    <row r="822" spans="1:1" x14ac:dyDescent="0.25">
      <c r="A822" s="69">
        <v>199</v>
      </c>
    </row>
    <row r="829" spans="1:1" x14ac:dyDescent="0.25">
      <c r="A829">
        <v>0</v>
      </c>
    </row>
    <row r="830" spans="1:1" x14ac:dyDescent="0.25">
      <c r="A830" t="s">
        <v>782</v>
      </c>
    </row>
    <row r="831" spans="1:1" x14ac:dyDescent="0.25">
      <c r="A831" s="69">
        <v>339.95</v>
      </c>
    </row>
    <row r="838" spans="1:1" x14ac:dyDescent="0.25">
      <c r="A838">
        <v>-1</v>
      </c>
    </row>
    <row r="839" spans="1:1" x14ac:dyDescent="0.25">
      <c r="A839" t="s">
        <v>783</v>
      </c>
    </row>
    <row r="840" spans="1:1" x14ac:dyDescent="0.25">
      <c r="A840" s="69">
        <v>235</v>
      </c>
    </row>
    <row r="847" spans="1:1" x14ac:dyDescent="0.25">
      <c r="A847">
        <v>-8</v>
      </c>
    </row>
    <row r="848" spans="1:1" x14ac:dyDescent="0.25">
      <c r="A848" t="s">
        <v>784</v>
      </c>
    </row>
    <row r="849" spans="1:1" x14ac:dyDescent="0.25">
      <c r="A849" s="69">
        <v>159</v>
      </c>
    </row>
    <row r="856" spans="1:1" x14ac:dyDescent="0.25">
      <c r="A856">
        <v>-5</v>
      </c>
    </row>
    <row r="857" spans="1:1" x14ac:dyDescent="0.25">
      <c r="A857" t="s">
        <v>785</v>
      </c>
    </row>
    <row r="858" spans="1:1" x14ac:dyDescent="0.25">
      <c r="A858" s="69">
        <v>499.95</v>
      </c>
    </row>
    <row r="865" spans="1:1" x14ac:dyDescent="0.25">
      <c r="A865">
        <v>-46</v>
      </c>
    </row>
    <row r="866" spans="1:1" x14ac:dyDescent="0.25">
      <c r="A866" t="s">
        <v>786</v>
      </c>
    </row>
    <row r="867" spans="1:1" x14ac:dyDescent="0.25">
      <c r="A867" s="69">
        <v>2.5</v>
      </c>
    </row>
    <row r="874" spans="1:1" x14ac:dyDescent="0.25">
      <c r="A874">
        <v>-1</v>
      </c>
    </row>
    <row r="875" spans="1:1" x14ac:dyDescent="0.25">
      <c r="A875" t="s">
        <v>787</v>
      </c>
    </row>
    <row r="876" spans="1:1" x14ac:dyDescent="0.25">
      <c r="A876" s="69">
        <v>259</v>
      </c>
    </row>
    <row r="877" spans="1:1" x14ac:dyDescent="0.25">
      <c r="A877" t="s">
        <v>731</v>
      </c>
    </row>
    <row r="884" spans="1:1" x14ac:dyDescent="0.25">
      <c r="A884">
        <v>-2</v>
      </c>
    </row>
    <row r="885" spans="1:1" x14ac:dyDescent="0.25">
      <c r="A885" t="s">
        <v>788</v>
      </c>
    </row>
    <row r="886" spans="1:1" x14ac:dyDescent="0.25">
      <c r="A886" s="69">
        <v>259.95</v>
      </c>
    </row>
    <row r="893" spans="1:1" x14ac:dyDescent="0.25">
      <c r="A893">
        <v>-8</v>
      </c>
    </row>
    <row r="894" spans="1:1" x14ac:dyDescent="0.25">
      <c r="A894" t="s">
        <v>789</v>
      </c>
    </row>
    <row r="895" spans="1:1" x14ac:dyDescent="0.25">
      <c r="A895" s="69">
        <v>249.95</v>
      </c>
    </row>
    <row r="902" spans="1:1" x14ac:dyDescent="0.25">
      <c r="A902">
        <v>-2</v>
      </c>
    </row>
    <row r="903" spans="1:1" x14ac:dyDescent="0.25">
      <c r="A903" t="s">
        <v>790</v>
      </c>
    </row>
    <row r="904" spans="1:1" x14ac:dyDescent="0.25">
      <c r="A904" s="69">
        <v>39.5</v>
      </c>
    </row>
    <row r="911" spans="1:1" x14ac:dyDescent="0.25">
      <c r="A911">
        <v>0</v>
      </c>
    </row>
    <row r="912" spans="1:1" x14ac:dyDescent="0.25">
      <c r="A912" t="s">
        <v>791</v>
      </c>
    </row>
    <row r="913" spans="1:1" x14ac:dyDescent="0.25">
      <c r="A913" s="69">
        <v>449.95</v>
      </c>
    </row>
    <row r="920" spans="1:1" x14ac:dyDescent="0.25">
      <c r="A920">
        <v>0</v>
      </c>
    </row>
    <row r="921" spans="1:1" x14ac:dyDescent="0.25">
      <c r="A921" t="s">
        <v>792</v>
      </c>
    </row>
    <row r="922" spans="1:1" x14ac:dyDescent="0.25">
      <c r="A922" s="69">
        <v>249.95</v>
      </c>
    </row>
    <row r="929" spans="1:1" x14ac:dyDescent="0.25">
      <c r="A929">
        <v>-1</v>
      </c>
    </row>
    <row r="930" spans="1:1" x14ac:dyDescent="0.25">
      <c r="A930" t="s">
        <v>793</v>
      </c>
    </row>
    <row r="931" spans="1:1" x14ac:dyDescent="0.25">
      <c r="A931" s="69">
        <v>825</v>
      </c>
    </row>
    <row r="938" spans="1:1" x14ac:dyDescent="0.25">
      <c r="A938">
        <v>-4</v>
      </c>
    </row>
    <row r="939" spans="1:1" x14ac:dyDescent="0.25">
      <c r="A939" t="s">
        <v>794</v>
      </c>
    </row>
    <row r="940" spans="1:1" x14ac:dyDescent="0.25">
      <c r="A940" s="69">
        <v>23.5</v>
      </c>
    </row>
    <row r="947" spans="1:1" x14ac:dyDescent="0.25">
      <c r="A947">
        <v>-1</v>
      </c>
    </row>
    <row r="948" spans="1:1" x14ac:dyDescent="0.25">
      <c r="A948" t="s">
        <v>795</v>
      </c>
    </row>
    <row r="949" spans="1:1" x14ac:dyDescent="0.25">
      <c r="A949" s="69">
        <v>399.95</v>
      </c>
    </row>
    <row r="956" spans="1:1" x14ac:dyDescent="0.25">
      <c r="A956">
        <v>0</v>
      </c>
    </row>
    <row r="957" spans="1:1" x14ac:dyDescent="0.25">
      <c r="A957" t="s">
        <v>796</v>
      </c>
    </row>
    <row r="958" spans="1:1" x14ac:dyDescent="0.25">
      <c r="A958" s="69">
        <v>399.95</v>
      </c>
    </row>
    <row r="965" spans="1:1" x14ac:dyDescent="0.25">
      <c r="A965">
        <v>0</v>
      </c>
    </row>
    <row r="966" spans="1:1" x14ac:dyDescent="0.25">
      <c r="A966" t="s">
        <v>797</v>
      </c>
    </row>
    <row r="967" spans="1:1" x14ac:dyDescent="0.25">
      <c r="A967" s="69">
        <v>399.95</v>
      </c>
    </row>
    <row r="974" spans="1:1" x14ac:dyDescent="0.25">
      <c r="A974">
        <v>0</v>
      </c>
    </row>
    <row r="975" spans="1:1" x14ac:dyDescent="0.25">
      <c r="A975" t="s">
        <v>798</v>
      </c>
    </row>
    <row r="976" spans="1:1" x14ac:dyDescent="0.25">
      <c r="A976" t="s">
        <v>799</v>
      </c>
    </row>
    <row r="983" spans="1:1" x14ac:dyDescent="0.25">
      <c r="A983">
        <v>-50</v>
      </c>
    </row>
    <row r="984" spans="1:1" x14ac:dyDescent="0.25">
      <c r="A984" t="s">
        <v>800</v>
      </c>
    </row>
    <row r="985" spans="1:1" x14ac:dyDescent="0.25">
      <c r="A985" s="69">
        <v>99.5</v>
      </c>
    </row>
    <row r="992" spans="1:1" x14ac:dyDescent="0.25">
      <c r="A992">
        <v>0</v>
      </c>
    </row>
    <row r="993" spans="1:1" x14ac:dyDescent="0.25">
      <c r="A993" t="s">
        <v>801</v>
      </c>
    </row>
    <row r="994" spans="1:1" x14ac:dyDescent="0.25">
      <c r="A994" s="69">
        <v>1199.95</v>
      </c>
    </row>
    <row r="1001" spans="1:1" x14ac:dyDescent="0.25">
      <c r="A1001">
        <v>0</v>
      </c>
    </row>
    <row r="1002" spans="1:1" x14ac:dyDescent="0.25">
      <c r="A1002" t="s">
        <v>802</v>
      </c>
    </row>
    <row r="1003" spans="1:1" x14ac:dyDescent="0.25">
      <c r="A1003" s="69">
        <v>359.95</v>
      </c>
    </row>
    <row r="1010" spans="1:1" x14ac:dyDescent="0.25">
      <c r="A1010">
        <v>-6</v>
      </c>
    </row>
    <row r="1011" spans="1:1" x14ac:dyDescent="0.25">
      <c r="A1011" t="s">
        <v>803</v>
      </c>
    </row>
    <row r="1012" spans="1:1" x14ac:dyDescent="0.25">
      <c r="A1012" s="69">
        <v>399.95</v>
      </c>
    </row>
    <row r="1013" spans="1:1" x14ac:dyDescent="0.25">
      <c r="A1013" t="s">
        <v>804</v>
      </c>
    </row>
    <row r="1020" spans="1:1" x14ac:dyDescent="0.25">
      <c r="A1020">
        <v>0</v>
      </c>
    </row>
    <row r="1021" spans="1:1" x14ac:dyDescent="0.25">
      <c r="A1021" t="s">
        <v>805</v>
      </c>
    </row>
    <row r="1022" spans="1:1" x14ac:dyDescent="0.25">
      <c r="A1022" s="69">
        <v>359.95</v>
      </c>
    </row>
    <row r="1029" spans="1:1" x14ac:dyDescent="0.25">
      <c r="A1029">
        <v>-27</v>
      </c>
    </row>
    <row r="1030" spans="1:1" x14ac:dyDescent="0.25">
      <c r="A1030" t="s">
        <v>806</v>
      </c>
    </row>
    <row r="1031" spans="1:1" x14ac:dyDescent="0.25">
      <c r="A1031" s="69">
        <v>259.95</v>
      </c>
    </row>
    <row r="1038" spans="1:1" x14ac:dyDescent="0.25">
      <c r="A1038">
        <v>-4</v>
      </c>
    </row>
    <row r="1039" spans="1:1" x14ac:dyDescent="0.25">
      <c r="A1039" t="s">
        <v>807</v>
      </c>
    </row>
    <row r="1040" spans="1:1" x14ac:dyDescent="0.25">
      <c r="A1040" s="69">
        <v>599</v>
      </c>
    </row>
    <row r="1047" spans="1:1" x14ac:dyDescent="0.25">
      <c r="A1047">
        <v>0</v>
      </c>
    </row>
    <row r="1048" spans="1:1" x14ac:dyDescent="0.25">
      <c r="A1048" t="s">
        <v>808</v>
      </c>
    </row>
    <row r="1049" spans="1:1" x14ac:dyDescent="0.25">
      <c r="A1049" s="69">
        <v>499.95</v>
      </c>
    </row>
    <row r="1056" spans="1:1" x14ac:dyDescent="0.25">
      <c r="A1056">
        <v>-1</v>
      </c>
    </row>
    <row r="1057" spans="1:1" x14ac:dyDescent="0.25">
      <c r="A1057" t="s">
        <v>809</v>
      </c>
    </row>
    <row r="1058" spans="1:1" x14ac:dyDescent="0.25">
      <c r="A1058" s="69">
        <v>285</v>
      </c>
    </row>
    <row r="1065" spans="1:1" x14ac:dyDescent="0.25">
      <c r="A1065">
        <v>-1</v>
      </c>
    </row>
    <row r="1066" spans="1:1" x14ac:dyDescent="0.25">
      <c r="A1066" t="s">
        <v>810</v>
      </c>
    </row>
    <row r="1067" spans="1:1" x14ac:dyDescent="0.25">
      <c r="A1067" t="s">
        <v>811</v>
      </c>
    </row>
    <row r="1074" spans="1:1" x14ac:dyDescent="0.25">
      <c r="A1074">
        <v>-3</v>
      </c>
    </row>
    <row r="1075" spans="1:1" x14ac:dyDescent="0.25">
      <c r="A1075" t="s">
        <v>812</v>
      </c>
    </row>
    <row r="1076" spans="1:1" x14ac:dyDescent="0.25">
      <c r="A1076" s="69">
        <v>229</v>
      </c>
    </row>
    <row r="1083" spans="1:1" x14ac:dyDescent="0.25">
      <c r="A1083">
        <v>0</v>
      </c>
    </row>
    <row r="1084" spans="1:1" x14ac:dyDescent="0.25">
      <c r="A1084" t="s">
        <v>813</v>
      </c>
    </row>
    <row r="1085" spans="1:1" x14ac:dyDescent="0.25">
      <c r="A1085" s="69">
        <v>289.95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4:L1087"/>
  <sheetViews>
    <sheetView topLeftCell="A1051" workbookViewId="0">
      <selection activeCell="F8" sqref="F8:L1087"/>
    </sheetView>
  </sheetViews>
  <sheetFormatPr defaultRowHeight="15" x14ac:dyDescent="0.25"/>
  <cols>
    <col min="1" max="1" width="23.28515625" customWidth="1"/>
    <col min="4" max="4" width="10.85546875" bestFit="1" customWidth="1"/>
    <col min="5" max="5" width="13.28515625" bestFit="1" customWidth="1"/>
    <col min="6" max="6" width="33.85546875" bestFit="1" customWidth="1"/>
    <col min="8" max="8" width="6.140625" customWidth="1"/>
    <col min="9" max="9" width="57.5703125" bestFit="1" customWidth="1"/>
    <col min="10" max="12" width="9.85546875" customWidth="1"/>
  </cols>
  <sheetData>
    <row r="4" spans="1:12" x14ac:dyDescent="0.25">
      <c r="D4" s="71" t="s">
        <v>1130</v>
      </c>
      <c r="E4" s="71" t="s">
        <v>1131</v>
      </c>
      <c r="F4" s="71" t="s">
        <v>1132</v>
      </c>
      <c r="G4" s="87"/>
      <c r="H4" s="87"/>
      <c r="I4" s="87"/>
      <c r="J4" s="87"/>
      <c r="K4" s="87"/>
      <c r="L4" s="87"/>
    </row>
    <row r="5" spans="1:12" s="85" customFormat="1" x14ac:dyDescent="0.25">
      <c r="D5" s="86"/>
      <c r="E5" t="b">
        <f t="shared" ref="E5:E6" si="0">ISERROR(D5)</f>
        <v>0</v>
      </c>
      <c r="F5" s="86"/>
    </row>
    <row r="6" spans="1:12" s="85" customFormat="1" x14ac:dyDescent="0.25">
      <c r="D6" s="86"/>
      <c r="E6" t="b">
        <f t="shared" si="0"/>
        <v>0</v>
      </c>
      <c r="F6" s="86"/>
    </row>
    <row r="7" spans="1:12" x14ac:dyDescent="0.25">
      <c r="A7">
        <v>-51</v>
      </c>
      <c r="D7">
        <f>VALUE(A7)</f>
        <v>-51</v>
      </c>
      <c r="E7" t="b">
        <f>ISERROR(D7)</f>
        <v>0</v>
      </c>
    </row>
    <row r="8" spans="1:12" x14ac:dyDescent="0.25">
      <c r="A8" t="s">
        <v>685</v>
      </c>
      <c r="D8" t="e">
        <f>VALUE(A8)</f>
        <v>#VALUE!</v>
      </c>
      <c r="E8" t="b">
        <f>ISERROR(D8)</f>
        <v>1</v>
      </c>
      <c r="F8" t="b">
        <f>AND(E8,NOT(E5),NOT(E6),NOT(E7))</f>
        <v>1</v>
      </c>
      <c r="H8">
        <f>IF(F8,A7,0)</f>
        <v>-51</v>
      </c>
      <c r="I8" t="str">
        <f>IF(F8,A8,0)</f>
        <v>REI Kingdom 6 Tent - 2012</v>
      </c>
      <c r="J8">
        <f>IF(F8,A9,0)</f>
        <v>439</v>
      </c>
      <c r="K8">
        <f>IF(F8,A10,0)</f>
        <v>0</v>
      </c>
      <c r="L8">
        <f>IF(F8,A11,0)</f>
        <v>0</v>
      </c>
    </row>
    <row r="9" spans="1:12" x14ac:dyDescent="0.25">
      <c r="A9" s="69">
        <v>439</v>
      </c>
      <c r="D9">
        <f>VALUE(A9)</f>
        <v>439</v>
      </c>
      <c r="E9" t="b">
        <f>ISERROR(D9)</f>
        <v>0</v>
      </c>
      <c r="F9" t="b">
        <f t="shared" ref="F9:F72" si="1">AND(E9,NOT(E6),NOT(E7),NOT(E8))</f>
        <v>0</v>
      </c>
      <c r="H9">
        <f t="shared" ref="H9:H72" si="2">IF(F9,A8,0)</f>
        <v>0</v>
      </c>
      <c r="I9">
        <f t="shared" ref="I9:I72" si="3">IF(F9,A9,0)</f>
        <v>0</v>
      </c>
      <c r="J9">
        <f t="shared" ref="J9:J72" si="4">IF(F9,A10,0)</f>
        <v>0</v>
      </c>
      <c r="K9">
        <f t="shared" ref="K9:K72" si="5">IF(F9,A11,0)</f>
        <v>0</v>
      </c>
      <c r="L9">
        <f t="shared" ref="L9:L72" si="6">IF(F9,A12,0)</f>
        <v>0</v>
      </c>
    </row>
    <row r="10" spans="1:12" x14ac:dyDescent="0.25">
      <c r="D10">
        <f t="shared" ref="D10" si="7">VALUE(A10)</f>
        <v>0</v>
      </c>
      <c r="E10" t="b">
        <f t="shared" ref="E10:E71" si="8">ISERROR(D10)</f>
        <v>0</v>
      </c>
      <c r="F10" t="b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</row>
    <row r="11" spans="1:12" x14ac:dyDescent="0.25">
      <c r="D11">
        <f t="shared" ref="D11:D74" si="9">VALUE(A11)</f>
        <v>0</v>
      </c>
      <c r="E11" t="b">
        <f t="shared" si="8"/>
        <v>0</v>
      </c>
      <c r="F11" t="b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</row>
    <row r="12" spans="1:12" x14ac:dyDescent="0.25">
      <c r="D12">
        <f t="shared" si="9"/>
        <v>0</v>
      </c>
      <c r="E12" t="b">
        <f t="shared" si="8"/>
        <v>0</v>
      </c>
      <c r="F12" t="b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</row>
    <row r="13" spans="1:12" x14ac:dyDescent="0.25">
      <c r="D13">
        <f t="shared" si="9"/>
        <v>0</v>
      </c>
      <c r="E13" t="b">
        <f t="shared" si="8"/>
        <v>0</v>
      </c>
      <c r="F13" t="b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</row>
    <row r="14" spans="1:12" x14ac:dyDescent="0.25">
      <c r="D14">
        <f t="shared" si="9"/>
        <v>0</v>
      </c>
      <c r="E14" t="b">
        <f t="shared" si="8"/>
        <v>0</v>
      </c>
      <c r="F14" t="b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</row>
    <row r="15" spans="1:12" x14ac:dyDescent="0.25">
      <c r="D15">
        <f t="shared" si="9"/>
        <v>0</v>
      </c>
      <c r="E15" t="b">
        <f t="shared" si="8"/>
        <v>0</v>
      </c>
      <c r="F15" t="b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</row>
    <row r="16" spans="1:12" x14ac:dyDescent="0.25">
      <c r="A16">
        <v>-3</v>
      </c>
      <c r="D16">
        <f t="shared" si="9"/>
        <v>-3</v>
      </c>
      <c r="E16" t="b">
        <f t="shared" si="8"/>
        <v>0</v>
      </c>
      <c r="F16" t="b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</row>
    <row r="17" spans="1:12" x14ac:dyDescent="0.25">
      <c r="A17" t="s">
        <v>686</v>
      </c>
      <c r="D17" t="e">
        <f t="shared" si="9"/>
        <v>#VALUE!</v>
      </c>
      <c r="E17" t="b">
        <f t="shared" si="8"/>
        <v>1</v>
      </c>
      <c r="F17" t="b">
        <f t="shared" si="1"/>
        <v>1</v>
      </c>
      <c r="H17">
        <f t="shared" si="2"/>
        <v>-3</v>
      </c>
      <c r="I17" t="str">
        <f t="shared" si="3"/>
        <v>REI Half Dome 2 Plus Tent</v>
      </c>
      <c r="J17">
        <f t="shared" si="4"/>
        <v>219</v>
      </c>
      <c r="K17">
        <f t="shared" si="5"/>
        <v>0</v>
      </c>
      <c r="L17">
        <f t="shared" si="6"/>
        <v>0</v>
      </c>
    </row>
    <row r="18" spans="1:12" x14ac:dyDescent="0.25">
      <c r="A18" s="69">
        <v>219</v>
      </c>
      <c r="D18">
        <f t="shared" si="9"/>
        <v>219</v>
      </c>
      <c r="E18" t="b">
        <f t="shared" si="8"/>
        <v>0</v>
      </c>
      <c r="F18" t="b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</row>
    <row r="19" spans="1:12" x14ac:dyDescent="0.25">
      <c r="D19">
        <f t="shared" si="9"/>
        <v>0</v>
      </c>
      <c r="E19" t="b">
        <f t="shared" si="8"/>
        <v>0</v>
      </c>
      <c r="F19" t="b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</row>
    <row r="20" spans="1:12" x14ac:dyDescent="0.25">
      <c r="D20">
        <f t="shared" si="9"/>
        <v>0</v>
      </c>
      <c r="E20" t="b">
        <f t="shared" si="8"/>
        <v>0</v>
      </c>
      <c r="F20" t="b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</row>
    <row r="21" spans="1:12" x14ac:dyDescent="0.25">
      <c r="D21">
        <f t="shared" si="9"/>
        <v>0</v>
      </c>
      <c r="E21" t="b">
        <f t="shared" si="8"/>
        <v>0</v>
      </c>
      <c r="F21" t="b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</row>
    <row r="22" spans="1:12" x14ac:dyDescent="0.25">
      <c r="D22">
        <f t="shared" si="9"/>
        <v>0</v>
      </c>
      <c r="E22" t="b">
        <f t="shared" si="8"/>
        <v>0</v>
      </c>
      <c r="F22" t="b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</row>
    <row r="23" spans="1:12" x14ac:dyDescent="0.25">
      <c r="D23">
        <f t="shared" si="9"/>
        <v>0</v>
      </c>
      <c r="E23" t="b">
        <f t="shared" si="8"/>
        <v>0</v>
      </c>
      <c r="F23" t="b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</row>
    <row r="24" spans="1:12" x14ac:dyDescent="0.25">
      <c r="D24">
        <f t="shared" si="9"/>
        <v>0</v>
      </c>
      <c r="E24" t="b">
        <f t="shared" si="8"/>
        <v>0</v>
      </c>
      <c r="F24" t="b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</row>
    <row r="25" spans="1:12" x14ac:dyDescent="0.25">
      <c r="A25">
        <v>-7</v>
      </c>
      <c r="D25">
        <f t="shared" si="9"/>
        <v>-7</v>
      </c>
      <c r="E25" t="b">
        <f t="shared" si="8"/>
        <v>0</v>
      </c>
      <c r="F25" t="b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</row>
    <row r="26" spans="1:12" x14ac:dyDescent="0.25">
      <c r="A26" t="s">
        <v>687</v>
      </c>
      <c r="D26" t="e">
        <f t="shared" si="9"/>
        <v>#VALUE!</v>
      </c>
      <c r="E26" t="b">
        <f t="shared" si="8"/>
        <v>1</v>
      </c>
      <c r="F26" t="b">
        <f t="shared" si="1"/>
        <v>1</v>
      </c>
      <c r="H26">
        <f t="shared" si="2"/>
        <v>-7</v>
      </c>
      <c r="I26" t="str">
        <f t="shared" si="3"/>
        <v>REI Half Dome 2 Tent</v>
      </c>
      <c r="J26">
        <f t="shared" si="4"/>
        <v>189</v>
      </c>
      <c r="K26">
        <f t="shared" si="5"/>
        <v>0</v>
      </c>
      <c r="L26">
        <f t="shared" si="6"/>
        <v>0</v>
      </c>
    </row>
    <row r="27" spans="1:12" x14ac:dyDescent="0.25">
      <c r="A27" s="69">
        <v>189</v>
      </c>
      <c r="D27">
        <f t="shared" si="9"/>
        <v>189</v>
      </c>
      <c r="E27" t="b">
        <f t="shared" si="8"/>
        <v>0</v>
      </c>
      <c r="F27" t="b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</row>
    <row r="28" spans="1:12" x14ac:dyDescent="0.25">
      <c r="D28">
        <f t="shared" si="9"/>
        <v>0</v>
      </c>
      <c r="E28" t="b">
        <f t="shared" si="8"/>
        <v>0</v>
      </c>
      <c r="F28" t="b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</row>
    <row r="29" spans="1:12" x14ac:dyDescent="0.25">
      <c r="D29">
        <f t="shared" si="9"/>
        <v>0</v>
      </c>
      <c r="E29" t="b">
        <f t="shared" si="8"/>
        <v>0</v>
      </c>
      <c r="F29" t="b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</row>
    <row r="30" spans="1:12" x14ac:dyDescent="0.25">
      <c r="D30">
        <f t="shared" si="9"/>
        <v>0</v>
      </c>
      <c r="E30" t="b">
        <f t="shared" si="8"/>
        <v>0</v>
      </c>
      <c r="F30" t="b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</row>
    <row r="31" spans="1:12" x14ac:dyDescent="0.25">
      <c r="D31">
        <f t="shared" si="9"/>
        <v>0</v>
      </c>
      <c r="E31" t="b">
        <f t="shared" si="8"/>
        <v>0</v>
      </c>
      <c r="F31" t="b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</row>
    <row r="32" spans="1:12" x14ac:dyDescent="0.25">
      <c r="D32">
        <f t="shared" si="9"/>
        <v>0</v>
      </c>
      <c r="E32" t="b">
        <f t="shared" si="8"/>
        <v>0</v>
      </c>
      <c r="F32" t="b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</row>
    <row r="33" spans="1:12" x14ac:dyDescent="0.25">
      <c r="D33">
        <f t="shared" si="9"/>
        <v>0</v>
      </c>
      <c r="E33" t="b">
        <f t="shared" si="8"/>
        <v>0</v>
      </c>
      <c r="F33" t="b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</row>
    <row r="34" spans="1:12" x14ac:dyDescent="0.25">
      <c r="A34">
        <v>-1</v>
      </c>
      <c r="D34">
        <f t="shared" si="9"/>
        <v>-1</v>
      </c>
      <c r="E34" t="b">
        <f t="shared" si="8"/>
        <v>0</v>
      </c>
      <c r="F34" t="b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</row>
    <row r="35" spans="1:12" x14ac:dyDescent="0.25">
      <c r="A35" t="s">
        <v>688</v>
      </c>
      <c r="D35" t="e">
        <f t="shared" si="9"/>
        <v>#VALUE!</v>
      </c>
      <c r="E35" t="b">
        <f t="shared" si="8"/>
        <v>1</v>
      </c>
      <c r="F35" t="b">
        <f t="shared" si="1"/>
        <v>1</v>
      </c>
      <c r="H35">
        <f t="shared" si="2"/>
        <v>-1</v>
      </c>
      <c r="I35" t="str">
        <f t="shared" si="3"/>
        <v>REI Half Dome 4 Tent</v>
      </c>
      <c r="J35">
        <f t="shared" si="4"/>
        <v>289</v>
      </c>
      <c r="K35">
        <f t="shared" si="5"/>
        <v>0</v>
      </c>
      <c r="L35">
        <f t="shared" si="6"/>
        <v>0</v>
      </c>
    </row>
    <row r="36" spans="1:12" x14ac:dyDescent="0.25">
      <c r="A36" s="69">
        <v>289</v>
      </c>
      <c r="D36">
        <f t="shared" si="9"/>
        <v>289</v>
      </c>
      <c r="E36" t="b">
        <f t="shared" si="8"/>
        <v>0</v>
      </c>
      <c r="F36" t="b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</row>
    <row r="37" spans="1:12" x14ac:dyDescent="0.25">
      <c r="D37">
        <f t="shared" si="9"/>
        <v>0</v>
      </c>
      <c r="E37" t="b">
        <f t="shared" si="8"/>
        <v>0</v>
      </c>
      <c r="F37" t="b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</row>
    <row r="38" spans="1:12" x14ac:dyDescent="0.25">
      <c r="D38">
        <f t="shared" si="9"/>
        <v>0</v>
      </c>
      <c r="E38" t="b">
        <f t="shared" si="8"/>
        <v>0</v>
      </c>
      <c r="F38" t="b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</row>
    <row r="39" spans="1:12" x14ac:dyDescent="0.25">
      <c r="D39">
        <f t="shared" si="9"/>
        <v>0</v>
      </c>
      <c r="E39" t="b">
        <f t="shared" si="8"/>
        <v>0</v>
      </c>
      <c r="F39" t="b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</row>
    <row r="40" spans="1:12" x14ac:dyDescent="0.25">
      <c r="D40">
        <f t="shared" si="9"/>
        <v>0</v>
      </c>
      <c r="E40" t="b">
        <f t="shared" si="8"/>
        <v>0</v>
      </c>
      <c r="F40" t="b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</row>
    <row r="41" spans="1:12" x14ac:dyDescent="0.25">
      <c r="D41">
        <f t="shared" si="9"/>
        <v>0</v>
      </c>
      <c r="E41" t="b">
        <f t="shared" si="8"/>
        <v>0</v>
      </c>
      <c r="F41" t="b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</row>
    <row r="42" spans="1:12" x14ac:dyDescent="0.25">
      <c r="D42">
        <f t="shared" si="9"/>
        <v>0</v>
      </c>
      <c r="E42" t="b">
        <f t="shared" si="8"/>
        <v>0</v>
      </c>
      <c r="F42" t="b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</row>
    <row r="43" spans="1:12" x14ac:dyDescent="0.25">
      <c r="A43">
        <v>-55</v>
      </c>
      <c r="D43">
        <f t="shared" si="9"/>
        <v>-55</v>
      </c>
      <c r="E43" t="b">
        <f t="shared" si="8"/>
        <v>0</v>
      </c>
      <c r="F43" t="b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</row>
    <row r="44" spans="1:12" x14ac:dyDescent="0.25">
      <c r="A44" t="s">
        <v>689</v>
      </c>
      <c r="D44" t="e">
        <f t="shared" si="9"/>
        <v>#VALUE!</v>
      </c>
      <c r="E44" t="b">
        <f t="shared" si="8"/>
        <v>1</v>
      </c>
      <c r="F44" t="b">
        <f t="shared" si="1"/>
        <v>1</v>
      </c>
      <c r="H44">
        <f t="shared" si="2"/>
        <v>-55</v>
      </c>
      <c r="I44" t="str">
        <f t="shared" si="3"/>
        <v>REI Kingdom 8 Tent - 2012</v>
      </c>
      <c r="J44">
        <f t="shared" si="4"/>
        <v>529</v>
      </c>
      <c r="K44">
        <f t="shared" si="5"/>
        <v>0</v>
      </c>
      <c r="L44">
        <f t="shared" si="6"/>
        <v>0</v>
      </c>
    </row>
    <row r="45" spans="1:12" x14ac:dyDescent="0.25">
      <c r="A45" s="69">
        <v>529</v>
      </c>
      <c r="D45">
        <f t="shared" si="9"/>
        <v>529</v>
      </c>
      <c r="E45" t="b">
        <f t="shared" si="8"/>
        <v>0</v>
      </c>
      <c r="F45" t="b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</row>
    <row r="46" spans="1:12" x14ac:dyDescent="0.25">
      <c r="D46">
        <f t="shared" si="9"/>
        <v>0</v>
      </c>
      <c r="E46" t="b">
        <f t="shared" si="8"/>
        <v>0</v>
      </c>
      <c r="F46" t="b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</row>
    <row r="47" spans="1:12" x14ac:dyDescent="0.25">
      <c r="D47">
        <f t="shared" si="9"/>
        <v>0</v>
      </c>
      <c r="E47" t="b">
        <f t="shared" si="8"/>
        <v>0</v>
      </c>
      <c r="F47" t="b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</row>
    <row r="48" spans="1:12" x14ac:dyDescent="0.25">
      <c r="D48">
        <f t="shared" si="9"/>
        <v>0</v>
      </c>
      <c r="E48" t="b">
        <f t="shared" si="8"/>
        <v>0</v>
      </c>
      <c r="F48" t="b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</row>
    <row r="49" spans="1:12" x14ac:dyDescent="0.25">
      <c r="D49">
        <f t="shared" si="9"/>
        <v>0</v>
      </c>
      <c r="E49" t="b">
        <f t="shared" si="8"/>
        <v>0</v>
      </c>
      <c r="F49" t="b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</row>
    <row r="50" spans="1:12" x14ac:dyDescent="0.25">
      <c r="D50">
        <f t="shared" si="9"/>
        <v>0</v>
      </c>
      <c r="E50" t="b">
        <f t="shared" si="8"/>
        <v>0</v>
      </c>
      <c r="F50" t="b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</row>
    <row r="51" spans="1:12" x14ac:dyDescent="0.25">
      <c r="D51">
        <f t="shared" si="9"/>
        <v>0</v>
      </c>
      <c r="E51" t="b">
        <f t="shared" si="8"/>
        <v>0</v>
      </c>
      <c r="F51" t="b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</row>
    <row r="52" spans="1:12" x14ac:dyDescent="0.25">
      <c r="A52">
        <v>-14</v>
      </c>
      <c r="D52">
        <f t="shared" si="9"/>
        <v>-14</v>
      </c>
      <c r="E52" t="b">
        <f t="shared" si="8"/>
        <v>0</v>
      </c>
      <c r="F52" t="b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</row>
    <row r="53" spans="1:12" x14ac:dyDescent="0.25">
      <c r="A53" t="s">
        <v>690</v>
      </c>
      <c r="D53" t="e">
        <f t="shared" si="9"/>
        <v>#VALUE!</v>
      </c>
      <c r="E53" t="b">
        <f t="shared" si="8"/>
        <v>1</v>
      </c>
      <c r="F53" t="b">
        <f t="shared" si="1"/>
        <v>1</v>
      </c>
      <c r="H53">
        <f t="shared" si="2"/>
        <v>-14</v>
      </c>
      <c r="I53" t="str">
        <f t="shared" si="3"/>
        <v>REI Kingdom 4 Tent - 2012</v>
      </c>
      <c r="J53">
        <f t="shared" si="4"/>
        <v>389</v>
      </c>
      <c r="K53">
        <f t="shared" si="5"/>
        <v>0</v>
      </c>
      <c r="L53">
        <f t="shared" si="6"/>
        <v>0</v>
      </c>
    </row>
    <row r="54" spans="1:12" x14ac:dyDescent="0.25">
      <c r="A54" s="69">
        <v>389</v>
      </c>
      <c r="D54">
        <f t="shared" si="9"/>
        <v>389</v>
      </c>
      <c r="E54" t="b">
        <f t="shared" si="8"/>
        <v>0</v>
      </c>
      <c r="F54" t="b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</row>
    <row r="55" spans="1:12" x14ac:dyDescent="0.25">
      <c r="D55">
        <f t="shared" si="9"/>
        <v>0</v>
      </c>
      <c r="E55" t="b">
        <f t="shared" si="8"/>
        <v>0</v>
      </c>
      <c r="F55" t="b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</row>
    <row r="56" spans="1:12" x14ac:dyDescent="0.25">
      <c r="D56">
        <f t="shared" si="9"/>
        <v>0</v>
      </c>
      <c r="E56" t="b">
        <f t="shared" si="8"/>
        <v>0</v>
      </c>
      <c r="F56" t="b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</row>
    <row r="57" spans="1:12" x14ac:dyDescent="0.25">
      <c r="D57">
        <f t="shared" si="9"/>
        <v>0</v>
      </c>
      <c r="E57" t="b">
        <f t="shared" si="8"/>
        <v>0</v>
      </c>
      <c r="F57" t="b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</row>
    <row r="58" spans="1:12" x14ac:dyDescent="0.25">
      <c r="D58">
        <f t="shared" si="9"/>
        <v>0</v>
      </c>
      <c r="E58" t="b">
        <f t="shared" si="8"/>
        <v>0</v>
      </c>
      <c r="F58" t="b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</row>
    <row r="59" spans="1:12" x14ac:dyDescent="0.25">
      <c r="D59">
        <f t="shared" si="9"/>
        <v>0</v>
      </c>
      <c r="E59" t="b">
        <f t="shared" si="8"/>
        <v>0</v>
      </c>
      <c r="F59" t="b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</row>
    <row r="60" spans="1:12" x14ac:dyDescent="0.25">
      <c r="D60">
        <f t="shared" si="9"/>
        <v>0</v>
      </c>
      <c r="E60" t="b">
        <f t="shared" si="8"/>
        <v>0</v>
      </c>
      <c r="F60" t="b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</row>
    <row r="61" spans="1:12" x14ac:dyDescent="0.25">
      <c r="A61">
        <v>-170</v>
      </c>
      <c r="D61">
        <f t="shared" si="9"/>
        <v>-170</v>
      </c>
      <c r="E61" t="b">
        <f t="shared" si="8"/>
        <v>0</v>
      </c>
      <c r="F61" t="b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</row>
    <row r="62" spans="1:12" x14ac:dyDescent="0.25">
      <c r="A62" t="s">
        <v>691</v>
      </c>
      <c r="D62" t="e">
        <f t="shared" si="9"/>
        <v>#VALUE!</v>
      </c>
      <c r="E62" t="b">
        <f t="shared" si="8"/>
        <v>1</v>
      </c>
      <c r="F62" t="b">
        <f t="shared" si="1"/>
        <v>1</v>
      </c>
      <c r="H62">
        <f t="shared" si="2"/>
        <v>-170</v>
      </c>
      <c r="I62" t="str">
        <f t="shared" si="3"/>
        <v>REI Base Camp 6 Tent</v>
      </c>
      <c r="J62">
        <f t="shared" si="4"/>
        <v>419</v>
      </c>
      <c r="K62">
        <f t="shared" si="5"/>
        <v>0</v>
      </c>
      <c r="L62">
        <f t="shared" si="6"/>
        <v>0</v>
      </c>
    </row>
    <row r="63" spans="1:12" x14ac:dyDescent="0.25">
      <c r="A63" s="69">
        <v>419</v>
      </c>
      <c r="D63">
        <f t="shared" si="9"/>
        <v>419</v>
      </c>
      <c r="E63" t="b">
        <f t="shared" si="8"/>
        <v>0</v>
      </c>
      <c r="F63" t="b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</row>
    <row r="64" spans="1:12" x14ac:dyDescent="0.25">
      <c r="D64">
        <f t="shared" si="9"/>
        <v>0</v>
      </c>
      <c r="E64" t="b">
        <f t="shared" si="8"/>
        <v>0</v>
      </c>
      <c r="F64" t="b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</row>
    <row r="65" spans="1:12" x14ac:dyDescent="0.25">
      <c r="D65">
        <f t="shared" si="9"/>
        <v>0</v>
      </c>
      <c r="E65" t="b">
        <f t="shared" si="8"/>
        <v>0</v>
      </c>
      <c r="F65" t="b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</row>
    <row r="66" spans="1:12" x14ac:dyDescent="0.25">
      <c r="D66">
        <f t="shared" si="9"/>
        <v>0</v>
      </c>
      <c r="E66" t="b">
        <f t="shared" si="8"/>
        <v>0</v>
      </c>
      <c r="F66" t="b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</row>
    <row r="67" spans="1:12" x14ac:dyDescent="0.25">
      <c r="D67">
        <f t="shared" si="9"/>
        <v>0</v>
      </c>
      <c r="E67" t="b">
        <f t="shared" si="8"/>
        <v>0</v>
      </c>
      <c r="F67" t="b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</row>
    <row r="68" spans="1:12" x14ac:dyDescent="0.25">
      <c r="D68">
        <f t="shared" si="9"/>
        <v>0</v>
      </c>
      <c r="E68" t="b">
        <f t="shared" si="8"/>
        <v>0</v>
      </c>
      <c r="F68" t="b">
        <f t="shared" si="1"/>
        <v>0</v>
      </c>
      <c r="H68">
        <f t="shared" si="2"/>
        <v>0</v>
      </c>
      <c r="I68">
        <f t="shared" si="3"/>
        <v>0</v>
      </c>
      <c r="J68">
        <f t="shared" si="4"/>
        <v>0</v>
      </c>
      <c r="K68">
        <f t="shared" si="5"/>
        <v>0</v>
      </c>
      <c r="L68">
        <f t="shared" si="6"/>
        <v>0</v>
      </c>
    </row>
    <row r="69" spans="1:12" x14ac:dyDescent="0.25">
      <c r="D69">
        <f t="shared" si="9"/>
        <v>0</v>
      </c>
      <c r="E69" t="b">
        <f t="shared" si="8"/>
        <v>0</v>
      </c>
      <c r="F69" t="b">
        <f t="shared" si="1"/>
        <v>0</v>
      </c>
      <c r="H69">
        <f t="shared" si="2"/>
        <v>0</v>
      </c>
      <c r="I69">
        <f t="shared" si="3"/>
        <v>0</v>
      </c>
      <c r="J69">
        <f t="shared" si="4"/>
        <v>0</v>
      </c>
      <c r="K69">
        <f t="shared" si="5"/>
        <v>0</v>
      </c>
      <c r="L69">
        <f t="shared" si="6"/>
        <v>0</v>
      </c>
    </row>
    <row r="70" spans="1:12" x14ac:dyDescent="0.25">
      <c r="A70">
        <v>-31</v>
      </c>
      <c r="D70">
        <f t="shared" si="9"/>
        <v>-31</v>
      </c>
      <c r="E70" t="b">
        <f t="shared" si="8"/>
        <v>0</v>
      </c>
      <c r="F70" t="b">
        <f t="shared" si="1"/>
        <v>0</v>
      </c>
      <c r="H70">
        <f t="shared" si="2"/>
        <v>0</v>
      </c>
      <c r="I70">
        <f t="shared" si="3"/>
        <v>0</v>
      </c>
      <c r="J70">
        <f t="shared" si="4"/>
        <v>0</v>
      </c>
      <c r="K70">
        <f t="shared" si="5"/>
        <v>0</v>
      </c>
      <c r="L70">
        <f t="shared" si="6"/>
        <v>0</v>
      </c>
    </row>
    <row r="71" spans="1:12" x14ac:dyDescent="0.25">
      <c r="A71" t="s">
        <v>692</v>
      </c>
      <c r="D71" t="e">
        <f t="shared" si="9"/>
        <v>#VALUE!</v>
      </c>
      <c r="E71" t="b">
        <f t="shared" si="8"/>
        <v>1</v>
      </c>
      <c r="F71" t="b">
        <f t="shared" si="1"/>
        <v>1</v>
      </c>
      <c r="H71">
        <f t="shared" si="2"/>
        <v>-31</v>
      </c>
      <c r="I71" t="str">
        <f t="shared" si="3"/>
        <v>REI Quarter Dome T2 Plus Tent</v>
      </c>
      <c r="J71">
        <f t="shared" si="4"/>
        <v>319</v>
      </c>
      <c r="K71">
        <f t="shared" si="5"/>
        <v>0</v>
      </c>
      <c r="L71">
        <f t="shared" si="6"/>
        <v>0</v>
      </c>
    </row>
    <row r="72" spans="1:12" x14ac:dyDescent="0.25">
      <c r="A72" s="69">
        <v>319</v>
      </c>
      <c r="D72">
        <f t="shared" si="9"/>
        <v>319</v>
      </c>
      <c r="E72" t="b">
        <f t="shared" ref="E72:E135" si="10">ISERROR(D72)</f>
        <v>0</v>
      </c>
      <c r="F72" t="b">
        <f t="shared" si="1"/>
        <v>0</v>
      </c>
      <c r="H72">
        <f t="shared" si="2"/>
        <v>0</v>
      </c>
      <c r="I72">
        <f t="shared" si="3"/>
        <v>0</v>
      </c>
      <c r="J72">
        <f t="shared" si="4"/>
        <v>0</v>
      </c>
      <c r="K72">
        <f t="shared" si="5"/>
        <v>0</v>
      </c>
      <c r="L72">
        <f t="shared" si="6"/>
        <v>0</v>
      </c>
    </row>
    <row r="73" spans="1:12" x14ac:dyDescent="0.25">
      <c r="D73">
        <f t="shared" si="9"/>
        <v>0</v>
      </c>
      <c r="E73" t="b">
        <f t="shared" si="10"/>
        <v>0</v>
      </c>
      <c r="F73" t="b">
        <f t="shared" ref="F73:F136" si="11">AND(E73,NOT(E70),NOT(E71),NOT(E72))</f>
        <v>0</v>
      </c>
      <c r="H73">
        <f t="shared" ref="H73:H136" si="12">IF(F73,A72,0)</f>
        <v>0</v>
      </c>
      <c r="I73">
        <f t="shared" ref="I73:I136" si="13">IF(F73,A73,0)</f>
        <v>0</v>
      </c>
      <c r="J73">
        <f t="shared" ref="J73:J136" si="14">IF(F73,A74,0)</f>
        <v>0</v>
      </c>
      <c r="K73">
        <f t="shared" ref="K73:K136" si="15">IF(F73,A75,0)</f>
        <v>0</v>
      </c>
      <c r="L73">
        <f t="shared" ref="L73:L136" si="16">IF(F73,A76,0)</f>
        <v>0</v>
      </c>
    </row>
    <row r="74" spans="1:12" x14ac:dyDescent="0.25">
      <c r="D74">
        <f t="shared" si="9"/>
        <v>0</v>
      </c>
      <c r="E74" t="b">
        <f t="shared" si="10"/>
        <v>0</v>
      </c>
      <c r="F74" t="b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</row>
    <row r="75" spans="1:12" x14ac:dyDescent="0.25">
      <c r="D75">
        <f t="shared" ref="D75:D138" si="17">VALUE(A75)</f>
        <v>0</v>
      </c>
      <c r="E75" t="b">
        <f t="shared" si="10"/>
        <v>0</v>
      </c>
      <c r="F75" t="b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</row>
    <row r="76" spans="1:12" x14ac:dyDescent="0.25">
      <c r="D76">
        <f t="shared" si="17"/>
        <v>0</v>
      </c>
      <c r="E76" t="b">
        <f t="shared" si="10"/>
        <v>0</v>
      </c>
      <c r="F76" t="b">
        <f t="shared" si="11"/>
        <v>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0</v>
      </c>
    </row>
    <row r="77" spans="1:12" x14ac:dyDescent="0.25">
      <c r="D77">
        <f t="shared" si="17"/>
        <v>0</v>
      </c>
      <c r="E77" t="b">
        <f t="shared" si="10"/>
        <v>0</v>
      </c>
      <c r="F77" t="b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</row>
    <row r="78" spans="1:12" x14ac:dyDescent="0.25">
      <c r="D78">
        <f t="shared" si="17"/>
        <v>0</v>
      </c>
      <c r="E78" t="b">
        <f t="shared" si="10"/>
        <v>0</v>
      </c>
      <c r="F78" t="b">
        <f t="shared" si="11"/>
        <v>0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</row>
    <row r="79" spans="1:12" x14ac:dyDescent="0.25">
      <c r="A79">
        <v>-45</v>
      </c>
      <c r="D79">
        <f t="shared" si="17"/>
        <v>-45</v>
      </c>
      <c r="E79" t="b">
        <f t="shared" si="10"/>
        <v>0</v>
      </c>
      <c r="F79" t="b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</row>
    <row r="80" spans="1:12" x14ac:dyDescent="0.25">
      <c r="A80" t="s">
        <v>693</v>
      </c>
      <c r="D80" t="e">
        <f t="shared" si="17"/>
        <v>#VALUE!</v>
      </c>
      <c r="E80" t="b">
        <f t="shared" si="10"/>
        <v>1</v>
      </c>
      <c r="F80" t="b">
        <f t="shared" si="11"/>
        <v>1</v>
      </c>
      <c r="H80">
        <f t="shared" si="12"/>
        <v>-45</v>
      </c>
      <c r="I80" t="str">
        <f t="shared" si="13"/>
        <v>Marmot Limelight 3P Tent</v>
      </c>
      <c r="J80">
        <f t="shared" si="14"/>
        <v>279</v>
      </c>
      <c r="K80">
        <f t="shared" si="15"/>
        <v>0</v>
      </c>
      <c r="L80">
        <f t="shared" si="16"/>
        <v>0</v>
      </c>
    </row>
    <row r="81" spans="1:12" x14ac:dyDescent="0.25">
      <c r="A81" s="69">
        <v>279</v>
      </c>
      <c r="D81">
        <f t="shared" si="17"/>
        <v>279</v>
      </c>
      <c r="E81" t="b">
        <f t="shared" si="10"/>
        <v>0</v>
      </c>
      <c r="F81" t="b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</row>
    <row r="82" spans="1:12" x14ac:dyDescent="0.25">
      <c r="D82">
        <f t="shared" si="17"/>
        <v>0</v>
      </c>
      <c r="E82" t="b">
        <f t="shared" si="10"/>
        <v>0</v>
      </c>
      <c r="F82" t="b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</row>
    <row r="83" spans="1:12" x14ac:dyDescent="0.25">
      <c r="D83">
        <f t="shared" si="17"/>
        <v>0</v>
      </c>
      <c r="E83" t="b">
        <f t="shared" si="10"/>
        <v>0</v>
      </c>
      <c r="F83" t="b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</row>
    <row r="84" spans="1:12" x14ac:dyDescent="0.25">
      <c r="D84">
        <f t="shared" si="17"/>
        <v>0</v>
      </c>
      <c r="E84" t="b">
        <f t="shared" si="10"/>
        <v>0</v>
      </c>
      <c r="F84" t="b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</row>
    <row r="85" spans="1:12" x14ac:dyDescent="0.25">
      <c r="D85">
        <f t="shared" si="17"/>
        <v>0</v>
      </c>
      <c r="E85" t="b">
        <f t="shared" si="10"/>
        <v>0</v>
      </c>
      <c r="F85" t="b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  <c r="L85">
        <f t="shared" si="16"/>
        <v>0</v>
      </c>
    </row>
    <row r="86" spans="1:12" x14ac:dyDescent="0.25">
      <c r="D86">
        <f t="shared" si="17"/>
        <v>0</v>
      </c>
      <c r="E86" t="b">
        <f t="shared" si="10"/>
        <v>0</v>
      </c>
      <c r="F86" t="b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</row>
    <row r="87" spans="1:12" x14ac:dyDescent="0.25">
      <c r="D87">
        <f t="shared" si="17"/>
        <v>0</v>
      </c>
      <c r="E87" t="b">
        <f t="shared" si="10"/>
        <v>0</v>
      </c>
      <c r="F87" t="b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</row>
    <row r="88" spans="1:12" x14ac:dyDescent="0.25">
      <c r="A88">
        <v>-115</v>
      </c>
      <c r="D88">
        <f t="shared" si="17"/>
        <v>-115</v>
      </c>
      <c r="E88" t="b">
        <f t="shared" si="10"/>
        <v>0</v>
      </c>
      <c r="F88" t="b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</row>
    <row r="89" spans="1:12" x14ac:dyDescent="0.25">
      <c r="A89" t="s">
        <v>694</v>
      </c>
      <c r="D89" t="e">
        <f t="shared" si="17"/>
        <v>#VALUE!</v>
      </c>
      <c r="E89" t="b">
        <f t="shared" si="10"/>
        <v>1</v>
      </c>
      <c r="F89" t="b">
        <f t="shared" si="11"/>
        <v>1</v>
      </c>
      <c r="H89">
        <f t="shared" si="12"/>
        <v>-115</v>
      </c>
      <c r="I89" t="str">
        <f t="shared" si="13"/>
        <v>REI Base Camp 4 Tent</v>
      </c>
      <c r="J89">
        <f t="shared" si="14"/>
        <v>369</v>
      </c>
      <c r="K89">
        <f t="shared" si="15"/>
        <v>0</v>
      </c>
      <c r="L89">
        <f t="shared" si="16"/>
        <v>0</v>
      </c>
    </row>
    <row r="90" spans="1:12" x14ac:dyDescent="0.25">
      <c r="A90" s="69">
        <v>369</v>
      </c>
      <c r="D90">
        <f t="shared" si="17"/>
        <v>369</v>
      </c>
      <c r="E90" t="b">
        <f t="shared" si="10"/>
        <v>0</v>
      </c>
      <c r="F90" t="b">
        <f t="shared" si="11"/>
        <v>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0</v>
      </c>
    </row>
    <row r="91" spans="1:12" x14ac:dyDescent="0.25">
      <c r="D91">
        <f t="shared" si="17"/>
        <v>0</v>
      </c>
      <c r="E91" t="b">
        <f t="shared" si="10"/>
        <v>0</v>
      </c>
      <c r="F91" t="b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</row>
    <row r="92" spans="1:12" x14ac:dyDescent="0.25">
      <c r="D92">
        <f t="shared" si="17"/>
        <v>0</v>
      </c>
      <c r="E92" t="b">
        <f t="shared" si="10"/>
        <v>0</v>
      </c>
      <c r="F92" t="b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</row>
    <row r="93" spans="1:12" x14ac:dyDescent="0.25">
      <c r="D93">
        <f t="shared" si="17"/>
        <v>0</v>
      </c>
      <c r="E93" t="b">
        <f t="shared" si="10"/>
        <v>0</v>
      </c>
      <c r="F93" t="b">
        <f t="shared" si="11"/>
        <v>0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</row>
    <row r="94" spans="1:12" x14ac:dyDescent="0.25">
      <c r="D94">
        <f t="shared" si="17"/>
        <v>0</v>
      </c>
      <c r="E94" t="b">
        <f t="shared" si="10"/>
        <v>0</v>
      </c>
      <c r="F94" t="b">
        <f t="shared" si="11"/>
        <v>0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0</v>
      </c>
    </row>
    <row r="95" spans="1:12" x14ac:dyDescent="0.25">
      <c r="D95">
        <f t="shared" si="17"/>
        <v>0</v>
      </c>
      <c r="E95" t="b">
        <f t="shared" si="10"/>
        <v>0</v>
      </c>
      <c r="F95" t="b">
        <f t="shared" si="11"/>
        <v>0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5"/>
        <v>0</v>
      </c>
      <c r="L95">
        <f t="shared" si="16"/>
        <v>0</v>
      </c>
    </row>
    <row r="96" spans="1:12" x14ac:dyDescent="0.25">
      <c r="D96">
        <f t="shared" si="17"/>
        <v>0</v>
      </c>
      <c r="E96" t="b">
        <f t="shared" si="10"/>
        <v>0</v>
      </c>
      <c r="F96" t="b">
        <f t="shared" si="11"/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</row>
    <row r="97" spans="1:12" x14ac:dyDescent="0.25">
      <c r="A97">
        <v>-24</v>
      </c>
      <c r="D97">
        <f t="shared" si="17"/>
        <v>-24</v>
      </c>
      <c r="E97" t="b">
        <f t="shared" si="10"/>
        <v>0</v>
      </c>
      <c r="F97" t="b">
        <f t="shared" si="11"/>
        <v>0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</row>
    <row r="98" spans="1:12" x14ac:dyDescent="0.25">
      <c r="A98" t="s">
        <v>695</v>
      </c>
      <c r="D98" t="e">
        <f t="shared" si="17"/>
        <v>#VALUE!</v>
      </c>
      <c r="E98" t="b">
        <f t="shared" si="10"/>
        <v>1</v>
      </c>
      <c r="F98" t="b">
        <f t="shared" si="11"/>
        <v>1</v>
      </c>
      <c r="H98">
        <f t="shared" si="12"/>
        <v>-24</v>
      </c>
      <c r="I98" t="str">
        <f t="shared" si="13"/>
        <v>Aluminum Rapid Shelter - 10 x 10</v>
      </c>
      <c r="J98">
        <f t="shared" si="14"/>
        <v>239</v>
      </c>
      <c r="K98">
        <f t="shared" si="15"/>
        <v>0</v>
      </c>
      <c r="L98">
        <f t="shared" si="16"/>
        <v>0</v>
      </c>
    </row>
    <row r="99" spans="1:12" x14ac:dyDescent="0.25">
      <c r="A99" s="69">
        <v>239</v>
      </c>
      <c r="D99">
        <f t="shared" si="17"/>
        <v>239</v>
      </c>
      <c r="E99" t="b">
        <f t="shared" si="10"/>
        <v>0</v>
      </c>
      <c r="F99" t="b">
        <f t="shared" si="11"/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  <c r="L99">
        <f t="shared" si="16"/>
        <v>0</v>
      </c>
    </row>
    <row r="100" spans="1:12" x14ac:dyDescent="0.25">
      <c r="D100">
        <f t="shared" si="17"/>
        <v>0</v>
      </c>
      <c r="E100" t="b">
        <f t="shared" si="10"/>
        <v>0</v>
      </c>
      <c r="F100" t="b">
        <f t="shared" si="11"/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</row>
    <row r="101" spans="1:12" x14ac:dyDescent="0.25">
      <c r="D101">
        <f t="shared" si="17"/>
        <v>0</v>
      </c>
      <c r="E101" t="b">
        <f t="shared" si="10"/>
        <v>0</v>
      </c>
      <c r="F101" t="b">
        <f t="shared" si="11"/>
        <v>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</row>
    <row r="102" spans="1:12" x14ac:dyDescent="0.25">
      <c r="D102">
        <f t="shared" si="17"/>
        <v>0</v>
      </c>
      <c r="E102" t="b">
        <f t="shared" si="10"/>
        <v>0</v>
      </c>
      <c r="F102" t="b">
        <f t="shared" si="11"/>
        <v>0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</row>
    <row r="103" spans="1:12" x14ac:dyDescent="0.25">
      <c r="D103">
        <f t="shared" si="17"/>
        <v>0</v>
      </c>
      <c r="E103" t="b">
        <f t="shared" si="10"/>
        <v>0</v>
      </c>
      <c r="F103" t="b">
        <f t="shared" si="11"/>
        <v>0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</row>
    <row r="104" spans="1:12" x14ac:dyDescent="0.25">
      <c r="D104">
        <f t="shared" si="17"/>
        <v>0</v>
      </c>
      <c r="E104" t="b">
        <f t="shared" si="10"/>
        <v>0</v>
      </c>
      <c r="F104" t="b">
        <f t="shared" si="11"/>
        <v>0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  <c r="L104">
        <f t="shared" si="16"/>
        <v>0</v>
      </c>
    </row>
    <row r="105" spans="1:12" x14ac:dyDescent="0.25">
      <c r="D105">
        <f t="shared" si="17"/>
        <v>0</v>
      </c>
      <c r="E105" t="b">
        <f t="shared" si="10"/>
        <v>0</v>
      </c>
      <c r="F105" t="b">
        <f t="shared" si="11"/>
        <v>0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</row>
    <row r="106" spans="1:12" x14ac:dyDescent="0.25">
      <c r="A106">
        <v>-19</v>
      </c>
      <c r="D106">
        <f t="shared" si="17"/>
        <v>-19</v>
      </c>
      <c r="E106" t="b">
        <f t="shared" si="10"/>
        <v>0</v>
      </c>
      <c r="F106" t="b">
        <f t="shared" si="11"/>
        <v>0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</row>
    <row r="107" spans="1:12" x14ac:dyDescent="0.25">
      <c r="A107" t="s">
        <v>696</v>
      </c>
      <c r="D107" t="e">
        <f t="shared" si="17"/>
        <v>#VALUE!</v>
      </c>
      <c r="E107" t="b">
        <f t="shared" si="10"/>
        <v>1</v>
      </c>
      <c r="F107" t="b">
        <f t="shared" si="11"/>
        <v>1</v>
      </c>
      <c r="H107">
        <f t="shared" si="12"/>
        <v>-19</v>
      </c>
      <c r="I107" t="str">
        <f t="shared" si="13"/>
        <v>Big Agnes Copper Spur UL2 Tent</v>
      </c>
      <c r="J107">
        <f t="shared" si="14"/>
        <v>399.95</v>
      </c>
      <c r="K107">
        <f t="shared" si="15"/>
        <v>0</v>
      </c>
      <c r="L107">
        <f t="shared" si="16"/>
        <v>0</v>
      </c>
    </row>
    <row r="108" spans="1:12" x14ac:dyDescent="0.25">
      <c r="A108" s="69">
        <v>399.95</v>
      </c>
      <c r="D108">
        <f t="shared" si="17"/>
        <v>399.95</v>
      </c>
      <c r="E108" t="b">
        <f t="shared" si="10"/>
        <v>0</v>
      </c>
      <c r="F108" t="b">
        <f t="shared" si="11"/>
        <v>0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  <c r="L108">
        <f t="shared" si="16"/>
        <v>0</v>
      </c>
    </row>
    <row r="109" spans="1:12" x14ac:dyDescent="0.25">
      <c r="D109">
        <f t="shared" si="17"/>
        <v>0</v>
      </c>
      <c r="E109" t="b">
        <f t="shared" si="10"/>
        <v>0</v>
      </c>
      <c r="F109" t="b">
        <f t="shared" si="11"/>
        <v>0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</row>
    <row r="110" spans="1:12" x14ac:dyDescent="0.25">
      <c r="D110">
        <f t="shared" si="17"/>
        <v>0</v>
      </c>
      <c r="E110" t="b">
        <f t="shared" si="10"/>
        <v>0</v>
      </c>
      <c r="F110" t="b">
        <f t="shared" si="11"/>
        <v>0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0</v>
      </c>
      <c r="L110">
        <f t="shared" si="16"/>
        <v>0</v>
      </c>
    </row>
    <row r="111" spans="1:12" x14ac:dyDescent="0.25">
      <c r="D111">
        <f t="shared" si="17"/>
        <v>0</v>
      </c>
      <c r="E111" t="b">
        <f t="shared" si="10"/>
        <v>0</v>
      </c>
      <c r="F111" t="b">
        <f t="shared" si="11"/>
        <v>0</v>
      </c>
      <c r="H111">
        <f t="shared" si="12"/>
        <v>0</v>
      </c>
      <c r="I111">
        <f t="shared" si="13"/>
        <v>0</v>
      </c>
      <c r="J111">
        <f t="shared" si="14"/>
        <v>0</v>
      </c>
      <c r="K111">
        <f t="shared" si="15"/>
        <v>0</v>
      </c>
      <c r="L111">
        <f t="shared" si="16"/>
        <v>0</v>
      </c>
    </row>
    <row r="112" spans="1:12" x14ac:dyDescent="0.25">
      <c r="D112">
        <f t="shared" si="17"/>
        <v>0</v>
      </c>
      <c r="E112" t="b">
        <f t="shared" si="10"/>
        <v>0</v>
      </c>
      <c r="F112" t="b">
        <f t="shared" si="11"/>
        <v>0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0</v>
      </c>
    </row>
    <row r="113" spans="1:12" x14ac:dyDescent="0.25">
      <c r="D113">
        <f t="shared" si="17"/>
        <v>0</v>
      </c>
      <c r="E113" t="b">
        <f t="shared" si="10"/>
        <v>0</v>
      </c>
      <c r="F113" t="b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0</v>
      </c>
      <c r="L113">
        <f t="shared" si="16"/>
        <v>0</v>
      </c>
    </row>
    <row r="114" spans="1:12" x14ac:dyDescent="0.25">
      <c r="D114">
        <f t="shared" si="17"/>
        <v>0</v>
      </c>
      <c r="E114" t="b">
        <f t="shared" si="10"/>
        <v>0</v>
      </c>
      <c r="F114" t="b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0</v>
      </c>
      <c r="K114">
        <f t="shared" si="15"/>
        <v>0</v>
      </c>
      <c r="L114">
        <f t="shared" si="16"/>
        <v>0</v>
      </c>
    </row>
    <row r="115" spans="1:12" x14ac:dyDescent="0.25">
      <c r="A115">
        <v>-13</v>
      </c>
      <c r="D115">
        <f t="shared" si="17"/>
        <v>-13</v>
      </c>
      <c r="E115" t="b">
        <f t="shared" si="10"/>
        <v>0</v>
      </c>
      <c r="F115" t="b">
        <f t="shared" si="11"/>
        <v>0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0</v>
      </c>
      <c r="L115">
        <f t="shared" si="16"/>
        <v>0</v>
      </c>
    </row>
    <row r="116" spans="1:12" x14ac:dyDescent="0.25">
      <c r="A116" t="s">
        <v>697</v>
      </c>
      <c r="D116" t="e">
        <f t="shared" si="17"/>
        <v>#VALUE!</v>
      </c>
      <c r="E116" t="b">
        <f t="shared" si="10"/>
        <v>1</v>
      </c>
      <c r="F116" t="b">
        <f t="shared" si="11"/>
        <v>1</v>
      </c>
      <c r="H116">
        <f t="shared" si="12"/>
        <v>-13</v>
      </c>
      <c r="I116" t="str">
        <f t="shared" si="13"/>
        <v>REI Quarter Dome T3 Plus Tent</v>
      </c>
      <c r="J116">
        <f t="shared" si="14"/>
        <v>399</v>
      </c>
      <c r="K116">
        <f t="shared" si="15"/>
        <v>0</v>
      </c>
      <c r="L116">
        <f t="shared" si="16"/>
        <v>0</v>
      </c>
    </row>
    <row r="117" spans="1:12" x14ac:dyDescent="0.25">
      <c r="A117" s="69">
        <v>399</v>
      </c>
      <c r="D117">
        <f t="shared" si="17"/>
        <v>399</v>
      </c>
      <c r="E117" t="b">
        <f t="shared" si="10"/>
        <v>0</v>
      </c>
      <c r="F117" t="b">
        <f t="shared" si="11"/>
        <v>0</v>
      </c>
      <c r="H117">
        <f t="shared" si="12"/>
        <v>0</v>
      </c>
      <c r="I117">
        <f t="shared" si="13"/>
        <v>0</v>
      </c>
      <c r="J117">
        <f t="shared" si="14"/>
        <v>0</v>
      </c>
      <c r="K117">
        <f t="shared" si="15"/>
        <v>0</v>
      </c>
      <c r="L117">
        <f t="shared" si="16"/>
        <v>0</v>
      </c>
    </row>
    <row r="118" spans="1:12" x14ac:dyDescent="0.25">
      <c r="D118">
        <f t="shared" si="17"/>
        <v>0</v>
      </c>
      <c r="E118" t="b">
        <f t="shared" si="10"/>
        <v>0</v>
      </c>
      <c r="F118" t="b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0</v>
      </c>
    </row>
    <row r="119" spans="1:12" x14ac:dyDescent="0.25">
      <c r="D119">
        <f t="shared" si="17"/>
        <v>0</v>
      </c>
      <c r="E119" t="b">
        <f t="shared" si="10"/>
        <v>0</v>
      </c>
      <c r="F119" t="b">
        <f t="shared" si="11"/>
        <v>0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  <c r="L119">
        <f t="shared" si="16"/>
        <v>0</v>
      </c>
    </row>
    <row r="120" spans="1:12" x14ac:dyDescent="0.25">
      <c r="D120">
        <f t="shared" si="17"/>
        <v>0</v>
      </c>
      <c r="E120" t="b">
        <f t="shared" si="10"/>
        <v>0</v>
      </c>
      <c r="F120" t="b">
        <f t="shared" si="11"/>
        <v>0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  <c r="L120">
        <f t="shared" si="16"/>
        <v>0</v>
      </c>
    </row>
    <row r="121" spans="1:12" x14ac:dyDescent="0.25">
      <c r="D121">
        <f t="shared" si="17"/>
        <v>0</v>
      </c>
      <c r="E121" t="b">
        <f t="shared" si="10"/>
        <v>0</v>
      </c>
      <c r="F121" t="b">
        <f t="shared" si="11"/>
        <v>0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0</v>
      </c>
    </row>
    <row r="122" spans="1:12" x14ac:dyDescent="0.25">
      <c r="D122">
        <f t="shared" si="17"/>
        <v>0</v>
      </c>
      <c r="E122" t="b">
        <f t="shared" si="10"/>
        <v>0</v>
      </c>
      <c r="F122" t="b">
        <f t="shared" si="11"/>
        <v>0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</row>
    <row r="123" spans="1:12" x14ac:dyDescent="0.25">
      <c r="D123">
        <f t="shared" si="17"/>
        <v>0</v>
      </c>
      <c r="E123" t="b">
        <f t="shared" si="10"/>
        <v>0</v>
      </c>
      <c r="F123" t="b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  <c r="L123">
        <f t="shared" si="16"/>
        <v>0</v>
      </c>
    </row>
    <row r="124" spans="1:12" x14ac:dyDescent="0.25">
      <c r="A124">
        <v>-13</v>
      </c>
      <c r="D124">
        <f t="shared" si="17"/>
        <v>-13</v>
      </c>
      <c r="E124" t="b">
        <f t="shared" si="10"/>
        <v>0</v>
      </c>
      <c r="F124" t="b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  <c r="L124">
        <f t="shared" si="16"/>
        <v>0</v>
      </c>
    </row>
    <row r="125" spans="1:12" x14ac:dyDescent="0.25">
      <c r="A125" t="s">
        <v>698</v>
      </c>
      <c r="D125" t="e">
        <f t="shared" si="17"/>
        <v>#VALUE!</v>
      </c>
      <c r="E125" s="70" t="b">
        <f t="shared" si="10"/>
        <v>1</v>
      </c>
      <c r="F125" t="b">
        <f t="shared" si="11"/>
        <v>1</v>
      </c>
      <c r="H125">
        <f t="shared" si="12"/>
        <v>-13</v>
      </c>
      <c r="I125" t="str">
        <f t="shared" si="13"/>
        <v>REI Quarter Dome T3 Tent</v>
      </c>
      <c r="J125" t="str">
        <f t="shared" si="14"/>
        <v>$259.93$349.00</v>
      </c>
      <c r="K125">
        <f t="shared" si="15"/>
        <v>0</v>
      </c>
      <c r="L125">
        <f t="shared" si="16"/>
        <v>0</v>
      </c>
    </row>
    <row r="126" spans="1:12" x14ac:dyDescent="0.25">
      <c r="A126" t="s">
        <v>699</v>
      </c>
      <c r="D126" t="e">
        <f>VALUE(A126)</f>
        <v>#VALUE!</v>
      </c>
      <c r="E126" s="70" t="b">
        <f>ISERROR(D126)</f>
        <v>1</v>
      </c>
      <c r="F126" t="b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0</v>
      </c>
      <c r="L126">
        <f t="shared" si="16"/>
        <v>0</v>
      </c>
    </row>
    <row r="127" spans="1:12" x14ac:dyDescent="0.25">
      <c r="D127">
        <f t="shared" si="17"/>
        <v>0</v>
      </c>
      <c r="E127" t="b">
        <f t="shared" si="10"/>
        <v>0</v>
      </c>
      <c r="F127" t="b">
        <f t="shared" si="11"/>
        <v>0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0</v>
      </c>
      <c r="L127">
        <f t="shared" si="16"/>
        <v>0</v>
      </c>
    </row>
    <row r="128" spans="1:12" x14ac:dyDescent="0.25">
      <c r="D128">
        <f t="shared" si="17"/>
        <v>0</v>
      </c>
      <c r="E128" t="b">
        <f t="shared" si="10"/>
        <v>0</v>
      </c>
      <c r="F128" t="b">
        <f t="shared" si="11"/>
        <v>0</v>
      </c>
      <c r="H128">
        <f t="shared" si="12"/>
        <v>0</v>
      </c>
      <c r="I128">
        <f t="shared" si="13"/>
        <v>0</v>
      </c>
      <c r="J128">
        <f t="shared" si="14"/>
        <v>0</v>
      </c>
      <c r="K128">
        <f t="shared" si="15"/>
        <v>0</v>
      </c>
      <c r="L128">
        <f t="shared" si="16"/>
        <v>0</v>
      </c>
    </row>
    <row r="129" spans="1:12" x14ac:dyDescent="0.25">
      <c r="D129">
        <f t="shared" si="17"/>
        <v>0</v>
      </c>
      <c r="E129" t="b">
        <f t="shared" si="10"/>
        <v>0</v>
      </c>
      <c r="F129" t="b">
        <f t="shared" si="11"/>
        <v>0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</row>
    <row r="130" spans="1:12" x14ac:dyDescent="0.25">
      <c r="D130">
        <f t="shared" si="17"/>
        <v>0</v>
      </c>
      <c r="E130" t="b">
        <f t="shared" si="10"/>
        <v>0</v>
      </c>
      <c r="F130" t="b">
        <f t="shared" si="11"/>
        <v>0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</row>
    <row r="131" spans="1:12" x14ac:dyDescent="0.25">
      <c r="D131">
        <f t="shared" si="17"/>
        <v>0</v>
      </c>
      <c r="E131" t="b">
        <f t="shared" si="10"/>
        <v>0</v>
      </c>
      <c r="F131" t="b">
        <f t="shared" si="11"/>
        <v>0</v>
      </c>
      <c r="H131">
        <f t="shared" si="12"/>
        <v>0</v>
      </c>
      <c r="I131">
        <f t="shared" si="13"/>
        <v>0</v>
      </c>
      <c r="J131">
        <f t="shared" si="14"/>
        <v>0</v>
      </c>
      <c r="K131">
        <f t="shared" si="15"/>
        <v>0</v>
      </c>
      <c r="L131">
        <f t="shared" si="16"/>
        <v>0</v>
      </c>
    </row>
    <row r="132" spans="1:12" x14ac:dyDescent="0.25">
      <c r="D132">
        <f t="shared" si="17"/>
        <v>0</v>
      </c>
      <c r="E132" t="b">
        <f t="shared" si="10"/>
        <v>0</v>
      </c>
      <c r="F132" t="b">
        <f t="shared" si="11"/>
        <v>0</v>
      </c>
      <c r="H132">
        <f t="shared" si="12"/>
        <v>0</v>
      </c>
      <c r="I132">
        <f t="shared" si="13"/>
        <v>0</v>
      </c>
      <c r="J132">
        <f t="shared" si="14"/>
        <v>0</v>
      </c>
      <c r="K132">
        <f t="shared" si="15"/>
        <v>0</v>
      </c>
      <c r="L132">
        <f t="shared" si="16"/>
        <v>0</v>
      </c>
    </row>
    <row r="133" spans="1:12" x14ac:dyDescent="0.25">
      <c r="A133">
        <v>-19</v>
      </c>
      <c r="D133">
        <f t="shared" si="17"/>
        <v>-19</v>
      </c>
      <c r="E133" t="b">
        <f t="shared" si="10"/>
        <v>0</v>
      </c>
      <c r="F133" t="b">
        <f t="shared" si="11"/>
        <v>0</v>
      </c>
      <c r="H133">
        <f t="shared" si="12"/>
        <v>0</v>
      </c>
      <c r="I133">
        <f t="shared" si="13"/>
        <v>0</v>
      </c>
      <c r="J133">
        <f t="shared" si="14"/>
        <v>0</v>
      </c>
      <c r="K133">
        <f t="shared" si="15"/>
        <v>0</v>
      </c>
      <c r="L133">
        <f t="shared" si="16"/>
        <v>0</v>
      </c>
    </row>
    <row r="134" spans="1:12" x14ac:dyDescent="0.25">
      <c r="A134" t="s">
        <v>700</v>
      </c>
      <c r="D134" t="e">
        <f t="shared" si="17"/>
        <v>#VALUE!</v>
      </c>
      <c r="E134" t="b">
        <f t="shared" si="10"/>
        <v>1</v>
      </c>
      <c r="F134" t="b">
        <f t="shared" si="11"/>
        <v>1</v>
      </c>
      <c r="H134">
        <f t="shared" si="12"/>
        <v>-19</v>
      </c>
      <c r="I134" t="str">
        <f t="shared" si="13"/>
        <v>Big Agnes Copper Spur UL1 Tent</v>
      </c>
      <c r="J134">
        <f t="shared" si="14"/>
        <v>349.95</v>
      </c>
      <c r="K134">
        <f t="shared" si="15"/>
        <v>0</v>
      </c>
      <c r="L134">
        <f t="shared" si="16"/>
        <v>0</v>
      </c>
    </row>
    <row r="135" spans="1:12" x14ac:dyDescent="0.25">
      <c r="A135" s="69">
        <v>349.95</v>
      </c>
      <c r="D135">
        <f t="shared" si="17"/>
        <v>349.95</v>
      </c>
      <c r="E135" t="b">
        <f t="shared" si="10"/>
        <v>0</v>
      </c>
      <c r="F135" t="b">
        <f t="shared" si="11"/>
        <v>0</v>
      </c>
      <c r="H135">
        <f t="shared" si="12"/>
        <v>0</v>
      </c>
      <c r="I135">
        <f t="shared" si="13"/>
        <v>0</v>
      </c>
      <c r="J135">
        <f t="shared" si="14"/>
        <v>0</v>
      </c>
      <c r="K135">
        <f t="shared" si="15"/>
        <v>0</v>
      </c>
      <c r="L135">
        <f t="shared" si="16"/>
        <v>0</v>
      </c>
    </row>
    <row r="136" spans="1:12" x14ac:dyDescent="0.25">
      <c r="D136">
        <f t="shared" si="17"/>
        <v>0</v>
      </c>
      <c r="E136" t="b">
        <f t="shared" ref="E136:E199" si="18">ISERROR(D136)</f>
        <v>0</v>
      </c>
      <c r="F136" t="b">
        <f t="shared" si="11"/>
        <v>0</v>
      </c>
      <c r="H136">
        <f t="shared" si="12"/>
        <v>0</v>
      </c>
      <c r="I136">
        <f t="shared" si="13"/>
        <v>0</v>
      </c>
      <c r="J136">
        <f t="shared" si="14"/>
        <v>0</v>
      </c>
      <c r="K136">
        <f t="shared" si="15"/>
        <v>0</v>
      </c>
      <c r="L136">
        <f t="shared" si="16"/>
        <v>0</v>
      </c>
    </row>
    <row r="137" spans="1:12" x14ac:dyDescent="0.25">
      <c r="D137">
        <f t="shared" si="17"/>
        <v>0</v>
      </c>
      <c r="E137" t="b">
        <f t="shared" si="18"/>
        <v>0</v>
      </c>
      <c r="F137" t="b">
        <f t="shared" ref="F137:F200" si="19">AND(E137,NOT(E134),NOT(E135),NOT(E136))</f>
        <v>0</v>
      </c>
      <c r="H137">
        <f t="shared" ref="H137:H200" si="20">IF(F137,A136,0)</f>
        <v>0</v>
      </c>
      <c r="I137">
        <f t="shared" ref="I137:I200" si="21">IF(F137,A137,0)</f>
        <v>0</v>
      </c>
      <c r="J137">
        <f t="shared" ref="J137:J200" si="22">IF(F137,A138,0)</f>
        <v>0</v>
      </c>
      <c r="K137">
        <f t="shared" ref="K137:K200" si="23">IF(F137,A139,0)</f>
        <v>0</v>
      </c>
      <c r="L137">
        <f t="shared" ref="L137:L200" si="24">IF(F137,A140,0)</f>
        <v>0</v>
      </c>
    </row>
    <row r="138" spans="1:12" x14ac:dyDescent="0.25">
      <c r="D138">
        <f t="shared" si="17"/>
        <v>0</v>
      </c>
      <c r="E138" t="b">
        <f t="shared" si="18"/>
        <v>0</v>
      </c>
      <c r="F138" t="b">
        <f t="shared" si="19"/>
        <v>0</v>
      </c>
      <c r="H138">
        <f t="shared" si="20"/>
        <v>0</v>
      </c>
      <c r="I138">
        <f t="shared" si="21"/>
        <v>0</v>
      </c>
      <c r="J138">
        <f t="shared" si="22"/>
        <v>0</v>
      </c>
      <c r="K138">
        <f t="shared" si="23"/>
        <v>0</v>
      </c>
      <c r="L138">
        <f t="shared" si="24"/>
        <v>0</v>
      </c>
    </row>
    <row r="139" spans="1:12" x14ac:dyDescent="0.25">
      <c r="D139">
        <f t="shared" ref="D139:D202" si="25">VALUE(A139)</f>
        <v>0</v>
      </c>
      <c r="E139" t="b">
        <f t="shared" si="18"/>
        <v>0</v>
      </c>
      <c r="F139" t="b">
        <f t="shared" si="19"/>
        <v>0</v>
      </c>
      <c r="H139">
        <f t="shared" si="20"/>
        <v>0</v>
      </c>
      <c r="I139">
        <f t="shared" si="21"/>
        <v>0</v>
      </c>
      <c r="J139">
        <f t="shared" si="22"/>
        <v>0</v>
      </c>
      <c r="K139">
        <f t="shared" si="23"/>
        <v>0</v>
      </c>
      <c r="L139">
        <f t="shared" si="24"/>
        <v>0</v>
      </c>
    </row>
    <row r="140" spans="1:12" x14ac:dyDescent="0.25">
      <c r="D140">
        <f t="shared" si="25"/>
        <v>0</v>
      </c>
      <c r="E140" t="b">
        <f t="shared" si="18"/>
        <v>0</v>
      </c>
      <c r="F140" t="b">
        <f t="shared" si="19"/>
        <v>0</v>
      </c>
      <c r="H140">
        <f t="shared" si="20"/>
        <v>0</v>
      </c>
      <c r="I140">
        <f t="shared" si="21"/>
        <v>0</v>
      </c>
      <c r="J140">
        <f t="shared" si="22"/>
        <v>0</v>
      </c>
      <c r="K140">
        <f t="shared" si="23"/>
        <v>0</v>
      </c>
      <c r="L140">
        <f t="shared" si="24"/>
        <v>0</v>
      </c>
    </row>
    <row r="141" spans="1:12" x14ac:dyDescent="0.25">
      <c r="D141">
        <f t="shared" si="25"/>
        <v>0</v>
      </c>
      <c r="E141" t="b">
        <f t="shared" si="18"/>
        <v>0</v>
      </c>
      <c r="F141" t="b">
        <f t="shared" si="19"/>
        <v>0</v>
      </c>
      <c r="H141">
        <f t="shared" si="20"/>
        <v>0</v>
      </c>
      <c r="I141">
        <f t="shared" si="21"/>
        <v>0</v>
      </c>
      <c r="J141">
        <f t="shared" si="22"/>
        <v>0</v>
      </c>
      <c r="K141">
        <f t="shared" si="23"/>
        <v>0</v>
      </c>
      <c r="L141">
        <f t="shared" si="24"/>
        <v>0</v>
      </c>
    </row>
    <row r="142" spans="1:12" x14ac:dyDescent="0.25">
      <c r="A142">
        <v>-80</v>
      </c>
      <c r="D142">
        <f t="shared" si="25"/>
        <v>-80</v>
      </c>
      <c r="E142" t="b">
        <f t="shared" si="18"/>
        <v>0</v>
      </c>
      <c r="F142" t="b">
        <f t="shared" si="19"/>
        <v>0</v>
      </c>
      <c r="H142">
        <f t="shared" si="20"/>
        <v>0</v>
      </c>
      <c r="I142">
        <f t="shared" si="21"/>
        <v>0</v>
      </c>
      <c r="J142">
        <f t="shared" si="22"/>
        <v>0</v>
      </c>
      <c r="K142">
        <f t="shared" si="23"/>
        <v>0</v>
      </c>
      <c r="L142">
        <f t="shared" si="24"/>
        <v>0</v>
      </c>
    </row>
    <row r="143" spans="1:12" x14ac:dyDescent="0.25">
      <c r="A143" t="s">
        <v>701</v>
      </c>
      <c r="D143" t="e">
        <f>VALUE(A143)</f>
        <v>#VALUE!</v>
      </c>
      <c r="E143" s="70" t="b">
        <f>ISERROR(D143)</f>
        <v>1</v>
      </c>
      <c r="F143" t="b">
        <f t="shared" si="19"/>
        <v>1</v>
      </c>
      <c r="H143">
        <f t="shared" si="20"/>
        <v>-80</v>
      </c>
      <c r="I143" t="str">
        <f t="shared" si="21"/>
        <v>Big Agnes Fly Creek UL2 Tent</v>
      </c>
      <c r="J143">
        <f t="shared" si="22"/>
        <v>369.95</v>
      </c>
      <c r="K143" t="str">
        <f t="shared" si="23"/>
        <v>Award Winner!</v>
      </c>
      <c r="L143">
        <f t="shared" si="24"/>
        <v>0</v>
      </c>
    </row>
    <row r="144" spans="1:12" x14ac:dyDescent="0.25">
      <c r="A144" s="69">
        <v>369.95</v>
      </c>
      <c r="D144">
        <f>VALUE(A144)</f>
        <v>369.95</v>
      </c>
      <c r="E144" s="70" t="b">
        <f t="shared" si="18"/>
        <v>0</v>
      </c>
      <c r="F144" t="b">
        <f t="shared" si="19"/>
        <v>0</v>
      </c>
      <c r="H144">
        <f t="shared" si="20"/>
        <v>0</v>
      </c>
      <c r="I144">
        <f t="shared" si="21"/>
        <v>0</v>
      </c>
      <c r="J144">
        <f t="shared" si="22"/>
        <v>0</v>
      </c>
      <c r="K144">
        <f t="shared" si="23"/>
        <v>0</v>
      </c>
      <c r="L144">
        <f t="shared" si="24"/>
        <v>0</v>
      </c>
    </row>
    <row r="145" spans="1:12" x14ac:dyDescent="0.25">
      <c r="A145" t="s">
        <v>702</v>
      </c>
      <c r="D145" t="e">
        <f>VALUE(A145)</f>
        <v>#VALUE!</v>
      </c>
      <c r="E145" s="70" t="b">
        <f>ISERROR(D145)</f>
        <v>1</v>
      </c>
      <c r="F145" t="b">
        <f t="shared" si="19"/>
        <v>0</v>
      </c>
      <c r="H145">
        <f t="shared" si="20"/>
        <v>0</v>
      </c>
      <c r="I145">
        <f t="shared" si="21"/>
        <v>0</v>
      </c>
      <c r="J145">
        <f t="shared" si="22"/>
        <v>0</v>
      </c>
      <c r="K145">
        <f t="shared" si="23"/>
        <v>0</v>
      </c>
      <c r="L145">
        <f t="shared" si="24"/>
        <v>0</v>
      </c>
    </row>
    <row r="146" spans="1:12" x14ac:dyDescent="0.25">
      <c r="D146">
        <f t="shared" si="25"/>
        <v>0</v>
      </c>
      <c r="E146" t="b">
        <f t="shared" si="18"/>
        <v>0</v>
      </c>
      <c r="F146" t="b">
        <f t="shared" si="19"/>
        <v>0</v>
      </c>
      <c r="H146">
        <f t="shared" si="20"/>
        <v>0</v>
      </c>
      <c r="I146">
        <f t="shared" si="21"/>
        <v>0</v>
      </c>
      <c r="J146">
        <f t="shared" si="22"/>
        <v>0</v>
      </c>
      <c r="K146">
        <f t="shared" si="23"/>
        <v>0</v>
      </c>
      <c r="L146">
        <f t="shared" si="24"/>
        <v>0</v>
      </c>
    </row>
    <row r="147" spans="1:12" x14ac:dyDescent="0.25">
      <c r="D147">
        <f t="shared" si="25"/>
        <v>0</v>
      </c>
      <c r="E147" t="b">
        <f t="shared" si="18"/>
        <v>0</v>
      </c>
      <c r="F147" t="b">
        <f t="shared" si="19"/>
        <v>0</v>
      </c>
      <c r="H147">
        <f t="shared" si="20"/>
        <v>0</v>
      </c>
      <c r="I147">
        <f t="shared" si="21"/>
        <v>0</v>
      </c>
      <c r="J147">
        <f t="shared" si="22"/>
        <v>0</v>
      </c>
      <c r="K147">
        <f t="shared" si="23"/>
        <v>0</v>
      </c>
      <c r="L147">
        <f t="shared" si="24"/>
        <v>0</v>
      </c>
    </row>
    <row r="148" spans="1:12" x14ac:dyDescent="0.25">
      <c r="D148">
        <f t="shared" si="25"/>
        <v>0</v>
      </c>
      <c r="E148" t="b">
        <f t="shared" si="18"/>
        <v>0</v>
      </c>
      <c r="F148" t="b">
        <f t="shared" si="19"/>
        <v>0</v>
      </c>
      <c r="H148">
        <f t="shared" si="20"/>
        <v>0</v>
      </c>
      <c r="I148">
        <f t="shared" si="21"/>
        <v>0</v>
      </c>
      <c r="J148">
        <f t="shared" si="22"/>
        <v>0</v>
      </c>
      <c r="K148">
        <f t="shared" si="23"/>
        <v>0</v>
      </c>
      <c r="L148">
        <f t="shared" si="24"/>
        <v>0</v>
      </c>
    </row>
    <row r="149" spans="1:12" x14ac:dyDescent="0.25">
      <c r="D149">
        <f t="shared" si="25"/>
        <v>0</v>
      </c>
      <c r="E149" t="b">
        <f t="shared" si="18"/>
        <v>0</v>
      </c>
      <c r="F149" t="b">
        <f t="shared" si="19"/>
        <v>0</v>
      </c>
      <c r="H149">
        <f t="shared" si="20"/>
        <v>0</v>
      </c>
      <c r="I149">
        <f t="shared" si="21"/>
        <v>0</v>
      </c>
      <c r="J149">
        <f t="shared" si="22"/>
        <v>0</v>
      </c>
      <c r="K149">
        <f t="shared" si="23"/>
        <v>0</v>
      </c>
      <c r="L149">
        <f t="shared" si="24"/>
        <v>0</v>
      </c>
    </row>
    <row r="150" spans="1:12" x14ac:dyDescent="0.25">
      <c r="D150">
        <f t="shared" si="25"/>
        <v>0</v>
      </c>
      <c r="E150" t="b">
        <f t="shared" si="18"/>
        <v>0</v>
      </c>
      <c r="F150" t="b">
        <f t="shared" si="19"/>
        <v>0</v>
      </c>
      <c r="H150">
        <f t="shared" si="20"/>
        <v>0</v>
      </c>
      <c r="I150">
        <f t="shared" si="21"/>
        <v>0</v>
      </c>
      <c r="J150">
        <f t="shared" si="22"/>
        <v>0</v>
      </c>
      <c r="K150">
        <f t="shared" si="23"/>
        <v>0</v>
      </c>
      <c r="L150">
        <f t="shared" si="24"/>
        <v>0</v>
      </c>
    </row>
    <row r="151" spans="1:12" x14ac:dyDescent="0.25">
      <c r="D151">
        <f t="shared" si="25"/>
        <v>0</v>
      </c>
      <c r="E151" t="b">
        <f t="shared" si="18"/>
        <v>0</v>
      </c>
      <c r="F151" t="b">
        <f t="shared" si="19"/>
        <v>0</v>
      </c>
      <c r="H151">
        <f t="shared" si="20"/>
        <v>0</v>
      </c>
      <c r="I151">
        <f t="shared" si="21"/>
        <v>0</v>
      </c>
      <c r="J151">
        <f t="shared" si="22"/>
        <v>0</v>
      </c>
      <c r="K151">
        <f t="shared" si="23"/>
        <v>0</v>
      </c>
      <c r="L151">
        <f t="shared" si="24"/>
        <v>0</v>
      </c>
    </row>
    <row r="152" spans="1:12" x14ac:dyDescent="0.25">
      <c r="A152">
        <v>-51</v>
      </c>
      <c r="D152">
        <f t="shared" si="25"/>
        <v>-51</v>
      </c>
      <c r="E152" t="b">
        <f t="shared" si="18"/>
        <v>0</v>
      </c>
      <c r="F152" t="b">
        <f t="shared" si="19"/>
        <v>0</v>
      </c>
      <c r="H152">
        <f t="shared" si="20"/>
        <v>0</v>
      </c>
      <c r="I152">
        <f t="shared" si="21"/>
        <v>0</v>
      </c>
      <c r="J152">
        <f t="shared" si="22"/>
        <v>0</v>
      </c>
      <c r="K152">
        <f t="shared" si="23"/>
        <v>0</v>
      </c>
      <c r="L152">
        <f t="shared" si="24"/>
        <v>0</v>
      </c>
    </row>
    <row r="153" spans="1:12" x14ac:dyDescent="0.25">
      <c r="A153" t="s">
        <v>703</v>
      </c>
      <c r="D153" t="e">
        <f t="shared" si="25"/>
        <v>#VALUE!</v>
      </c>
      <c r="E153" t="b">
        <f t="shared" si="18"/>
        <v>1</v>
      </c>
      <c r="F153" t="b">
        <f t="shared" si="19"/>
        <v>1</v>
      </c>
      <c r="H153">
        <f t="shared" si="20"/>
        <v>-51</v>
      </c>
      <c r="I153" t="str">
        <f t="shared" si="21"/>
        <v>REI Hobitat 4 Tent - 2011</v>
      </c>
      <c r="J153">
        <f t="shared" si="22"/>
        <v>299</v>
      </c>
      <c r="K153">
        <f t="shared" si="23"/>
        <v>0</v>
      </c>
      <c r="L153">
        <f t="shared" si="24"/>
        <v>0</v>
      </c>
    </row>
    <row r="154" spans="1:12" x14ac:dyDescent="0.25">
      <c r="A154" s="69">
        <v>299</v>
      </c>
      <c r="D154">
        <f t="shared" si="25"/>
        <v>299</v>
      </c>
      <c r="E154" t="b">
        <f t="shared" si="18"/>
        <v>0</v>
      </c>
      <c r="F154" t="b">
        <f t="shared" si="19"/>
        <v>0</v>
      </c>
      <c r="H154">
        <f t="shared" si="20"/>
        <v>0</v>
      </c>
      <c r="I154">
        <f t="shared" si="21"/>
        <v>0</v>
      </c>
      <c r="J154">
        <f t="shared" si="22"/>
        <v>0</v>
      </c>
      <c r="K154">
        <f t="shared" si="23"/>
        <v>0</v>
      </c>
      <c r="L154">
        <f t="shared" si="24"/>
        <v>0</v>
      </c>
    </row>
    <row r="155" spans="1:12" x14ac:dyDescent="0.25">
      <c r="D155">
        <f t="shared" si="25"/>
        <v>0</v>
      </c>
      <c r="E155" t="b">
        <f t="shared" si="18"/>
        <v>0</v>
      </c>
      <c r="F155" t="b">
        <f t="shared" si="19"/>
        <v>0</v>
      </c>
      <c r="H155">
        <f t="shared" si="20"/>
        <v>0</v>
      </c>
      <c r="I155">
        <f t="shared" si="21"/>
        <v>0</v>
      </c>
      <c r="J155">
        <f t="shared" si="22"/>
        <v>0</v>
      </c>
      <c r="K155">
        <f t="shared" si="23"/>
        <v>0</v>
      </c>
      <c r="L155">
        <f t="shared" si="24"/>
        <v>0</v>
      </c>
    </row>
    <row r="156" spans="1:12" x14ac:dyDescent="0.25">
      <c r="D156">
        <f t="shared" si="25"/>
        <v>0</v>
      </c>
      <c r="E156" t="b">
        <f t="shared" si="18"/>
        <v>0</v>
      </c>
      <c r="F156" t="b">
        <f t="shared" si="19"/>
        <v>0</v>
      </c>
      <c r="H156">
        <f t="shared" si="20"/>
        <v>0</v>
      </c>
      <c r="I156">
        <f t="shared" si="21"/>
        <v>0</v>
      </c>
      <c r="J156">
        <f t="shared" si="22"/>
        <v>0</v>
      </c>
      <c r="K156">
        <f t="shared" si="23"/>
        <v>0</v>
      </c>
      <c r="L156">
        <f t="shared" si="24"/>
        <v>0</v>
      </c>
    </row>
    <row r="157" spans="1:12" x14ac:dyDescent="0.25">
      <c r="D157">
        <f t="shared" si="25"/>
        <v>0</v>
      </c>
      <c r="E157" t="b">
        <f t="shared" si="18"/>
        <v>0</v>
      </c>
      <c r="F157" t="b">
        <f t="shared" si="19"/>
        <v>0</v>
      </c>
      <c r="H157">
        <f t="shared" si="20"/>
        <v>0</v>
      </c>
      <c r="I157">
        <f t="shared" si="21"/>
        <v>0</v>
      </c>
      <c r="J157">
        <f t="shared" si="22"/>
        <v>0</v>
      </c>
      <c r="K157">
        <f t="shared" si="23"/>
        <v>0</v>
      </c>
      <c r="L157">
        <f t="shared" si="24"/>
        <v>0</v>
      </c>
    </row>
    <row r="158" spans="1:12" x14ac:dyDescent="0.25">
      <c r="D158">
        <f t="shared" si="25"/>
        <v>0</v>
      </c>
      <c r="E158" t="b">
        <f t="shared" si="18"/>
        <v>0</v>
      </c>
      <c r="F158" t="b">
        <f t="shared" si="19"/>
        <v>0</v>
      </c>
      <c r="H158">
        <f t="shared" si="20"/>
        <v>0</v>
      </c>
      <c r="I158">
        <f t="shared" si="21"/>
        <v>0</v>
      </c>
      <c r="J158">
        <f t="shared" si="22"/>
        <v>0</v>
      </c>
      <c r="K158">
        <f t="shared" si="23"/>
        <v>0</v>
      </c>
      <c r="L158">
        <f t="shared" si="24"/>
        <v>0</v>
      </c>
    </row>
    <row r="159" spans="1:12" x14ac:dyDescent="0.25">
      <c r="D159">
        <f t="shared" si="25"/>
        <v>0</v>
      </c>
      <c r="E159" t="b">
        <f t="shared" si="18"/>
        <v>0</v>
      </c>
      <c r="F159" t="b">
        <f t="shared" si="19"/>
        <v>0</v>
      </c>
      <c r="H159">
        <f t="shared" si="20"/>
        <v>0</v>
      </c>
      <c r="I159">
        <f t="shared" si="21"/>
        <v>0</v>
      </c>
      <c r="J159">
        <f t="shared" si="22"/>
        <v>0</v>
      </c>
      <c r="K159">
        <f t="shared" si="23"/>
        <v>0</v>
      </c>
      <c r="L159">
        <f t="shared" si="24"/>
        <v>0</v>
      </c>
    </row>
    <row r="160" spans="1:12" x14ac:dyDescent="0.25">
      <c r="D160">
        <f t="shared" si="25"/>
        <v>0</v>
      </c>
      <c r="E160" t="b">
        <f t="shared" si="18"/>
        <v>0</v>
      </c>
      <c r="F160" t="b">
        <f t="shared" si="19"/>
        <v>0</v>
      </c>
      <c r="H160">
        <f t="shared" si="20"/>
        <v>0</v>
      </c>
      <c r="I160">
        <f t="shared" si="21"/>
        <v>0</v>
      </c>
      <c r="J160">
        <f t="shared" si="22"/>
        <v>0</v>
      </c>
      <c r="K160">
        <f t="shared" si="23"/>
        <v>0</v>
      </c>
      <c r="L160">
        <f t="shared" si="24"/>
        <v>0</v>
      </c>
    </row>
    <row r="161" spans="1:12" x14ac:dyDescent="0.25">
      <c r="A161">
        <v>-1</v>
      </c>
      <c r="D161">
        <f t="shared" si="25"/>
        <v>-1</v>
      </c>
      <c r="E161" t="b">
        <f t="shared" si="18"/>
        <v>0</v>
      </c>
      <c r="F161" t="b">
        <f t="shared" si="19"/>
        <v>0</v>
      </c>
      <c r="H161">
        <f t="shared" si="20"/>
        <v>0</v>
      </c>
      <c r="I161">
        <f t="shared" si="21"/>
        <v>0</v>
      </c>
      <c r="J161">
        <f t="shared" si="22"/>
        <v>0</v>
      </c>
      <c r="K161">
        <f t="shared" si="23"/>
        <v>0</v>
      </c>
      <c r="L161">
        <f t="shared" si="24"/>
        <v>0</v>
      </c>
    </row>
    <row r="162" spans="1:12" x14ac:dyDescent="0.25">
      <c r="A162" t="s">
        <v>704</v>
      </c>
      <c r="D162" t="e">
        <f t="shared" si="25"/>
        <v>#VALUE!</v>
      </c>
      <c r="E162" s="70" t="b">
        <f t="shared" si="18"/>
        <v>1</v>
      </c>
      <c r="F162" t="b">
        <f t="shared" si="19"/>
        <v>1</v>
      </c>
      <c r="H162">
        <f t="shared" si="20"/>
        <v>-1</v>
      </c>
      <c r="I162" t="str">
        <f t="shared" si="21"/>
        <v>REI Adjustable Tarp Pole - Single</v>
      </c>
      <c r="J162" t="str">
        <f t="shared" si="22"/>
        <v>$24.50 - $34.50</v>
      </c>
      <c r="K162">
        <f t="shared" si="23"/>
        <v>0</v>
      </c>
      <c r="L162">
        <f t="shared" si="24"/>
        <v>0</v>
      </c>
    </row>
    <row r="163" spans="1:12" x14ac:dyDescent="0.25">
      <c r="A163" t="s">
        <v>705</v>
      </c>
      <c r="D163" t="e">
        <f t="shared" si="25"/>
        <v>#VALUE!</v>
      </c>
      <c r="E163" s="70" t="b">
        <f t="shared" si="18"/>
        <v>1</v>
      </c>
      <c r="F163" t="b">
        <f t="shared" si="19"/>
        <v>0</v>
      </c>
      <c r="H163">
        <f t="shared" si="20"/>
        <v>0</v>
      </c>
      <c r="I163">
        <f t="shared" si="21"/>
        <v>0</v>
      </c>
      <c r="J163">
        <f t="shared" si="22"/>
        <v>0</v>
      </c>
      <c r="K163">
        <f t="shared" si="23"/>
        <v>0</v>
      </c>
      <c r="L163">
        <f t="shared" si="24"/>
        <v>0</v>
      </c>
    </row>
    <row r="164" spans="1:12" x14ac:dyDescent="0.25">
      <c r="D164">
        <f t="shared" si="25"/>
        <v>0</v>
      </c>
      <c r="E164" t="b">
        <f t="shared" si="18"/>
        <v>0</v>
      </c>
      <c r="F164" t="b">
        <f t="shared" si="19"/>
        <v>0</v>
      </c>
      <c r="H164">
        <f t="shared" si="20"/>
        <v>0</v>
      </c>
      <c r="I164">
        <f t="shared" si="21"/>
        <v>0</v>
      </c>
      <c r="J164">
        <f t="shared" si="22"/>
        <v>0</v>
      </c>
      <c r="K164">
        <f t="shared" si="23"/>
        <v>0</v>
      </c>
      <c r="L164">
        <f t="shared" si="24"/>
        <v>0</v>
      </c>
    </row>
    <row r="165" spans="1:12" x14ac:dyDescent="0.25">
      <c r="D165">
        <f t="shared" si="25"/>
        <v>0</v>
      </c>
      <c r="E165" t="b">
        <f t="shared" si="18"/>
        <v>0</v>
      </c>
      <c r="F165" t="b">
        <f t="shared" si="19"/>
        <v>0</v>
      </c>
      <c r="H165">
        <f t="shared" si="20"/>
        <v>0</v>
      </c>
      <c r="I165">
        <f t="shared" si="21"/>
        <v>0</v>
      </c>
      <c r="J165">
        <f t="shared" si="22"/>
        <v>0</v>
      </c>
      <c r="K165">
        <f t="shared" si="23"/>
        <v>0</v>
      </c>
      <c r="L165">
        <f t="shared" si="24"/>
        <v>0</v>
      </c>
    </row>
    <row r="166" spans="1:12" x14ac:dyDescent="0.25">
      <c r="D166">
        <f t="shared" si="25"/>
        <v>0</v>
      </c>
      <c r="E166" t="b">
        <f t="shared" si="18"/>
        <v>0</v>
      </c>
      <c r="F166" t="b">
        <f t="shared" si="19"/>
        <v>0</v>
      </c>
      <c r="H166">
        <f t="shared" si="20"/>
        <v>0</v>
      </c>
      <c r="I166">
        <f t="shared" si="21"/>
        <v>0</v>
      </c>
      <c r="J166">
        <f t="shared" si="22"/>
        <v>0</v>
      </c>
      <c r="K166">
        <f t="shared" si="23"/>
        <v>0</v>
      </c>
      <c r="L166">
        <f t="shared" si="24"/>
        <v>0</v>
      </c>
    </row>
    <row r="167" spans="1:12" x14ac:dyDescent="0.25">
      <c r="D167">
        <f t="shared" si="25"/>
        <v>0</v>
      </c>
      <c r="E167" t="b">
        <f t="shared" si="18"/>
        <v>0</v>
      </c>
      <c r="F167" t="b">
        <f t="shared" si="19"/>
        <v>0</v>
      </c>
      <c r="H167">
        <f t="shared" si="20"/>
        <v>0</v>
      </c>
      <c r="I167">
        <f t="shared" si="21"/>
        <v>0</v>
      </c>
      <c r="J167">
        <f t="shared" si="22"/>
        <v>0</v>
      </c>
      <c r="K167">
        <f t="shared" si="23"/>
        <v>0</v>
      </c>
      <c r="L167">
        <f t="shared" si="24"/>
        <v>0</v>
      </c>
    </row>
    <row r="168" spans="1:12" x14ac:dyDescent="0.25">
      <c r="D168">
        <f t="shared" si="25"/>
        <v>0</v>
      </c>
      <c r="E168" t="b">
        <f t="shared" si="18"/>
        <v>0</v>
      </c>
      <c r="F168" t="b">
        <f t="shared" si="19"/>
        <v>0</v>
      </c>
      <c r="H168">
        <f t="shared" si="20"/>
        <v>0</v>
      </c>
      <c r="I168">
        <f t="shared" si="21"/>
        <v>0</v>
      </c>
      <c r="J168">
        <f t="shared" si="22"/>
        <v>0</v>
      </c>
      <c r="K168">
        <f t="shared" si="23"/>
        <v>0</v>
      </c>
      <c r="L168">
        <f t="shared" si="24"/>
        <v>0</v>
      </c>
    </row>
    <row r="169" spans="1:12" x14ac:dyDescent="0.25">
      <c r="D169">
        <f t="shared" si="25"/>
        <v>0</v>
      </c>
      <c r="E169" t="b">
        <f t="shared" si="18"/>
        <v>0</v>
      </c>
      <c r="F169" t="b">
        <f t="shared" si="19"/>
        <v>0</v>
      </c>
      <c r="H169">
        <f t="shared" si="20"/>
        <v>0</v>
      </c>
      <c r="I169">
        <f t="shared" si="21"/>
        <v>0</v>
      </c>
      <c r="J169">
        <f t="shared" si="22"/>
        <v>0</v>
      </c>
      <c r="K169">
        <f t="shared" si="23"/>
        <v>0</v>
      </c>
      <c r="L169">
        <f t="shared" si="24"/>
        <v>0</v>
      </c>
    </row>
    <row r="170" spans="1:12" x14ac:dyDescent="0.25">
      <c r="A170">
        <v>-6</v>
      </c>
      <c r="D170">
        <f t="shared" si="25"/>
        <v>-6</v>
      </c>
      <c r="E170" t="b">
        <f t="shared" si="18"/>
        <v>0</v>
      </c>
      <c r="F170" t="b">
        <f t="shared" si="19"/>
        <v>0</v>
      </c>
      <c r="H170">
        <f t="shared" si="20"/>
        <v>0</v>
      </c>
      <c r="I170">
        <f t="shared" si="21"/>
        <v>0</v>
      </c>
      <c r="J170">
        <f t="shared" si="22"/>
        <v>0</v>
      </c>
      <c r="K170">
        <f t="shared" si="23"/>
        <v>0</v>
      </c>
      <c r="L170">
        <f t="shared" si="24"/>
        <v>0</v>
      </c>
    </row>
    <row r="171" spans="1:12" x14ac:dyDescent="0.25">
      <c r="A171" t="s">
        <v>706</v>
      </c>
      <c r="D171" t="e">
        <f t="shared" si="25"/>
        <v>#VALUE!</v>
      </c>
      <c r="E171" t="b">
        <f t="shared" si="18"/>
        <v>1</v>
      </c>
      <c r="F171" t="b">
        <f t="shared" si="19"/>
        <v>1</v>
      </c>
      <c r="H171">
        <f t="shared" si="20"/>
        <v>-6</v>
      </c>
      <c r="I171" t="str">
        <f t="shared" si="21"/>
        <v>Big Agnes Flying Diamond 8 Tent</v>
      </c>
      <c r="J171">
        <f t="shared" si="22"/>
        <v>639.95000000000005</v>
      </c>
      <c r="K171">
        <f t="shared" si="23"/>
        <v>0</v>
      </c>
      <c r="L171">
        <f t="shared" si="24"/>
        <v>0</v>
      </c>
    </row>
    <row r="172" spans="1:12" x14ac:dyDescent="0.25">
      <c r="A172" s="69">
        <v>639.95000000000005</v>
      </c>
      <c r="D172">
        <f t="shared" si="25"/>
        <v>639.95000000000005</v>
      </c>
      <c r="E172" t="b">
        <f t="shared" si="18"/>
        <v>0</v>
      </c>
      <c r="F172" t="b">
        <f t="shared" si="19"/>
        <v>0</v>
      </c>
      <c r="H172">
        <f t="shared" si="20"/>
        <v>0</v>
      </c>
      <c r="I172">
        <f t="shared" si="21"/>
        <v>0</v>
      </c>
      <c r="J172">
        <f t="shared" si="22"/>
        <v>0</v>
      </c>
      <c r="K172">
        <f t="shared" si="23"/>
        <v>0</v>
      </c>
      <c r="L172">
        <f t="shared" si="24"/>
        <v>0</v>
      </c>
    </row>
    <row r="173" spans="1:12" x14ac:dyDescent="0.25">
      <c r="D173">
        <f t="shared" si="25"/>
        <v>0</v>
      </c>
      <c r="E173" t="b">
        <f t="shared" si="18"/>
        <v>0</v>
      </c>
      <c r="F173" t="b">
        <f t="shared" si="19"/>
        <v>0</v>
      </c>
      <c r="H173">
        <f t="shared" si="20"/>
        <v>0</v>
      </c>
      <c r="I173">
        <f t="shared" si="21"/>
        <v>0</v>
      </c>
      <c r="J173">
        <f t="shared" si="22"/>
        <v>0</v>
      </c>
      <c r="K173">
        <f t="shared" si="23"/>
        <v>0</v>
      </c>
      <c r="L173">
        <f t="shared" si="24"/>
        <v>0</v>
      </c>
    </row>
    <row r="174" spans="1:12" x14ac:dyDescent="0.25">
      <c r="D174">
        <f t="shared" si="25"/>
        <v>0</v>
      </c>
      <c r="E174" t="b">
        <f t="shared" si="18"/>
        <v>0</v>
      </c>
      <c r="F174" t="b">
        <f t="shared" si="19"/>
        <v>0</v>
      </c>
      <c r="H174">
        <f t="shared" si="20"/>
        <v>0</v>
      </c>
      <c r="I174">
        <f t="shared" si="21"/>
        <v>0</v>
      </c>
      <c r="J174">
        <f t="shared" si="22"/>
        <v>0</v>
      </c>
      <c r="K174">
        <f t="shared" si="23"/>
        <v>0</v>
      </c>
      <c r="L174">
        <f t="shared" si="24"/>
        <v>0</v>
      </c>
    </row>
    <row r="175" spans="1:12" x14ac:dyDescent="0.25">
      <c r="D175">
        <f t="shared" si="25"/>
        <v>0</v>
      </c>
      <c r="E175" t="b">
        <f t="shared" si="18"/>
        <v>0</v>
      </c>
      <c r="F175" t="b">
        <f t="shared" si="19"/>
        <v>0</v>
      </c>
      <c r="H175">
        <f t="shared" si="20"/>
        <v>0</v>
      </c>
      <c r="I175">
        <f t="shared" si="21"/>
        <v>0</v>
      </c>
      <c r="J175">
        <f t="shared" si="22"/>
        <v>0</v>
      </c>
      <c r="K175">
        <f t="shared" si="23"/>
        <v>0</v>
      </c>
      <c r="L175">
        <f t="shared" si="24"/>
        <v>0</v>
      </c>
    </row>
    <row r="176" spans="1:12" x14ac:dyDescent="0.25">
      <c r="D176">
        <f t="shared" si="25"/>
        <v>0</v>
      </c>
      <c r="E176" t="b">
        <f t="shared" si="18"/>
        <v>0</v>
      </c>
      <c r="F176" t="b">
        <f t="shared" si="19"/>
        <v>0</v>
      </c>
      <c r="H176">
        <f t="shared" si="20"/>
        <v>0</v>
      </c>
      <c r="I176">
        <f t="shared" si="21"/>
        <v>0</v>
      </c>
      <c r="J176">
        <f t="shared" si="22"/>
        <v>0</v>
      </c>
      <c r="K176">
        <f t="shared" si="23"/>
        <v>0</v>
      </c>
      <c r="L176">
        <f t="shared" si="24"/>
        <v>0</v>
      </c>
    </row>
    <row r="177" spans="1:12" x14ac:dyDescent="0.25">
      <c r="D177">
        <f t="shared" si="25"/>
        <v>0</v>
      </c>
      <c r="E177" t="b">
        <f t="shared" si="18"/>
        <v>0</v>
      </c>
      <c r="F177" t="b">
        <f t="shared" si="19"/>
        <v>0</v>
      </c>
      <c r="H177">
        <f t="shared" si="20"/>
        <v>0</v>
      </c>
      <c r="I177">
        <f t="shared" si="21"/>
        <v>0</v>
      </c>
      <c r="J177">
        <f t="shared" si="22"/>
        <v>0</v>
      </c>
      <c r="K177">
        <f t="shared" si="23"/>
        <v>0</v>
      </c>
      <c r="L177">
        <f t="shared" si="24"/>
        <v>0</v>
      </c>
    </row>
    <row r="178" spans="1:12" x14ac:dyDescent="0.25">
      <c r="D178">
        <f t="shared" si="25"/>
        <v>0</v>
      </c>
      <c r="E178" t="b">
        <f t="shared" si="18"/>
        <v>0</v>
      </c>
      <c r="F178" t="b">
        <f t="shared" si="19"/>
        <v>0</v>
      </c>
      <c r="H178">
        <f t="shared" si="20"/>
        <v>0</v>
      </c>
      <c r="I178">
        <f t="shared" si="21"/>
        <v>0</v>
      </c>
      <c r="J178">
        <f t="shared" si="22"/>
        <v>0</v>
      </c>
      <c r="K178">
        <f t="shared" si="23"/>
        <v>0</v>
      </c>
      <c r="L178">
        <f t="shared" si="24"/>
        <v>0</v>
      </c>
    </row>
    <row r="179" spans="1:12" x14ac:dyDescent="0.25">
      <c r="A179">
        <v>-50</v>
      </c>
      <c r="D179">
        <f t="shared" si="25"/>
        <v>-50</v>
      </c>
      <c r="E179" t="b">
        <f t="shared" si="18"/>
        <v>0</v>
      </c>
      <c r="F179" t="b">
        <f t="shared" si="19"/>
        <v>0</v>
      </c>
      <c r="H179">
        <f t="shared" si="20"/>
        <v>0</v>
      </c>
      <c r="I179">
        <f t="shared" si="21"/>
        <v>0</v>
      </c>
      <c r="J179">
        <f t="shared" si="22"/>
        <v>0</v>
      </c>
      <c r="K179">
        <f t="shared" si="23"/>
        <v>0</v>
      </c>
      <c r="L179">
        <f t="shared" si="24"/>
        <v>0</v>
      </c>
    </row>
    <row r="180" spans="1:12" x14ac:dyDescent="0.25">
      <c r="A180" t="s">
        <v>707</v>
      </c>
      <c r="D180" t="e">
        <f t="shared" si="25"/>
        <v>#VALUE!</v>
      </c>
      <c r="E180" t="b">
        <f t="shared" si="18"/>
        <v>1</v>
      </c>
      <c r="F180" t="b">
        <f t="shared" si="19"/>
        <v>1</v>
      </c>
      <c r="H180">
        <f t="shared" si="20"/>
        <v>-50</v>
      </c>
      <c r="I180" t="str">
        <f t="shared" si="21"/>
        <v>REI Camp Dome 4 Tent</v>
      </c>
      <c r="J180">
        <f t="shared" si="22"/>
        <v>219</v>
      </c>
      <c r="K180">
        <f t="shared" si="23"/>
        <v>0</v>
      </c>
      <c r="L180">
        <f t="shared" si="24"/>
        <v>0</v>
      </c>
    </row>
    <row r="181" spans="1:12" x14ac:dyDescent="0.25">
      <c r="A181" s="69">
        <v>219</v>
      </c>
      <c r="D181">
        <f t="shared" si="25"/>
        <v>219</v>
      </c>
      <c r="E181" t="b">
        <f t="shared" si="18"/>
        <v>0</v>
      </c>
      <c r="F181" t="b">
        <f t="shared" si="19"/>
        <v>0</v>
      </c>
      <c r="H181">
        <f t="shared" si="20"/>
        <v>0</v>
      </c>
      <c r="I181">
        <f t="shared" si="21"/>
        <v>0</v>
      </c>
      <c r="J181">
        <f t="shared" si="22"/>
        <v>0</v>
      </c>
      <c r="K181">
        <f t="shared" si="23"/>
        <v>0</v>
      </c>
      <c r="L181">
        <f t="shared" si="24"/>
        <v>0</v>
      </c>
    </row>
    <row r="182" spans="1:12" x14ac:dyDescent="0.25">
      <c r="D182">
        <f t="shared" si="25"/>
        <v>0</v>
      </c>
      <c r="E182" t="b">
        <f t="shared" si="18"/>
        <v>0</v>
      </c>
      <c r="F182" t="b">
        <f t="shared" si="19"/>
        <v>0</v>
      </c>
      <c r="H182">
        <f t="shared" si="20"/>
        <v>0</v>
      </c>
      <c r="I182">
        <f t="shared" si="21"/>
        <v>0</v>
      </c>
      <c r="J182">
        <f t="shared" si="22"/>
        <v>0</v>
      </c>
      <c r="K182">
        <f t="shared" si="23"/>
        <v>0</v>
      </c>
      <c r="L182">
        <f t="shared" si="24"/>
        <v>0</v>
      </c>
    </row>
    <row r="183" spans="1:12" x14ac:dyDescent="0.25">
      <c r="D183">
        <f t="shared" si="25"/>
        <v>0</v>
      </c>
      <c r="E183" t="b">
        <f t="shared" si="18"/>
        <v>0</v>
      </c>
      <c r="F183" t="b">
        <f t="shared" si="19"/>
        <v>0</v>
      </c>
      <c r="H183">
        <f t="shared" si="20"/>
        <v>0</v>
      </c>
      <c r="I183">
        <f t="shared" si="21"/>
        <v>0</v>
      </c>
      <c r="J183">
        <f t="shared" si="22"/>
        <v>0</v>
      </c>
      <c r="K183">
        <f t="shared" si="23"/>
        <v>0</v>
      </c>
      <c r="L183">
        <f t="shared" si="24"/>
        <v>0</v>
      </c>
    </row>
    <row r="184" spans="1:12" x14ac:dyDescent="0.25">
      <c r="D184">
        <f t="shared" si="25"/>
        <v>0</v>
      </c>
      <c r="E184" t="b">
        <f t="shared" si="18"/>
        <v>0</v>
      </c>
      <c r="F184" t="b">
        <f t="shared" si="19"/>
        <v>0</v>
      </c>
      <c r="H184">
        <f t="shared" si="20"/>
        <v>0</v>
      </c>
      <c r="I184">
        <f t="shared" si="21"/>
        <v>0</v>
      </c>
      <c r="J184">
        <f t="shared" si="22"/>
        <v>0</v>
      </c>
      <c r="K184">
        <f t="shared" si="23"/>
        <v>0</v>
      </c>
      <c r="L184">
        <f t="shared" si="24"/>
        <v>0</v>
      </c>
    </row>
    <row r="185" spans="1:12" x14ac:dyDescent="0.25">
      <c r="D185">
        <f t="shared" si="25"/>
        <v>0</v>
      </c>
      <c r="E185" t="b">
        <f t="shared" si="18"/>
        <v>0</v>
      </c>
      <c r="F185" t="b">
        <f t="shared" si="19"/>
        <v>0</v>
      </c>
      <c r="H185">
        <f t="shared" si="20"/>
        <v>0</v>
      </c>
      <c r="I185">
        <f t="shared" si="21"/>
        <v>0</v>
      </c>
      <c r="J185">
        <f t="shared" si="22"/>
        <v>0</v>
      </c>
      <c r="K185">
        <f t="shared" si="23"/>
        <v>0</v>
      </c>
      <c r="L185">
        <f t="shared" si="24"/>
        <v>0</v>
      </c>
    </row>
    <row r="186" spans="1:12" x14ac:dyDescent="0.25">
      <c r="D186">
        <f t="shared" si="25"/>
        <v>0</v>
      </c>
      <c r="E186" t="b">
        <f t="shared" si="18"/>
        <v>0</v>
      </c>
      <c r="F186" t="b">
        <f t="shared" si="19"/>
        <v>0</v>
      </c>
      <c r="H186">
        <f t="shared" si="20"/>
        <v>0</v>
      </c>
      <c r="I186">
        <f t="shared" si="21"/>
        <v>0</v>
      </c>
      <c r="J186">
        <f t="shared" si="22"/>
        <v>0</v>
      </c>
      <c r="K186">
        <f t="shared" si="23"/>
        <v>0</v>
      </c>
      <c r="L186">
        <f t="shared" si="24"/>
        <v>0</v>
      </c>
    </row>
    <row r="187" spans="1:12" x14ac:dyDescent="0.25">
      <c r="D187">
        <f t="shared" si="25"/>
        <v>0</v>
      </c>
      <c r="E187" t="b">
        <f t="shared" si="18"/>
        <v>0</v>
      </c>
      <c r="F187" t="b">
        <f t="shared" si="19"/>
        <v>0</v>
      </c>
      <c r="H187">
        <f t="shared" si="20"/>
        <v>0</v>
      </c>
      <c r="I187">
        <f t="shared" si="21"/>
        <v>0</v>
      </c>
      <c r="J187">
        <f t="shared" si="22"/>
        <v>0</v>
      </c>
      <c r="K187">
        <f t="shared" si="23"/>
        <v>0</v>
      </c>
      <c r="L187">
        <f t="shared" si="24"/>
        <v>0</v>
      </c>
    </row>
    <row r="188" spans="1:12" x14ac:dyDescent="0.25">
      <c r="A188">
        <v>-202</v>
      </c>
      <c r="D188">
        <f t="shared" si="25"/>
        <v>-202</v>
      </c>
      <c r="E188" t="b">
        <f t="shared" si="18"/>
        <v>0</v>
      </c>
      <c r="F188" t="b">
        <f t="shared" si="19"/>
        <v>0</v>
      </c>
      <c r="H188">
        <f t="shared" si="20"/>
        <v>0</v>
      </c>
      <c r="I188">
        <f t="shared" si="21"/>
        <v>0</v>
      </c>
      <c r="J188">
        <f t="shared" si="22"/>
        <v>0</v>
      </c>
      <c r="K188">
        <f t="shared" si="23"/>
        <v>0</v>
      </c>
      <c r="L188">
        <f t="shared" si="24"/>
        <v>0</v>
      </c>
    </row>
    <row r="189" spans="1:12" x14ac:dyDescent="0.25">
      <c r="A189" t="s">
        <v>708</v>
      </c>
      <c r="D189" t="e">
        <f t="shared" si="25"/>
        <v>#VALUE!</v>
      </c>
      <c r="E189" t="b">
        <f t="shared" si="18"/>
        <v>1</v>
      </c>
      <c r="F189" t="b">
        <f t="shared" si="19"/>
        <v>1</v>
      </c>
      <c r="H189">
        <f t="shared" si="20"/>
        <v>-202</v>
      </c>
      <c r="I189" t="str">
        <f t="shared" si="21"/>
        <v>REI Camp Dome 2 Tent</v>
      </c>
      <c r="J189">
        <f t="shared" si="22"/>
        <v>99.5</v>
      </c>
      <c r="K189">
        <f t="shared" si="23"/>
        <v>0</v>
      </c>
      <c r="L189">
        <f t="shared" si="24"/>
        <v>0</v>
      </c>
    </row>
    <row r="190" spans="1:12" x14ac:dyDescent="0.25">
      <c r="A190" s="69">
        <v>99.5</v>
      </c>
      <c r="D190">
        <f t="shared" si="25"/>
        <v>99.5</v>
      </c>
      <c r="E190" t="b">
        <f t="shared" si="18"/>
        <v>0</v>
      </c>
      <c r="F190" t="b">
        <f t="shared" si="19"/>
        <v>0</v>
      </c>
      <c r="H190">
        <f t="shared" si="20"/>
        <v>0</v>
      </c>
      <c r="I190">
        <f t="shared" si="21"/>
        <v>0</v>
      </c>
      <c r="J190">
        <f t="shared" si="22"/>
        <v>0</v>
      </c>
      <c r="K190">
        <f t="shared" si="23"/>
        <v>0</v>
      </c>
      <c r="L190">
        <f t="shared" si="24"/>
        <v>0</v>
      </c>
    </row>
    <row r="191" spans="1:12" x14ac:dyDescent="0.25">
      <c r="D191">
        <f t="shared" si="25"/>
        <v>0</v>
      </c>
      <c r="E191" t="b">
        <f t="shared" si="18"/>
        <v>0</v>
      </c>
      <c r="F191" t="b">
        <f t="shared" si="19"/>
        <v>0</v>
      </c>
      <c r="H191">
        <f t="shared" si="20"/>
        <v>0</v>
      </c>
      <c r="I191">
        <f t="shared" si="21"/>
        <v>0</v>
      </c>
      <c r="J191">
        <f t="shared" si="22"/>
        <v>0</v>
      </c>
      <c r="K191">
        <f t="shared" si="23"/>
        <v>0</v>
      </c>
      <c r="L191">
        <f t="shared" si="24"/>
        <v>0</v>
      </c>
    </row>
    <row r="192" spans="1:12" x14ac:dyDescent="0.25">
      <c r="D192">
        <f t="shared" si="25"/>
        <v>0</v>
      </c>
      <c r="E192" t="b">
        <f t="shared" si="18"/>
        <v>0</v>
      </c>
      <c r="F192" t="b">
        <f t="shared" si="19"/>
        <v>0</v>
      </c>
      <c r="H192">
        <f t="shared" si="20"/>
        <v>0</v>
      </c>
      <c r="I192">
        <f t="shared" si="21"/>
        <v>0</v>
      </c>
      <c r="J192">
        <f t="shared" si="22"/>
        <v>0</v>
      </c>
      <c r="K192">
        <f t="shared" si="23"/>
        <v>0</v>
      </c>
      <c r="L192">
        <f t="shared" si="24"/>
        <v>0</v>
      </c>
    </row>
    <row r="193" spans="1:12" x14ac:dyDescent="0.25">
      <c r="D193">
        <f t="shared" si="25"/>
        <v>0</v>
      </c>
      <c r="E193" t="b">
        <f t="shared" si="18"/>
        <v>0</v>
      </c>
      <c r="F193" t="b">
        <f t="shared" si="19"/>
        <v>0</v>
      </c>
      <c r="H193">
        <f t="shared" si="20"/>
        <v>0</v>
      </c>
      <c r="I193">
        <f t="shared" si="21"/>
        <v>0</v>
      </c>
      <c r="J193">
        <f t="shared" si="22"/>
        <v>0</v>
      </c>
      <c r="K193">
        <f t="shared" si="23"/>
        <v>0</v>
      </c>
      <c r="L193">
        <f t="shared" si="24"/>
        <v>0</v>
      </c>
    </row>
    <row r="194" spans="1:12" x14ac:dyDescent="0.25">
      <c r="D194">
        <f t="shared" si="25"/>
        <v>0</v>
      </c>
      <c r="E194" t="b">
        <f t="shared" si="18"/>
        <v>0</v>
      </c>
      <c r="F194" t="b">
        <f t="shared" si="19"/>
        <v>0</v>
      </c>
      <c r="H194">
        <f t="shared" si="20"/>
        <v>0</v>
      </c>
      <c r="I194">
        <f t="shared" si="21"/>
        <v>0</v>
      </c>
      <c r="J194">
        <f t="shared" si="22"/>
        <v>0</v>
      </c>
      <c r="K194">
        <f t="shared" si="23"/>
        <v>0</v>
      </c>
      <c r="L194">
        <f t="shared" si="24"/>
        <v>0</v>
      </c>
    </row>
    <row r="195" spans="1:12" x14ac:dyDescent="0.25">
      <c r="D195">
        <f t="shared" si="25"/>
        <v>0</v>
      </c>
      <c r="E195" t="b">
        <f t="shared" si="18"/>
        <v>0</v>
      </c>
      <c r="F195" t="b">
        <f t="shared" si="19"/>
        <v>0</v>
      </c>
      <c r="H195">
        <f t="shared" si="20"/>
        <v>0</v>
      </c>
      <c r="I195">
        <f t="shared" si="21"/>
        <v>0</v>
      </c>
      <c r="J195">
        <f t="shared" si="22"/>
        <v>0</v>
      </c>
      <c r="K195">
        <f t="shared" si="23"/>
        <v>0</v>
      </c>
      <c r="L195">
        <f t="shared" si="24"/>
        <v>0</v>
      </c>
    </row>
    <row r="196" spans="1:12" x14ac:dyDescent="0.25">
      <c r="D196">
        <f t="shared" si="25"/>
        <v>0</v>
      </c>
      <c r="E196" t="b">
        <f t="shared" si="18"/>
        <v>0</v>
      </c>
      <c r="F196" t="b">
        <f t="shared" si="19"/>
        <v>0</v>
      </c>
      <c r="H196">
        <f t="shared" si="20"/>
        <v>0</v>
      </c>
      <c r="I196">
        <f t="shared" si="21"/>
        <v>0</v>
      </c>
      <c r="J196">
        <f t="shared" si="22"/>
        <v>0</v>
      </c>
      <c r="K196">
        <f t="shared" si="23"/>
        <v>0</v>
      </c>
      <c r="L196">
        <f t="shared" si="24"/>
        <v>0</v>
      </c>
    </row>
    <row r="197" spans="1:12" x14ac:dyDescent="0.25">
      <c r="A197">
        <v>-7</v>
      </c>
      <c r="D197">
        <f t="shared" si="25"/>
        <v>-7</v>
      </c>
      <c r="E197" t="b">
        <f t="shared" si="18"/>
        <v>0</v>
      </c>
      <c r="F197" t="b">
        <f t="shared" si="19"/>
        <v>0</v>
      </c>
      <c r="H197">
        <f t="shared" si="20"/>
        <v>0</v>
      </c>
      <c r="I197">
        <f t="shared" si="21"/>
        <v>0</v>
      </c>
      <c r="J197">
        <f t="shared" si="22"/>
        <v>0</v>
      </c>
      <c r="K197">
        <f t="shared" si="23"/>
        <v>0</v>
      </c>
      <c r="L197">
        <f t="shared" si="24"/>
        <v>0</v>
      </c>
    </row>
    <row r="198" spans="1:12" x14ac:dyDescent="0.25">
      <c r="A198" t="s">
        <v>709</v>
      </c>
      <c r="D198" t="e">
        <f t="shared" si="25"/>
        <v>#VALUE!</v>
      </c>
      <c r="E198" t="b">
        <f t="shared" si="18"/>
        <v>1</v>
      </c>
      <c r="F198" t="b">
        <f t="shared" si="19"/>
        <v>1</v>
      </c>
      <c r="H198">
        <f t="shared" si="20"/>
        <v>-7</v>
      </c>
      <c r="I198" t="str">
        <f t="shared" si="21"/>
        <v>The North Face Mountain 25 Tent</v>
      </c>
      <c r="J198">
        <f t="shared" si="22"/>
        <v>539</v>
      </c>
      <c r="K198">
        <f t="shared" si="23"/>
        <v>0</v>
      </c>
      <c r="L198">
        <f t="shared" si="24"/>
        <v>0</v>
      </c>
    </row>
    <row r="199" spans="1:12" x14ac:dyDescent="0.25">
      <c r="A199" s="69">
        <v>539</v>
      </c>
      <c r="D199">
        <f t="shared" si="25"/>
        <v>539</v>
      </c>
      <c r="E199" t="b">
        <f t="shared" si="18"/>
        <v>0</v>
      </c>
      <c r="F199" t="b">
        <f t="shared" si="19"/>
        <v>0</v>
      </c>
      <c r="H199">
        <f t="shared" si="20"/>
        <v>0</v>
      </c>
      <c r="I199">
        <f t="shared" si="21"/>
        <v>0</v>
      </c>
      <c r="J199">
        <f t="shared" si="22"/>
        <v>0</v>
      </c>
      <c r="K199">
        <f t="shared" si="23"/>
        <v>0</v>
      </c>
      <c r="L199">
        <f t="shared" si="24"/>
        <v>0</v>
      </c>
    </row>
    <row r="200" spans="1:12" x14ac:dyDescent="0.25">
      <c r="D200">
        <f t="shared" si="25"/>
        <v>0</v>
      </c>
      <c r="E200" t="b">
        <f t="shared" ref="E200:E263" si="26">ISERROR(D200)</f>
        <v>0</v>
      </c>
      <c r="F200" t="b">
        <f t="shared" si="19"/>
        <v>0</v>
      </c>
      <c r="H200">
        <f t="shared" si="20"/>
        <v>0</v>
      </c>
      <c r="I200">
        <f t="shared" si="21"/>
        <v>0</v>
      </c>
      <c r="J200">
        <f t="shared" si="22"/>
        <v>0</v>
      </c>
      <c r="K200">
        <f t="shared" si="23"/>
        <v>0</v>
      </c>
      <c r="L200">
        <f t="shared" si="24"/>
        <v>0</v>
      </c>
    </row>
    <row r="201" spans="1:12" x14ac:dyDescent="0.25">
      <c r="D201">
        <f t="shared" si="25"/>
        <v>0</v>
      </c>
      <c r="E201" t="b">
        <f t="shared" si="26"/>
        <v>0</v>
      </c>
      <c r="F201" t="b">
        <f t="shared" ref="F201:F264" si="27">AND(E201,NOT(E198),NOT(E199),NOT(E200))</f>
        <v>0</v>
      </c>
      <c r="H201">
        <f t="shared" ref="H201:H264" si="28">IF(F201,A200,0)</f>
        <v>0</v>
      </c>
      <c r="I201">
        <f t="shared" ref="I201:I264" si="29">IF(F201,A201,0)</f>
        <v>0</v>
      </c>
      <c r="J201">
        <f t="shared" ref="J201:J264" si="30">IF(F201,A202,0)</f>
        <v>0</v>
      </c>
      <c r="K201">
        <f t="shared" ref="K201:K264" si="31">IF(F201,A203,0)</f>
        <v>0</v>
      </c>
      <c r="L201">
        <f t="shared" ref="L201:L264" si="32">IF(F201,A204,0)</f>
        <v>0</v>
      </c>
    </row>
    <row r="202" spans="1:12" x14ac:dyDescent="0.25">
      <c r="D202">
        <f t="shared" si="25"/>
        <v>0</v>
      </c>
      <c r="E202" t="b">
        <f t="shared" si="26"/>
        <v>0</v>
      </c>
      <c r="F202" t="b">
        <f t="shared" si="27"/>
        <v>0</v>
      </c>
      <c r="H202">
        <f t="shared" si="28"/>
        <v>0</v>
      </c>
      <c r="I202">
        <f t="shared" si="29"/>
        <v>0</v>
      </c>
      <c r="J202">
        <f t="shared" si="30"/>
        <v>0</v>
      </c>
      <c r="K202">
        <f t="shared" si="31"/>
        <v>0</v>
      </c>
      <c r="L202">
        <f t="shared" si="32"/>
        <v>0</v>
      </c>
    </row>
    <row r="203" spans="1:12" x14ac:dyDescent="0.25">
      <c r="D203">
        <f t="shared" ref="D203:D266" si="33">VALUE(A203)</f>
        <v>0</v>
      </c>
      <c r="E203" t="b">
        <f t="shared" si="26"/>
        <v>0</v>
      </c>
      <c r="F203" t="b">
        <f t="shared" si="27"/>
        <v>0</v>
      </c>
      <c r="H203">
        <f t="shared" si="28"/>
        <v>0</v>
      </c>
      <c r="I203">
        <f t="shared" si="29"/>
        <v>0</v>
      </c>
      <c r="J203">
        <f t="shared" si="30"/>
        <v>0</v>
      </c>
      <c r="K203">
        <f t="shared" si="31"/>
        <v>0</v>
      </c>
      <c r="L203">
        <f t="shared" si="32"/>
        <v>0</v>
      </c>
    </row>
    <row r="204" spans="1:12" x14ac:dyDescent="0.25">
      <c r="D204">
        <f t="shared" si="33"/>
        <v>0</v>
      </c>
      <c r="E204" t="b">
        <f t="shared" si="26"/>
        <v>0</v>
      </c>
      <c r="F204" t="b">
        <f t="shared" si="27"/>
        <v>0</v>
      </c>
      <c r="H204">
        <f t="shared" si="28"/>
        <v>0</v>
      </c>
      <c r="I204">
        <f t="shared" si="29"/>
        <v>0</v>
      </c>
      <c r="J204">
        <f t="shared" si="30"/>
        <v>0</v>
      </c>
      <c r="K204">
        <f t="shared" si="31"/>
        <v>0</v>
      </c>
      <c r="L204">
        <f t="shared" si="32"/>
        <v>0</v>
      </c>
    </row>
    <row r="205" spans="1:12" x14ac:dyDescent="0.25">
      <c r="D205">
        <f t="shared" si="33"/>
        <v>0</v>
      </c>
      <c r="E205" t="b">
        <f t="shared" si="26"/>
        <v>0</v>
      </c>
      <c r="F205" t="b">
        <f t="shared" si="27"/>
        <v>0</v>
      </c>
      <c r="H205">
        <f t="shared" si="28"/>
        <v>0</v>
      </c>
      <c r="I205">
        <f t="shared" si="29"/>
        <v>0</v>
      </c>
      <c r="J205">
        <f t="shared" si="30"/>
        <v>0</v>
      </c>
      <c r="K205">
        <f t="shared" si="31"/>
        <v>0</v>
      </c>
      <c r="L205">
        <f t="shared" si="32"/>
        <v>0</v>
      </c>
    </row>
    <row r="206" spans="1:12" x14ac:dyDescent="0.25">
      <c r="A206">
        <v>-21</v>
      </c>
      <c r="D206">
        <f t="shared" si="33"/>
        <v>-21</v>
      </c>
      <c r="E206" t="b">
        <f t="shared" si="26"/>
        <v>0</v>
      </c>
      <c r="F206" t="b">
        <f t="shared" si="27"/>
        <v>0</v>
      </c>
      <c r="H206">
        <f t="shared" si="28"/>
        <v>0</v>
      </c>
      <c r="I206">
        <f t="shared" si="29"/>
        <v>0</v>
      </c>
      <c r="J206">
        <f t="shared" si="30"/>
        <v>0</v>
      </c>
      <c r="K206">
        <f t="shared" si="31"/>
        <v>0</v>
      </c>
      <c r="L206">
        <f t="shared" si="32"/>
        <v>0</v>
      </c>
    </row>
    <row r="207" spans="1:12" x14ac:dyDescent="0.25">
      <c r="A207" t="s">
        <v>710</v>
      </c>
      <c r="D207" t="e">
        <f t="shared" si="33"/>
        <v>#VALUE!</v>
      </c>
      <c r="E207" t="b">
        <f t="shared" si="26"/>
        <v>1</v>
      </c>
      <c r="F207" t="b">
        <f t="shared" si="27"/>
        <v>1</v>
      </c>
      <c r="H207">
        <f t="shared" si="28"/>
        <v>-21</v>
      </c>
      <c r="I207" t="str">
        <f t="shared" si="29"/>
        <v>Marmot Limestone 6P Tent</v>
      </c>
      <c r="J207">
        <f t="shared" si="30"/>
        <v>449</v>
      </c>
      <c r="K207">
        <f t="shared" si="31"/>
        <v>0</v>
      </c>
      <c r="L207">
        <f t="shared" si="32"/>
        <v>0</v>
      </c>
    </row>
    <row r="208" spans="1:12" x14ac:dyDescent="0.25">
      <c r="A208" s="69">
        <v>449</v>
      </c>
      <c r="D208">
        <f t="shared" si="33"/>
        <v>449</v>
      </c>
      <c r="E208" t="b">
        <f t="shared" si="26"/>
        <v>0</v>
      </c>
      <c r="F208" t="b">
        <f t="shared" si="27"/>
        <v>0</v>
      </c>
      <c r="H208">
        <f t="shared" si="28"/>
        <v>0</v>
      </c>
      <c r="I208">
        <f t="shared" si="29"/>
        <v>0</v>
      </c>
      <c r="J208">
        <f t="shared" si="30"/>
        <v>0</v>
      </c>
      <c r="K208">
        <f t="shared" si="31"/>
        <v>0</v>
      </c>
      <c r="L208">
        <f t="shared" si="32"/>
        <v>0</v>
      </c>
    </row>
    <row r="209" spans="1:12" x14ac:dyDescent="0.25">
      <c r="D209">
        <f t="shared" si="33"/>
        <v>0</v>
      </c>
      <c r="E209" t="b">
        <f t="shared" si="26"/>
        <v>0</v>
      </c>
      <c r="F209" t="b">
        <f t="shared" si="27"/>
        <v>0</v>
      </c>
      <c r="H209">
        <f t="shared" si="28"/>
        <v>0</v>
      </c>
      <c r="I209">
        <f t="shared" si="29"/>
        <v>0</v>
      </c>
      <c r="J209">
        <f t="shared" si="30"/>
        <v>0</v>
      </c>
      <c r="K209">
        <f t="shared" si="31"/>
        <v>0</v>
      </c>
      <c r="L209">
        <f t="shared" si="32"/>
        <v>0</v>
      </c>
    </row>
    <row r="210" spans="1:12" x14ac:dyDescent="0.25">
      <c r="D210">
        <f t="shared" si="33"/>
        <v>0</v>
      </c>
      <c r="E210" t="b">
        <f t="shared" si="26"/>
        <v>0</v>
      </c>
      <c r="F210" t="b">
        <f t="shared" si="27"/>
        <v>0</v>
      </c>
      <c r="H210">
        <f t="shared" si="28"/>
        <v>0</v>
      </c>
      <c r="I210">
        <f t="shared" si="29"/>
        <v>0</v>
      </c>
      <c r="J210">
        <f t="shared" si="30"/>
        <v>0</v>
      </c>
      <c r="K210">
        <f t="shared" si="31"/>
        <v>0</v>
      </c>
      <c r="L210">
        <f t="shared" si="32"/>
        <v>0</v>
      </c>
    </row>
    <row r="211" spans="1:12" x14ac:dyDescent="0.25">
      <c r="D211">
        <f t="shared" si="33"/>
        <v>0</v>
      </c>
      <c r="E211" t="b">
        <f t="shared" si="26"/>
        <v>0</v>
      </c>
      <c r="F211" t="b">
        <f t="shared" si="27"/>
        <v>0</v>
      </c>
      <c r="H211">
        <f t="shared" si="28"/>
        <v>0</v>
      </c>
      <c r="I211">
        <f t="shared" si="29"/>
        <v>0</v>
      </c>
      <c r="J211">
        <f t="shared" si="30"/>
        <v>0</v>
      </c>
      <c r="K211">
        <f t="shared" si="31"/>
        <v>0</v>
      </c>
      <c r="L211">
        <f t="shared" si="32"/>
        <v>0</v>
      </c>
    </row>
    <row r="212" spans="1:12" x14ac:dyDescent="0.25">
      <c r="D212">
        <f t="shared" si="33"/>
        <v>0</v>
      </c>
      <c r="E212" t="b">
        <f t="shared" si="26"/>
        <v>0</v>
      </c>
      <c r="F212" t="b">
        <f t="shared" si="27"/>
        <v>0</v>
      </c>
      <c r="H212">
        <f t="shared" si="28"/>
        <v>0</v>
      </c>
      <c r="I212">
        <f t="shared" si="29"/>
        <v>0</v>
      </c>
      <c r="J212">
        <f t="shared" si="30"/>
        <v>0</v>
      </c>
      <c r="K212">
        <f t="shared" si="31"/>
        <v>0</v>
      </c>
      <c r="L212">
        <f t="shared" si="32"/>
        <v>0</v>
      </c>
    </row>
    <row r="213" spans="1:12" x14ac:dyDescent="0.25">
      <c r="D213">
        <f t="shared" si="33"/>
        <v>0</v>
      </c>
      <c r="E213" t="b">
        <f t="shared" si="26"/>
        <v>0</v>
      </c>
      <c r="F213" t="b">
        <f t="shared" si="27"/>
        <v>0</v>
      </c>
      <c r="H213">
        <f t="shared" si="28"/>
        <v>0</v>
      </c>
      <c r="I213">
        <f t="shared" si="29"/>
        <v>0</v>
      </c>
      <c r="J213">
        <f t="shared" si="30"/>
        <v>0</v>
      </c>
      <c r="K213">
        <f t="shared" si="31"/>
        <v>0</v>
      </c>
      <c r="L213">
        <f t="shared" si="32"/>
        <v>0</v>
      </c>
    </row>
    <row r="214" spans="1:12" x14ac:dyDescent="0.25">
      <c r="D214">
        <f t="shared" si="33"/>
        <v>0</v>
      </c>
      <c r="E214" t="b">
        <f t="shared" si="26"/>
        <v>0</v>
      </c>
      <c r="F214" t="b">
        <f t="shared" si="27"/>
        <v>0</v>
      </c>
      <c r="H214">
        <f t="shared" si="28"/>
        <v>0</v>
      </c>
      <c r="I214">
        <f t="shared" si="29"/>
        <v>0</v>
      </c>
      <c r="J214">
        <f t="shared" si="30"/>
        <v>0</v>
      </c>
      <c r="K214">
        <f t="shared" si="31"/>
        <v>0</v>
      </c>
      <c r="L214">
        <f t="shared" si="32"/>
        <v>0</v>
      </c>
    </row>
    <row r="215" spans="1:12" x14ac:dyDescent="0.25">
      <c r="A215">
        <v>-4</v>
      </c>
      <c r="D215">
        <f t="shared" si="33"/>
        <v>-4</v>
      </c>
      <c r="E215" t="b">
        <f t="shared" si="26"/>
        <v>0</v>
      </c>
      <c r="F215" t="b">
        <f t="shared" si="27"/>
        <v>0</v>
      </c>
      <c r="H215">
        <f t="shared" si="28"/>
        <v>0</v>
      </c>
      <c r="I215">
        <f t="shared" si="29"/>
        <v>0</v>
      </c>
      <c r="J215">
        <f t="shared" si="30"/>
        <v>0</v>
      </c>
      <c r="K215">
        <f t="shared" si="31"/>
        <v>0</v>
      </c>
      <c r="L215">
        <f t="shared" si="32"/>
        <v>0</v>
      </c>
    </row>
    <row r="216" spans="1:12" x14ac:dyDescent="0.25">
      <c r="A216" t="s">
        <v>711</v>
      </c>
      <c r="D216" t="e">
        <f t="shared" si="33"/>
        <v>#VALUE!</v>
      </c>
      <c r="E216" t="b">
        <f t="shared" si="26"/>
        <v>1</v>
      </c>
      <c r="F216" t="b">
        <f t="shared" si="27"/>
        <v>1</v>
      </c>
      <c r="H216">
        <f t="shared" si="28"/>
        <v>-4</v>
      </c>
      <c r="I216" t="str">
        <f t="shared" si="29"/>
        <v>Marmot Limelight 4P Tent</v>
      </c>
      <c r="J216">
        <f t="shared" si="30"/>
        <v>359</v>
      </c>
      <c r="K216">
        <f t="shared" si="31"/>
        <v>0</v>
      </c>
      <c r="L216">
        <f t="shared" si="32"/>
        <v>0</v>
      </c>
    </row>
    <row r="217" spans="1:12" x14ac:dyDescent="0.25">
      <c r="A217" s="69">
        <v>359</v>
      </c>
      <c r="D217">
        <f t="shared" si="33"/>
        <v>359</v>
      </c>
      <c r="E217" t="b">
        <f t="shared" si="26"/>
        <v>0</v>
      </c>
      <c r="F217" t="b">
        <f t="shared" si="27"/>
        <v>0</v>
      </c>
      <c r="H217">
        <f t="shared" si="28"/>
        <v>0</v>
      </c>
      <c r="I217">
        <f t="shared" si="29"/>
        <v>0</v>
      </c>
      <c r="J217">
        <f t="shared" si="30"/>
        <v>0</v>
      </c>
      <c r="K217">
        <f t="shared" si="31"/>
        <v>0</v>
      </c>
      <c r="L217">
        <f t="shared" si="32"/>
        <v>0</v>
      </c>
    </row>
    <row r="218" spans="1:12" x14ac:dyDescent="0.25">
      <c r="D218">
        <f t="shared" si="33"/>
        <v>0</v>
      </c>
      <c r="E218" t="b">
        <f t="shared" si="26"/>
        <v>0</v>
      </c>
      <c r="F218" t="b">
        <f t="shared" si="27"/>
        <v>0</v>
      </c>
      <c r="H218">
        <f t="shared" si="28"/>
        <v>0</v>
      </c>
      <c r="I218">
        <f t="shared" si="29"/>
        <v>0</v>
      </c>
      <c r="J218">
        <f t="shared" si="30"/>
        <v>0</v>
      </c>
      <c r="K218">
        <f t="shared" si="31"/>
        <v>0</v>
      </c>
      <c r="L218">
        <f t="shared" si="32"/>
        <v>0</v>
      </c>
    </row>
    <row r="219" spans="1:12" x14ac:dyDescent="0.25">
      <c r="D219">
        <f t="shared" si="33"/>
        <v>0</v>
      </c>
      <c r="E219" t="b">
        <f t="shared" si="26"/>
        <v>0</v>
      </c>
      <c r="F219" t="b">
        <f t="shared" si="27"/>
        <v>0</v>
      </c>
      <c r="H219">
        <f t="shared" si="28"/>
        <v>0</v>
      </c>
      <c r="I219">
        <f t="shared" si="29"/>
        <v>0</v>
      </c>
      <c r="J219">
        <f t="shared" si="30"/>
        <v>0</v>
      </c>
      <c r="K219">
        <f t="shared" si="31"/>
        <v>0</v>
      </c>
      <c r="L219">
        <f t="shared" si="32"/>
        <v>0</v>
      </c>
    </row>
    <row r="220" spans="1:12" x14ac:dyDescent="0.25">
      <c r="D220">
        <f t="shared" si="33"/>
        <v>0</v>
      </c>
      <c r="E220" t="b">
        <f t="shared" si="26"/>
        <v>0</v>
      </c>
      <c r="F220" t="b">
        <f t="shared" si="27"/>
        <v>0</v>
      </c>
      <c r="H220">
        <f t="shared" si="28"/>
        <v>0</v>
      </c>
      <c r="I220">
        <f t="shared" si="29"/>
        <v>0</v>
      </c>
      <c r="J220">
        <f t="shared" si="30"/>
        <v>0</v>
      </c>
      <c r="K220">
        <f t="shared" si="31"/>
        <v>0</v>
      </c>
      <c r="L220">
        <f t="shared" si="32"/>
        <v>0</v>
      </c>
    </row>
    <row r="221" spans="1:12" x14ac:dyDescent="0.25">
      <c r="D221">
        <f t="shared" si="33"/>
        <v>0</v>
      </c>
      <c r="E221" t="b">
        <f t="shared" si="26"/>
        <v>0</v>
      </c>
      <c r="F221" t="b">
        <f t="shared" si="27"/>
        <v>0</v>
      </c>
      <c r="H221">
        <f t="shared" si="28"/>
        <v>0</v>
      </c>
      <c r="I221">
        <f t="shared" si="29"/>
        <v>0</v>
      </c>
      <c r="J221">
        <f t="shared" si="30"/>
        <v>0</v>
      </c>
      <c r="K221">
        <f t="shared" si="31"/>
        <v>0</v>
      </c>
      <c r="L221">
        <f t="shared" si="32"/>
        <v>0</v>
      </c>
    </row>
    <row r="222" spans="1:12" x14ac:dyDescent="0.25">
      <c r="D222">
        <f t="shared" si="33"/>
        <v>0</v>
      </c>
      <c r="E222" t="b">
        <f t="shared" si="26"/>
        <v>0</v>
      </c>
      <c r="F222" t="b">
        <f t="shared" si="27"/>
        <v>0</v>
      </c>
      <c r="H222">
        <f t="shared" si="28"/>
        <v>0</v>
      </c>
      <c r="I222">
        <f t="shared" si="29"/>
        <v>0</v>
      </c>
      <c r="J222">
        <f t="shared" si="30"/>
        <v>0</v>
      </c>
      <c r="K222">
        <f t="shared" si="31"/>
        <v>0</v>
      </c>
      <c r="L222">
        <f t="shared" si="32"/>
        <v>0</v>
      </c>
    </row>
    <row r="223" spans="1:12" x14ac:dyDescent="0.25">
      <c r="D223">
        <f t="shared" si="33"/>
        <v>0</v>
      </c>
      <c r="E223" t="b">
        <f t="shared" si="26"/>
        <v>0</v>
      </c>
      <c r="F223" t="b">
        <f t="shared" si="27"/>
        <v>0</v>
      </c>
      <c r="H223">
        <f t="shared" si="28"/>
        <v>0</v>
      </c>
      <c r="I223">
        <f t="shared" si="29"/>
        <v>0</v>
      </c>
      <c r="J223">
        <f t="shared" si="30"/>
        <v>0</v>
      </c>
      <c r="K223">
        <f t="shared" si="31"/>
        <v>0</v>
      </c>
      <c r="L223">
        <f t="shared" si="32"/>
        <v>0</v>
      </c>
    </row>
    <row r="224" spans="1:12" x14ac:dyDescent="0.25">
      <c r="A224">
        <v>-27</v>
      </c>
      <c r="D224">
        <f t="shared" si="33"/>
        <v>-27</v>
      </c>
      <c r="E224" t="b">
        <f t="shared" si="26"/>
        <v>0</v>
      </c>
      <c r="F224" t="b">
        <f t="shared" si="27"/>
        <v>0</v>
      </c>
      <c r="H224">
        <f t="shared" si="28"/>
        <v>0</v>
      </c>
      <c r="I224">
        <f t="shared" si="29"/>
        <v>0</v>
      </c>
      <c r="J224">
        <f t="shared" si="30"/>
        <v>0</v>
      </c>
      <c r="K224">
        <f t="shared" si="31"/>
        <v>0</v>
      </c>
      <c r="L224">
        <f t="shared" si="32"/>
        <v>0</v>
      </c>
    </row>
    <row r="225" spans="1:12" x14ac:dyDescent="0.25">
      <c r="A225" t="s">
        <v>712</v>
      </c>
      <c r="D225" t="e">
        <f t="shared" si="33"/>
        <v>#VALUE!</v>
      </c>
      <c r="E225" t="b">
        <f t="shared" si="26"/>
        <v>1</v>
      </c>
      <c r="F225" t="b">
        <f t="shared" si="27"/>
        <v>1</v>
      </c>
      <c r="H225">
        <f t="shared" si="28"/>
        <v>-27</v>
      </c>
      <c r="I225" t="str">
        <f t="shared" si="29"/>
        <v>Big Agnes Fly Creek UL3 Tent</v>
      </c>
      <c r="J225">
        <f t="shared" si="30"/>
        <v>449.95</v>
      </c>
      <c r="K225">
        <f t="shared" si="31"/>
        <v>0</v>
      </c>
      <c r="L225">
        <f t="shared" si="32"/>
        <v>0</v>
      </c>
    </row>
    <row r="226" spans="1:12" x14ac:dyDescent="0.25">
      <c r="A226" s="69">
        <v>449.95</v>
      </c>
      <c r="D226">
        <f t="shared" si="33"/>
        <v>449.95</v>
      </c>
      <c r="E226" t="b">
        <f t="shared" si="26"/>
        <v>0</v>
      </c>
      <c r="F226" t="b">
        <f t="shared" si="27"/>
        <v>0</v>
      </c>
      <c r="H226">
        <f t="shared" si="28"/>
        <v>0</v>
      </c>
      <c r="I226">
        <f t="shared" si="29"/>
        <v>0</v>
      </c>
      <c r="J226">
        <f t="shared" si="30"/>
        <v>0</v>
      </c>
      <c r="K226">
        <f t="shared" si="31"/>
        <v>0</v>
      </c>
      <c r="L226">
        <f t="shared" si="32"/>
        <v>0</v>
      </c>
    </row>
    <row r="227" spans="1:12" x14ac:dyDescent="0.25">
      <c r="D227">
        <f t="shared" si="33"/>
        <v>0</v>
      </c>
      <c r="E227" t="b">
        <f t="shared" si="26"/>
        <v>0</v>
      </c>
      <c r="F227" t="b">
        <f t="shared" si="27"/>
        <v>0</v>
      </c>
      <c r="H227">
        <f t="shared" si="28"/>
        <v>0</v>
      </c>
      <c r="I227">
        <f t="shared" si="29"/>
        <v>0</v>
      </c>
      <c r="J227">
        <f t="shared" si="30"/>
        <v>0</v>
      </c>
      <c r="K227">
        <f t="shared" si="31"/>
        <v>0</v>
      </c>
      <c r="L227">
        <f t="shared" si="32"/>
        <v>0</v>
      </c>
    </row>
    <row r="228" spans="1:12" x14ac:dyDescent="0.25">
      <c r="D228">
        <f t="shared" si="33"/>
        <v>0</v>
      </c>
      <c r="E228" t="b">
        <f t="shared" si="26"/>
        <v>0</v>
      </c>
      <c r="F228" t="b">
        <f t="shared" si="27"/>
        <v>0</v>
      </c>
      <c r="H228">
        <f t="shared" si="28"/>
        <v>0</v>
      </c>
      <c r="I228">
        <f t="shared" si="29"/>
        <v>0</v>
      </c>
      <c r="J228">
        <f t="shared" si="30"/>
        <v>0</v>
      </c>
      <c r="K228">
        <f t="shared" si="31"/>
        <v>0</v>
      </c>
      <c r="L228">
        <f t="shared" si="32"/>
        <v>0</v>
      </c>
    </row>
    <row r="229" spans="1:12" x14ac:dyDescent="0.25">
      <c r="D229">
        <f t="shared" si="33"/>
        <v>0</v>
      </c>
      <c r="E229" t="b">
        <f t="shared" si="26"/>
        <v>0</v>
      </c>
      <c r="F229" t="b">
        <f t="shared" si="27"/>
        <v>0</v>
      </c>
      <c r="H229">
        <f t="shared" si="28"/>
        <v>0</v>
      </c>
      <c r="I229">
        <f t="shared" si="29"/>
        <v>0</v>
      </c>
      <c r="J229">
        <f t="shared" si="30"/>
        <v>0</v>
      </c>
      <c r="K229">
        <f t="shared" si="31"/>
        <v>0</v>
      </c>
      <c r="L229">
        <f t="shared" si="32"/>
        <v>0</v>
      </c>
    </row>
    <row r="230" spans="1:12" x14ac:dyDescent="0.25">
      <c r="D230">
        <f t="shared" si="33"/>
        <v>0</v>
      </c>
      <c r="E230" t="b">
        <f t="shared" si="26"/>
        <v>0</v>
      </c>
      <c r="F230" t="b">
        <f t="shared" si="27"/>
        <v>0</v>
      </c>
      <c r="H230">
        <f t="shared" si="28"/>
        <v>0</v>
      </c>
      <c r="I230">
        <f t="shared" si="29"/>
        <v>0</v>
      </c>
      <c r="J230">
        <f t="shared" si="30"/>
        <v>0</v>
      </c>
      <c r="K230">
        <f t="shared" si="31"/>
        <v>0</v>
      </c>
      <c r="L230">
        <f t="shared" si="32"/>
        <v>0</v>
      </c>
    </row>
    <row r="231" spans="1:12" x14ac:dyDescent="0.25">
      <c r="D231">
        <f t="shared" si="33"/>
        <v>0</v>
      </c>
      <c r="E231" t="b">
        <f t="shared" si="26"/>
        <v>0</v>
      </c>
      <c r="F231" t="b">
        <f t="shared" si="27"/>
        <v>0</v>
      </c>
      <c r="H231">
        <f t="shared" si="28"/>
        <v>0</v>
      </c>
      <c r="I231">
        <f t="shared" si="29"/>
        <v>0</v>
      </c>
      <c r="J231">
        <f t="shared" si="30"/>
        <v>0</v>
      </c>
      <c r="K231">
        <f t="shared" si="31"/>
        <v>0</v>
      </c>
      <c r="L231">
        <f t="shared" si="32"/>
        <v>0</v>
      </c>
    </row>
    <row r="232" spans="1:12" x14ac:dyDescent="0.25">
      <c r="D232">
        <f t="shared" si="33"/>
        <v>0</v>
      </c>
      <c r="E232" t="b">
        <f t="shared" si="26"/>
        <v>0</v>
      </c>
      <c r="F232" t="b">
        <f t="shared" si="27"/>
        <v>0</v>
      </c>
      <c r="H232">
        <f t="shared" si="28"/>
        <v>0</v>
      </c>
      <c r="I232">
        <f t="shared" si="29"/>
        <v>0</v>
      </c>
      <c r="J232">
        <f t="shared" si="30"/>
        <v>0</v>
      </c>
      <c r="K232">
        <f t="shared" si="31"/>
        <v>0</v>
      </c>
      <c r="L232">
        <f t="shared" si="32"/>
        <v>0</v>
      </c>
    </row>
    <row r="233" spans="1:12" x14ac:dyDescent="0.25">
      <c r="A233">
        <v>-106</v>
      </c>
      <c r="D233">
        <f t="shared" si="33"/>
        <v>-106</v>
      </c>
      <c r="E233" t="b">
        <f t="shared" si="26"/>
        <v>0</v>
      </c>
      <c r="F233" t="b">
        <f t="shared" si="27"/>
        <v>0</v>
      </c>
      <c r="H233">
        <f t="shared" si="28"/>
        <v>0</v>
      </c>
      <c r="I233">
        <f t="shared" si="29"/>
        <v>0</v>
      </c>
      <c r="J233">
        <f t="shared" si="30"/>
        <v>0</v>
      </c>
      <c r="K233">
        <f t="shared" si="31"/>
        <v>0</v>
      </c>
      <c r="L233">
        <f t="shared" si="32"/>
        <v>0</v>
      </c>
    </row>
    <row r="234" spans="1:12" x14ac:dyDescent="0.25">
      <c r="A234" t="s">
        <v>713</v>
      </c>
      <c r="D234" t="e">
        <f t="shared" si="33"/>
        <v>#VALUE!</v>
      </c>
      <c r="E234" t="b">
        <f t="shared" si="26"/>
        <v>1</v>
      </c>
      <c r="F234" t="b">
        <f t="shared" si="27"/>
        <v>1</v>
      </c>
      <c r="H234">
        <f t="shared" si="28"/>
        <v>-106</v>
      </c>
      <c r="I234" t="str">
        <f t="shared" si="29"/>
        <v>REI Passage 2 Tent</v>
      </c>
      <c r="J234">
        <f t="shared" si="30"/>
        <v>159</v>
      </c>
      <c r="K234">
        <f t="shared" si="31"/>
        <v>0</v>
      </c>
      <c r="L234">
        <f t="shared" si="32"/>
        <v>0</v>
      </c>
    </row>
    <row r="235" spans="1:12" x14ac:dyDescent="0.25">
      <c r="A235" s="69">
        <v>159</v>
      </c>
      <c r="D235">
        <f t="shared" si="33"/>
        <v>159</v>
      </c>
      <c r="E235" t="b">
        <f t="shared" si="26"/>
        <v>0</v>
      </c>
      <c r="F235" t="b">
        <f t="shared" si="27"/>
        <v>0</v>
      </c>
      <c r="H235">
        <f t="shared" si="28"/>
        <v>0</v>
      </c>
      <c r="I235">
        <f t="shared" si="29"/>
        <v>0</v>
      </c>
      <c r="J235">
        <f t="shared" si="30"/>
        <v>0</v>
      </c>
      <c r="K235">
        <f t="shared" si="31"/>
        <v>0</v>
      </c>
      <c r="L235">
        <f t="shared" si="32"/>
        <v>0</v>
      </c>
    </row>
    <row r="236" spans="1:12" x14ac:dyDescent="0.25">
      <c r="D236">
        <f t="shared" si="33"/>
        <v>0</v>
      </c>
      <c r="E236" t="b">
        <f t="shared" si="26"/>
        <v>0</v>
      </c>
      <c r="F236" t="b">
        <f t="shared" si="27"/>
        <v>0</v>
      </c>
      <c r="H236">
        <f t="shared" si="28"/>
        <v>0</v>
      </c>
      <c r="I236">
        <f t="shared" si="29"/>
        <v>0</v>
      </c>
      <c r="J236">
        <f t="shared" si="30"/>
        <v>0</v>
      </c>
      <c r="K236">
        <f t="shared" si="31"/>
        <v>0</v>
      </c>
      <c r="L236">
        <f t="shared" si="32"/>
        <v>0</v>
      </c>
    </row>
    <row r="237" spans="1:12" x14ac:dyDescent="0.25">
      <c r="D237">
        <f t="shared" si="33"/>
        <v>0</v>
      </c>
      <c r="E237" t="b">
        <f t="shared" si="26"/>
        <v>0</v>
      </c>
      <c r="F237" t="b">
        <f t="shared" si="27"/>
        <v>0</v>
      </c>
      <c r="H237">
        <f t="shared" si="28"/>
        <v>0</v>
      </c>
      <c r="I237">
        <f t="shared" si="29"/>
        <v>0</v>
      </c>
      <c r="J237">
        <f t="shared" si="30"/>
        <v>0</v>
      </c>
      <c r="K237">
        <f t="shared" si="31"/>
        <v>0</v>
      </c>
      <c r="L237">
        <f t="shared" si="32"/>
        <v>0</v>
      </c>
    </row>
    <row r="238" spans="1:12" x14ac:dyDescent="0.25">
      <c r="D238">
        <f t="shared" si="33"/>
        <v>0</v>
      </c>
      <c r="E238" t="b">
        <f t="shared" si="26"/>
        <v>0</v>
      </c>
      <c r="F238" t="b">
        <f t="shared" si="27"/>
        <v>0</v>
      </c>
      <c r="H238">
        <f t="shared" si="28"/>
        <v>0</v>
      </c>
      <c r="I238">
        <f t="shared" si="29"/>
        <v>0</v>
      </c>
      <c r="J238">
        <f t="shared" si="30"/>
        <v>0</v>
      </c>
      <c r="K238">
        <f t="shared" si="31"/>
        <v>0</v>
      </c>
      <c r="L238">
        <f t="shared" si="32"/>
        <v>0</v>
      </c>
    </row>
    <row r="239" spans="1:12" x14ac:dyDescent="0.25">
      <c r="D239">
        <f t="shared" si="33"/>
        <v>0</v>
      </c>
      <c r="E239" t="b">
        <f t="shared" si="26"/>
        <v>0</v>
      </c>
      <c r="F239" t="b">
        <f t="shared" si="27"/>
        <v>0</v>
      </c>
      <c r="H239">
        <f t="shared" si="28"/>
        <v>0</v>
      </c>
      <c r="I239">
        <f t="shared" si="29"/>
        <v>0</v>
      </c>
      <c r="J239">
        <f t="shared" si="30"/>
        <v>0</v>
      </c>
      <c r="K239">
        <f t="shared" si="31"/>
        <v>0</v>
      </c>
      <c r="L239">
        <f t="shared" si="32"/>
        <v>0</v>
      </c>
    </row>
    <row r="240" spans="1:12" x14ac:dyDescent="0.25">
      <c r="D240">
        <f t="shared" si="33"/>
        <v>0</v>
      </c>
      <c r="E240" t="b">
        <f t="shared" si="26"/>
        <v>0</v>
      </c>
      <c r="F240" t="b">
        <f t="shared" si="27"/>
        <v>0</v>
      </c>
      <c r="H240">
        <f t="shared" si="28"/>
        <v>0</v>
      </c>
      <c r="I240">
        <f t="shared" si="29"/>
        <v>0</v>
      </c>
      <c r="J240">
        <f t="shared" si="30"/>
        <v>0</v>
      </c>
      <c r="K240">
        <f t="shared" si="31"/>
        <v>0</v>
      </c>
      <c r="L240">
        <f t="shared" si="32"/>
        <v>0</v>
      </c>
    </row>
    <row r="241" spans="1:12" x14ac:dyDescent="0.25">
      <c r="D241">
        <f t="shared" si="33"/>
        <v>0</v>
      </c>
      <c r="E241" t="b">
        <f t="shared" si="26"/>
        <v>0</v>
      </c>
      <c r="F241" t="b">
        <f t="shared" si="27"/>
        <v>0</v>
      </c>
      <c r="H241">
        <f t="shared" si="28"/>
        <v>0</v>
      </c>
      <c r="I241">
        <f t="shared" si="29"/>
        <v>0</v>
      </c>
      <c r="J241">
        <f t="shared" si="30"/>
        <v>0</v>
      </c>
      <c r="K241">
        <f t="shared" si="31"/>
        <v>0</v>
      </c>
      <c r="L241">
        <f t="shared" si="32"/>
        <v>0</v>
      </c>
    </row>
    <row r="242" spans="1:12" x14ac:dyDescent="0.25">
      <c r="A242">
        <v>-2</v>
      </c>
      <c r="D242">
        <f t="shared" si="33"/>
        <v>-2</v>
      </c>
      <c r="E242" t="b">
        <f t="shared" si="26"/>
        <v>0</v>
      </c>
      <c r="F242" t="b">
        <f t="shared" si="27"/>
        <v>0</v>
      </c>
      <c r="H242">
        <f t="shared" si="28"/>
        <v>0</v>
      </c>
      <c r="I242">
        <f t="shared" si="29"/>
        <v>0</v>
      </c>
      <c r="J242">
        <f t="shared" si="30"/>
        <v>0</v>
      </c>
      <c r="K242">
        <f t="shared" si="31"/>
        <v>0</v>
      </c>
      <c r="L242">
        <f t="shared" si="32"/>
        <v>0</v>
      </c>
    </row>
    <row r="243" spans="1:12" x14ac:dyDescent="0.25">
      <c r="A243" t="s">
        <v>714</v>
      </c>
      <c r="D243" t="e">
        <f t="shared" si="33"/>
        <v>#VALUE!</v>
      </c>
      <c r="E243" t="b">
        <f t="shared" si="26"/>
        <v>1</v>
      </c>
      <c r="F243" t="b">
        <f t="shared" si="27"/>
        <v>1</v>
      </c>
      <c r="H243">
        <f t="shared" si="28"/>
        <v>-2</v>
      </c>
      <c r="I243" t="str">
        <f t="shared" si="29"/>
        <v>Marmot Earlylight 2P Tent</v>
      </c>
      <c r="J243">
        <f t="shared" si="30"/>
        <v>229</v>
      </c>
      <c r="K243">
        <f t="shared" si="31"/>
        <v>0</v>
      </c>
      <c r="L243">
        <f t="shared" si="32"/>
        <v>0</v>
      </c>
    </row>
    <row r="244" spans="1:12" x14ac:dyDescent="0.25">
      <c r="A244" s="69">
        <v>229</v>
      </c>
      <c r="D244">
        <f t="shared" si="33"/>
        <v>229</v>
      </c>
      <c r="E244" t="b">
        <f t="shared" si="26"/>
        <v>0</v>
      </c>
      <c r="F244" t="b">
        <f t="shared" si="27"/>
        <v>0</v>
      </c>
      <c r="H244">
        <f t="shared" si="28"/>
        <v>0</v>
      </c>
      <c r="I244">
        <f t="shared" si="29"/>
        <v>0</v>
      </c>
      <c r="J244">
        <f t="shared" si="30"/>
        <v>0</v>
      </c>
      <c r="K244">
        <f t="shared" si="31"/>
        <v>0</v>
      </c>
      <c r="L244">
        <f t="shared" si="32"/>
        <v>0</v>
      </c>
    </row>
    <row r="245" spans="1:12" x14ac:dyDescent="0.25">
      <c r="D245">
        <f t="shared" si="33"/>
        <v>0</v>
      </c>
      <c r="E245" t="b">
        <f t="shared" si="26"/>
        <v>0</v>
      </c>
      <c r="F245" t="b">
        <f t="shared" si="27"/>
        <v>0</v>
      </c>
      <c r="H245">
        <f t="shared" si="28"/>
        <v>0</v>
      </c>
      <c r="I245">
        <f t="shared" si="29"/>
        <v>0</v>
      </c>
      <c r="J245">
        <f t="shared" si="30"/>
        <v>0</v>
      </c>
      <c r="K245">
        <f t="shared" si="31"/>
        <v>0</v>
      </c>
      <c r="L245">
        <f t="shared" si="32"/>
        <v>0</v>
      </c>
    </row>
    <row r="246" spans="1:12" x14ac:dyDescent="0.25">
      <c r="D246">
        <f t="shared" si="33"/>
        <v>0</v>
      </c>
      <c r="E246" t="b">
        <f t="shared" si="26"/>
        <v>0</v>
      </c>
      <c r="F246" t="b">
        <f t="shared" si="27"/>
        <v>0</v>
      </c>
      <c r="H246">
        <f t="shared" si="28"/>
        <v>0</v>
      </c>
      <c r="I246">
        <f t="shared" si="29"/>
        <v>0</v>
      </c>
      <c r="J246">
        <f t="shared" si="30"/>
        <v>0</v>
      </c>
      <c r="K246">
        <f t="shared" si="31"/>
        <v>0</v>
      </c>
      <c r="L246">
        <f t="shared" si="32"/>
        <v>0</v>
      </c>
    </row>
    <row r="247" spans="1:12" x14ac:dyDescent="0.25">
      <c r="D247">
        <f t="shared" si="33"/>
        <v>0</v>
      </c>
      <c r="E247" t="b">
        <f t="shared" si="26"/>
        <v>0</v>
      </c>
      <c r="F247" t="b">
        <f t="shared" si="27"/>
        <v>0</v>
      </c>
      <c r="H247">
        <f t="shared" si="28"/>
        <v>0</v>
      </c>
      <c r="I247">
        <f t="shared" si="29"/>
        <v>0</v>
      </c>
      <c r="J247">
        <f t="shared" si="30"/>
        <v>0</v>
      </c>
      <c r="K247">
        <f t="shared" si="31"/>
        <v>0</v>
      </c>
      <c r="L247">
        <f t="shared" si="32"/>
        <v>0</v>
      </c>
    </row>
    <row r="248" spans="1:12" x14ac:dyDescent="0.25">
      <c r="D248">
        <f t="shared" si="33"/>
        <v>0</v>
      </c>
      <c r="E248" t="b">
        <f t="shared" si="26"/>
        <v>0</v>
      </c>
      <c r="F248" t="b">
        <f t="shared" si="27"/>
        <v>0</v>
      </c>
      <c r="H248">
        <f t="shared" si="28"/>
        <v>0</v>
      </c>
      <c r="I248">
        <f t="shared" si="29"/>
        <v>0</v>
      </c>
      <c r="J248">
        <f t="shared" si="30"/>
        <v>0</v>
      </c>
      <c r="K248">
        <f t="shared" si="31"/>
        <v>0</v>
      </c>
      <c r="L248">
        <f t="shared" si="32"/>
        <v>0</v>
      </c>
    </row>
    <row r="249" spans="1:12" x14ac:dyDescent="0.25">
      <c r="D249">
        <f t="shared" si="33"/>
        <v>0</v>
      </c>
      <c r="E249" t="b">
        <f t="shared" si="26"/>
        <v>0</v>
      </c>
      <c r="F249" t="b">
        <f t="shared" si="27"/>
        <v>0</v>
      </c>
      <c r="H249">
        <f t="shared" si="28"/>
        <v>0</v>
      </c>
      <c r="I249">
        <f t="shared" si="29"/>
        <v>0</v>
      </c>
      <c r="J249">
        <f t="shared" si="30"/>
        <v>0</v>
      </c>
      <c r="K249">
        <f t="shared" si="31"/>
        <v>0</v>
      </c>
      <c r="L249">
        <f t="shared" si="32"/>
        <v>0</v>
      </c>
    </row>
    <row r="250" spans="1:12" x14ac:dyDescent="0.25">
      <c r="D250">
        <f t="shared" si="33"/>
        <v>0</v>
      </c>
      <c r="E250" t="b">
        <f t="shared" si="26"/>
        <v>0</v>
      </c>
      <c r="F250" t="b">
        <f t="shared" si="27"/>
        <v>0</v>
      </c>
      <c r="H250">
        <f t="shared" si="28"/>
        <v>0</v>
      </c>
      <c r="I250">
        <f t="shared" si="29"/>
        <v>0</v>
      </c>
      <c r="J250">
        <f t="shared" si="30"/>
        <v>0</v>
      </c>
      <c r="K250">
        <f t="shared" si="31"/>
        <v>0</v>
      </c>
      <c r="L250">
        <f t="shared" si="32"/>
        <v>0</v>
      </c>
    </row>
    <row r="251" spans="1:12" x14ac:dyDescent="0.25">
      <c r="A251">
        <v>-16</v>
      </c>
      <c r="D251">
        <f t="shared" si="33"/>
        <v>-16</v>
      </c>
      <c r="E251" t="b">
        <f t="shared" si="26"/>
        <v>0</v>
      </c>
      <c r="F251" t="b">
        <f t="shared" si="27"/>
        <v>0</v>
      </c>
      <c r="H251">
        <f t="shared" si="28"/>
        <v>0</v>
      </c>
      <c r="I251">
        <f t="shared" si="29"/>
        <v>0</v>
      </c>
      <c r="J251">
        <f t="shared" si="30"/>
        <v>0</v>
      </c>
      <c r="K251">
        <f t="shared" si="31"/>
        <v>0</v>
      </c>
      <c r="L251">
        <f t="shared" si="32"/>
        <v>0</v>
      </c>
    </row>
    <row r="252" spans="1:12" x14ac:dyDescent="0.25">
      <c r="A252" t="s">
        <v>715</v>
      </c>
      <c r="D252" t="e">
        <f t="shared" si="33"/>
        <v>#VALUE!</v>
      </c>
      <c r="E252" t="b">
        <f t="shared" si="26"/>
        <v>1</v>
      </c>
      <c r="F252" t="b">
        <f t="shared" si="27"/>
        <v>1</v>
      </c>
      <c r="H252">
        <f t="shared" si="28"/>
        <v>-16</v>
      </c>
      <c r="I252" t="str">
        <f t="shared" si="29"/>
        <v>REI Connect Tech Garage</v>
      </c>
      <c r="J252">
        <f t="shared" si="30"/>
        <v>99.5</v>
      </c>
      <c r="K252">
        <f t="shared" si="31"/>
        <v>0</v>
      </c>
      <c r="L252">
        <f t="shared" si="32"/>
        <v>0</v>
      </c>
    </row>
    <row r="253" spans="1:12" x14ac:dyDescent="0.25">
      <c r="A253" s="69">
        <v>99.5</v>
      </c>
      <c r="D253">
        <f t="shared" si="33"/>
        <v>99.5</v>
      </c>
      <c r="E253" t="b">
        <f t="shared" si="26"/>
        <v>0</v>
      </c>
      <c r="F253" t="b">
        <f t="shared" si="27"/>
        <v>0</v>
      </c>
      <c r="H253">
        <f t="shared" si="28"/>
        <v>0</v>
      </c>
      <c r="I253">
        <f t="shared" si="29"/>
        <v>0</v>
      </c>
      <c r="J253">
        <f t="shared" si="30"/>
        <v>0</v>
      </c>
      <c r="K253">
        <f t="shared" si="31"/>
        <v>0</v>
      </c>
      <c r="L253">
        <f t="shared" si="32"/>
        <v>0</v>
      </c>
    </row>
    <row r="254" spans="1:12" x14ac:dyDescent="0.25">
      <c r="D254">
        <f t="shared" si="33"/>
        <v>0</v>
      </c>
      <c r="E254" t="b">
        <f t="shared" si="26"/>
        <v>0</v>
      </c>
      <c r="F254" t="b">
        <f t="shared" si="27"/>
        <v>0</v>
      </c>
      <c r="H254">
        <f t="shared" si="28"/>
        <v>0</v>
      </c>
      <c r="I254">
        <f t="shared" si="29"/>
        <v>0</v>
      </c>
      <c r="J254">
        <f t="shared" si="30"/>
        <v>0</v>
      </c>
      <c r="K254">
        <f t="shared" si="31"/>
        <v>0</v>
      </c>
      <c r="L254">
        <f t="shared" si="32"/>
        <v>0</v>
      </c>
    </row>
    <row r="255" spans="1:12" x14ac:dyDescent="0.25">
      <c r="D255">
        <f t="shared" si="33"/>
        <v>0</v>
      </c>
      <c r="E255" t="b">
        <f t="shared" si="26"/>
        <v>0</v>
      </c>
      <c r="F255" t="b">
        <f t="shared" si="27"/>
        <v>0</v>
      </c>
      <c r="H255">
        <f t="shared" si="28"/>
        <v>0</v>
      </c>
      <c r="I255">
        <f t="shared" si="29"/>
        <v>0</v>
      </c>
      <c r="J255">
        <f t="shared" si="30"/>
        <v>0</v>
      </c>
      <c r="K255">
        <f t="shared" si="31"/>
        <v>0</v>
      </c>
      <c r="L255">
        <f t="shared" si="32"/>
        <v>0</v>
      </c>
    </row>
    <row r="256" spans="1:12" x14ac:dyDescent="0.25">
      <c r="D256">
        <f t="shared" si="33"/>
        <v>0</v>
      </c>
      <c r="E256" t="b">
        <f t="shared" si="26"/>
        <v>0</v>
      </c>
      <c r="F256" t="b">
        <f t="shared" si="27"/>
        <v>0</v>
      </c>
      <c r="H256">
        <f t="shared" si="28"/>
        <v>0</v>
      </c>
      <c r="I256">
        <f t="shared" si="29"/>
        <v>0</v>
      </c>
      <c r="J256">
        <f t="shared" si="30"/>
        <v>0</v>
      </c>
      <c r="K256">
        <f t="shared" si="31"/>
        <v>0</v>
      </c>
      <c r="L256">
        <f t="shared" si="32"/>
        <v>0</v>
      </c>
    </row>
    <row r="257" spans="1:12" x14ac:dyDescent="0.25">
      <c r="D257">
        <f t="shared" si="33"/>
        <v>0</v>
      </c>
      <c r="E257" t="b">
        <f t="shared" si="26"/>
        <v>0</v>
      </c>
      <c r="F257" t="b">
        <f t="shared" si="27"/>
        <v>0</v>
      </c>
      <c r="H257">
        <f t="shared" si="28"/>
        <v>0</v>
      </c>
      <c r="I257">
        <f t="shared" si="29"/>
        <v>0</v>
      </c>
      <c r="J257">
        <f t="shared" si="30"/>
        <v>0</v>
      </c>
      <c r="K257">
        <f t="shared" si="31"/>
        <v>0</v>
      </c>
      <c r="L257">
        <f t="shared" si="32"/>
        <v>0</v>
      </c>
    </row>
    <row r="258" spans="1:12" x14ac:dyDescent="0.25">
      <c r="D258">
        <f t="shared" si="33"/>
        <v>0</v>
      </c>
      <c r="E258" t="b">
        <f t="shared" si="26"/>
        <v>0</v>
      </c>
      <c r="F258" t="b">
        <f t="shared" si="27"/>
        <v>0</v>
      </c>
      <c r="H258">
        <f t="shared" si="28"/>
        <v>0</v>
      </c>
      <c r="I258">
        <f t="shared" si="29"/>
        <v>0</v>
      </c>
      <c r="J258">
        <f t="shared" si="30"/>
        <v>0</v>
      </c>
      <c r="K258">
        <f t="shared" si="31"/>
        <v>0</v>
      </c>
      <c r="L258">
        <f t="shared" si="32"/>
        <v>0</v>
      </c>
    </row>
    <row r="259" spans="1:12" x14ac:dyDescent="0.25">
      <c r="D259">
        <f t="shared" si="33"/>
        <v>0</v>
      </c>
      <c r="E259" t="b">
        <f t="shared" si="26"/>
        <v>0</v>
      </c>
      <c r="F259" t="b">
        <f t="shared" si="27"/>
        <v>0</v>
      </c>
      <c r="H259">
        <f t="shared" si="28"/>
        <v>0</v>
      </c>
      <c r="I259">
        <f t="shared" si="29"/>
        <v>0</v>
      </c>
      <c r="J259">
        <f t="shared" si="30"/>
        <v>0</v>
      </c>
      <c r="K259">
        <f t="shared" si="31"/>
        <v>0</v>
      </c>
      <c r="L259">
        <f t="shared" si="32"/>
        <v>0</v>
      </c>
    </row>
    <row r="260" spans="1:12" x14ac:dyDescent="0.25">
      <c r="A260">
        <v>-23</v>
      </c>
      <c r="D260">
        <f t="shared" si="33"/>
        <v>-23</v>
      </c>
      <c r="E260" t="b">
        <f t="shared" si="26"/>
        <v>0</v>
      </c>
      <c r="F260" t="b">
        <f t="shared" si="27"/>
        <v>0</v>
      </c>
      <c r="H260">
        <f t="shared" si="28"/>
        <v>0</v>
      </c>
      <c r="I260">
        <f t="shared" si="29"/>
        <v>0</v>
      </c>
      <c r="J260">
        <f t="shared" si="30"/>
        <v>0</v>
      </c>
      <c r="K260">
        <f t="shared" si="31"/>
        <v>0</v>
      </c>
      <c r="L260">
        <f t="shared" si="32"/>
        <v>0</v>
      </c>
    </row>
    <row r="261" spans="1:12" x14ac:dyDescent="0.25">
      <c r="A261" t="s">
        <v>716</v>
      </c>
      <c r="D261" t="e">
        <f t="shared" si="33"/>
        <v>#VALUE!</v>
      </c>
      <c r="E261" t="b">
        <f t="shared" si="26"/>
        <v>1</v>
      </c>
      <c r="F261" t="b">
        <f t="shared" si="27"/>
        <v>1</v>
      </c>
      <c r="H261">
        <f t="shared" si="28"/>
        <v>-23</v>
      </c>
      <c r="I261" t="str">
        <f t="shared" si="29"/>
        <v>REI Quarter Dome T1 Tent</v>
      </c>
      <c r="J261">
        <f t="shared" si="30"/>
        <v>219</v>
      </c>
      <c r="K261">
        <f t="shared" si="31"/>
        <v>0</v>
      </c>
      <c r="L261">
        <f t="shared" si="32"/>
        <v>0</v>
      </c>
    </row>
    <row r="262" spans="1:12" x14ac:dyDescent="0.25">
      <c r="A262" s="69">
        <v>219</v>
      </c>
      <c r="D262">
        <f t="shared" si="33"/>
        <v>219</v>
      </c>
      <c r="E262" t="b">
        <f t="shared" si="26"/>
        <v>0</v>
      </c>
      <c r="F262" t="b">
        <f t="shared" si="27"/>
        <v>0</v>
      </c>
      <c r="H262">
        <f t="shared" si="28"/>
        <v>0</v>
      </c>
      <c r="I262">
        <f t="shared" si="29"/>
        <v>0</v>
      </c>
      <c r="J262">
        <f t="shared" si="30"/>
        <v>0</v>
      </c>
      <c r="K262">
        <f t="shared" si="31"/>
        <v>0</v>
      </c>
      <c r="L262">
        <f t="shared" si="32"/>
        <v>0</v>
      </c>
    </row>
    <row r="263" spans="1:12" x14ac:dyDescent="0.25">
      <c r="D263">
        <f t="shared" si="33"/>
        <v>0</v>
      </c>
      <c r="E263" t="b">
        <f t="shared" si="26"/>
        <v>0</v>
      </c>
      <c r="F263" t="b">
        <f t="shared" si="27"/>
        <v>0</v>
      </c>
      <c r="H263">
        <f t="shared" si="28"/>
        <v>0</v>
      </c>
      <c r="I263">
        <f t="shared" si="29"/>
        <v>0</v>
      </c>
      <c r="J263">
        <f t="shared" si="30"/>
        <v>0</v>
      </c>
      <c r="K263">
        <f t="shared" si="31"/>
        <v>0</v>
      </c>
      <c r="L263">
        <f t="shared" si="32"/>
        <v>0</v>
      </c>
    </row>
    <row r="264" spans="1:12" x14ac:dyDescent="0.25">
      <c r="D264">
        <f t="shared" si="33"/>
        <v>0</v>
      </c>
      <c r="E264" t="b">
        <f t="shared" ref="E264:E327" si="34">ISERROR(D264)</f>
        <v>0</v>
      </c>
      <c r="F264" t="b">
        <f t="shared" si="27"/>
        <v>0</v>
      </c>
      <c r="H264">
        <f t="shared" si="28"/>
        <v>0</v>
      </c>
      <c r="I264">
        <f t="shared" si="29"/>
        <v>0</v>
      </c>
      <c r="J264">
        <f t="shared" si="30"/>
        <v>0</v>
      </c>
      <c r="K264">
        <f t="shared" si="31"/>
        <v>0</v>
      </c>
      <c r="L264">
        <f t="shared" si="32"/>
        <v>0</v>
      </c>
    </row>
    <row r="265" spans="1:12" x14ac:dyDescent="0.25">
      <c r="D265">
        <f t="shared" si="33"/>
        <v>0</v>
      </c>
      <c r="E265" t="b">
        <f t="shared" si="34"/>
        <v>0</v>
      </c>
      <c r="F265" t="b">
        <f t="shared" ref="F265:F328" si="35">AND(E265,NOT(E262),NOT(E263),NOT(E264))</f>
        <v>0</v>
      </c>
      <c r="H265">
        <f t="shared" ref="H265:H328" si="36">IF(F265,A264,0)</f>
        <v>0</v>
      </c>
      <c r="I265">
        <f t="shared" ref="I265:I328" si="37">IF(F265,A265,0)</f>
        <v>0</v>
      </c>
      <c r="J265">
        <f t="shared" ref="J265:J328" si="38">IF(F265,A266,0)</f>
        <v>0</v>
      </c>
      <c r="K265">
        <f t="shared" ref="K265:K328" si="39">IF(F265,A267,0)</f>
        <v>0</v>
      </c>
      <c r="L265">
        <f t="shared" ref="L265:L328" si="40">IF(F265,A268,0)</f>
        <v>0</v>
      </c>
    </row>
    <row r="266" spans="1:12" x14ac:dyDescent="0.25">
      <c r="D266">
        <f t="shared" si="33"/>
        <v>0</v>
      </c>
      <c r="E266" t="b">
        <f t="shared" si="34"/>
        <v>0</v>
      </c>
      <c r="F266" t="b">
        <f t="shared" si="35"/>
        <v>0</v>
      </c>
      <c r="H266">
        <f t="shared" si="36"/>
        <v>0</v>
      </c>
      <c r="I266">
        <f t="shared" si="37"/>
        <v>0</v>
      </c>
      <c r="J266">
        <f t="shared" si="38"/>
        <v>0</v>
      </c>
      <c r="K266">
        <f t="shared" si="39"/>
        <v>0</v>
      </c>
      <c r="L266">
        <f t="shared" si="40"/>
        <v>0</v>
      </c>
    </row>
    <row r="267" spans="1:12" x14ac:dyDescent="0.25">
      <c r="D267">
        <f t="shared" ref="D267:D330" si="41">VALUE(A267)</f>
        <v>0</v>
      </c>
      <c r="E267" t="b">
        <f t="shared" si="34"/>
        <v>0</v>
      </c>
      <c r="F267" t="b">
        <f t="shared" si="35"/>
        <v>0</v>
      </c>
      <c r="H267">
        <f t="shared" si="36"/>
        <v>0</v>
      </c>
      <c r="I267">
        <f t="shared" si="37"/>
        <v>0</v>
      </c>
      <c r="J267">
        <f t="shared" si="38"/>
        <v>0</v>
      </c>
      <c r="K267">
        <f t="shared" si="39"/>
        <v>0</v>
      </c>
      <c r="L267">
        <f t="shared" si="40"/>
        <v>0</v>
      </c>
    </row>
    <row r="268" spans="1:12" x14ac:dyDescent="0.25">
      <c r="D268">
        <f t="shared" si="41"/>
        <v>0</v>
      </c>
      <c r="E268" t="b">
        <f t="shared" si="34"/>
        <v>0</v>
      </c>
      <c r="F268" t="b">
        <f t="shared" si="35"/>
        <v>0</v>
      </c>
      <c r="H268">
        <f t="shared" si="36"/>
        <v>0</v>
      </c>
      <c r="I268">
        <f t="shared" si="37"/>
        <v>0</v>
      </c>
      <c r="J268">
        <f t="shared" si="38"/>
        <v>0</v>
      </c>
      <c r="K268">
        <f t="shared" si="39"/>
        <v>0</v>
      </c>
      <c r="L268">
        <f t="shared" si="40"/>
        <v>0</v>
      </c>
    </row>
    <row r="269" spans="1:12" x14ac:dyDescent="0.25">
      <c r="A269">
        <v>-38</v>
      </c>
      <c r="D269">
        <f t="shared" si="41"/>
        <v>-38</v>
      </c>
      <c r="E269" t="b">
        <f t="shared" si="34"/>
        <v>0</v>
      </c>
      <c r="F269" t="b">
        <f t="shared" si="35"/>
        <v>0</v>
      </c>
      <c r="H269">
        <f t="shared" si="36"/>
        <v>0</v>
      </c>
      <c r="I269">
        <f t="shared" si="37"/>
        <v>0</v>
      </c>
      <c r="J269">
        <f t="shared" si="38"/>
        <v>0</v>
      </c>
      <c r="K269">
        <f t="shared" si="39"/>
        <v>0</v>
      </c>
      <c r="L269">
        <f t="shared" si="40"/>
        <v>0</v>
      </c>
    </row>
    <row r="270" spans="1:12" x14ac:dyDescent="0.25">
      <c r="A270" t="s">
        <v>717</v>
      </c>
      <c r="D270" t="e">
        <f t="shared" si="41"/>
        <v>#VALUE!</v>
      </c>
      <c r="E270" t="b">
        <f t="shared" si="34"/>
        <v>1</v>
      </c>
      <c r="F270" t="b">
        <f t="shared" si="35"/>
        <v>1</v>
      </c>
      <c r="H270">
        <f t="shared" si="36"/>
        <v>-38</v>
      </c>
      <c r="I270" t="str">
        <f t="shared" si="37"/>
        <v>Marmot Limelight 2P Tent</v>
      </c>
      <c r="J270">
        <f t="shared" si="38"/>
        <v>219</v>
      </c>
      <c r="K270">
        <f t="shared" si="39"/>
        <v>0</v>
      </c>
      <c r="L270">
        <f t="shared" si="40"/>
        <v>0</v>
      </c>
    </row>
    <row r="271" spans="1:12" x14ac:dyDescent="0.25">
      <c r="A271" s="69">
        <v>219</v>
      </c>
      <c r="D271">
        <f t="shared" si="41"/>
        <v>219</v>
      </c>
      <c r="E271" t="b">
        <f t="shared" si="34"/>
        <v>0</v>
      </c>
      <c r="F271" t="b">
        <f t="shared" si="35"/>
        <v>0</v>
      </c>
      <c r="H271">
        <f t="shared" si="36"/>
        <v>0</v>
      </c>
      <c r="I271">
        <f t="shared" si="37"/>
        <v>0</v>
      </c>
      <c r="J271">
        <f t="shared" si="38"/>
        <v>0</v>
      </c>
      <c r="K271">
        <f t="shared" si="39"/>
        <v>0</v>
      </c>
      <c r="L271">
        <f t="shared" si="40"/>
        <v>0</v>
      </c>
    </row>
    <row r="272" spans="1:12" x14ac:dyDescent="0.25">
      <c r="D272">
        <f t="shared" si="41"/>
        <v>0</v>
      </c>
      <c r="E272" t="b">
        <f t="shared" si="34"/>
        <v>0</v>
      </c>
      <c r="F272" t="b">
        <f t="shared" si="35"/>
        <v>0</v>
      </c>
      <c r="H272">
        <f t="shared" si="36"/>
        <v>0</v>
      </c>
      <c r="I272">
        <f t="shared" si="37"/>
        <v>0</v>
      </c>
      <c r="J272">
        <f t="shared" si="38"/>
        <v>0</v>
      </c>
      <c r="K272">
        <f t="shared" si="39"/>
        <v>0</v>
      </c>
      <c r="L272">
        <f t="shared" si="40"/>
        <v>0</v>
      </c>
    </row>
    <row r="273" spans="1:12" x14ac:dyDescent="0.25">
      <c r="D273">
        <f t="shared" si="41"/>
        <v>0</v>
      </c>
      <c r="E273" t="b">
        <f t="shared" si="34"/>
        <v>0</v>
      </c>
      <c r="F273" t="b">
        <f t="shared" si="35"/>
        <v>0</v>
      </c>
      <c r="H273">
        <f t="shared" si="36"/>
        <v>0</v>
      </c>
      <c r="I273">
        <f t="shared" si="37"/>
        <v>0</v>
      </c>
      <c r="J273">
        <f t="shared" si="38"/>
        <v>0</v>
      </c>
      <c r="K273">
        <f t="shared" si="39"/>
        <v>0</v>
      </c>
      <c r="L273">
        <f t="shared" si="40"/>
        <v>0</v>
      </c>
    </row>
    <row r="274" spans="1:12" x14ac:dyDescent="0.25">
      <c r="D274">
        <f t="shared" si="41"/>
        <v>0</v>
      </c>
      <c r="E274" t="b">
        <f t="shared" si="34"/>
        <v>0</v>
      </c>
      <c r="F274" t="b">
        <f t="shared" si="35"/>
        <v>0</v>
      </c>
      <c r="H274">
        <f t="shared" si="36"/>
        <v>0</v>
      </c>
      <c r="I274">
        <f t="shared" si="37"/>
        <v>0</v>
      </c>
      <c r="J274">
        <f t="shared" si="38"/>
        <v>0</v>
      </c>
      <c r="K274">
        <f t="shared" si="39"/>
        <v>0</v>
      </c>
      <c r="L274">
        <f t="shared" si="40"/>
        <v>0</v>
      </c>
    </row>
    <row r="275" spans="1:12" x14ac:dyDescent="0.25">
      <c r="D275">
        <f t="shared" si="41"/>
        <v>0</v>
      </c>
      <c r="E275" t="b">
        <f t="shared" si="34"/>
        <v>0</v>
      </c>
      <c r="F275" t="b">
        <f t="shared" si="35"/>
        <v>0</v>
      </c>
      <c r="H275">
        <f t="shared" si="36"/>
        <v>0</v>
      </c>
      <c r="I275">
        <f t="shared" si="37"/>
        <v>0</v>
      </c>
      <c r="J275">
        <f t="shared" si="38"/>
        <v>0</v>
      </c>
      <c r="K275">
        <f t="shared" si="39"/>
        <v>0</v>
      </c>
      <c r="L275">
        <f t="shared" si="40"/>
        <v>0</v>
      </c>
    </row>
    <row r="276" spans="1:12" x14ac:dyDescent="0.25">
      <c r="D276">
        <f t="shared" si="41"/>
        <v>0</v>
      </c>
      <c r="E276" t="b">
        <f t="shared" si="34"/>
        <v>0</v>
      </c>
      <c r="F276" t="b">
        <f t="shared" si="35"/>
        <v>0</v>
      </c>
      <c r="H276">
        <f t="shared" si="36"/>
        <v>0</v>
      </c>
      <c r="I276">
        <f t="shared" si="37"/>
        <v>0</v>
      </c>
      <c r="J276">
        <f t="shared" si="38"/>
        <v>0</v>
      </c>
      <c r="K276">
        <f t="shared" si="39"/>
        <v>0</v>
      </c>
      <c r="L276">
        <f t="shared" si="40"/>
        <v>0</v>
      </c>
    </row>
    <row r="277" spans="1:12" x14ac:dyDescent="0.25">
      <c r="D277">
        <f t="shared" si="41"/>
        <v>0</v>
      </c>
      <c r="E277" t="b">
        <f t="shared" si="34"/>
        <v>0</v>
      </c>
      <c r="F277" t="b">
        <f t="shared" si="35"/>
        <v>0</v>
      </c>
      <c r="H277">
        <f t="shared" si="36"/>
        <v>0</v>
      </c>
      <c r="I277">
        <f t="shared" si="37"/>
        <v>0</v>
      </c>
      <c r="J277">
        <f t="shared" si="38"/>
        <v>0</v>
      </c>
      <c r="K277">
        <f t="shared" si="39"/>
        <v>0</v>
      </c>
      <c r="L277">
        <f t="shared" si="40"/>
        <v>0</v>
      </c>
    </row>
    <row r="278" spans="1:12" x14ac:dyDescent="0.25">
      <c r="A278">
        <v>-1</v>
      </c>
      <c r="D278">
        <f t="shared" si="41"/>
        <v>-1</v>
      </c>
      <c r="E278" t="b">
        <f t="shared" si="34"/>
        <v>0</v>
      </c>
      <c r="F278" t="b">
        <f t="shared" si="35"/>
        <v>0</v>
      </c>
      <c r="H278">
        <f t="shared" si="36"/>
        <v>0</v>
      </c>
      <c r="I278">
        <f t="shared" si="37"/>
        <v>0</v>
      </c>
      <c r="J278">
        <f t="shared" si="38"/>
        <v>0</v>
      </c>
      <c r="K278">
        <f t="shared" si="39"/>
        <v>0</v>
      </c>
      <c r="L278">
        <f t="shared" si="40"/>
        <v>0</v>
      </c>
    </row>
    <row r="279" spans="1:12" x14ac:dyDescent="0.25">
      <c r="A279" t="s">
        <v>718</v>
      </c>
      <c r="D279" t="e">
        <f t="shared" si="41"/>
        <v>#VALUE!</v>
      </c>
      <c r="E279" t="b">
        <f t="shared" si="34"/>
        <v>1</v>
      </c>
      <c r="F279" t="b">
        <f t="shared" si="35"/>
        <v>1</v>
      </c>
      <c r="H279">
        <f t="shared" si="36"/>
        <v>-1</v>
      </c>
      <c r="I279" t="str">
        <f t="shared" si="37"/>
        <v>REI Kingdom 6 Footprint - 2012</v>
      </c>
      <c r="J279">
        <f t="shared" si="38"/>
        <v>54.5</v>
      </c>
      <c r="K279">
        <f t="shared" si="39"/>
        <v>0</v>
      </c>
      <c r="L279">
        <f t="shared" si="40"/>
        <v>0</v>
      </c>
    </row>
    <row r="280" spans="1:12" x14ac:dyDescent="0.25">
      <c r="A280" s="69">
        <v>54.5</v>
      </c>
      <c r="D280">
        <f t="shared" si="41"/>
        <v>54.5</v>
      </c>
      <c r="E280" t="b">
        <f t="shared" si="34"/>
        <v>0</v>
      </c>
      <c r="F280" t="b">
        <f t="shared" si="35"/>
        <v>0</v>
      </c>
      <c r="H280">
        <f t="shared" si="36"/>
        <v>0</v>
      </c>
      <c r="I280">
        <f t="shared" si="37"/>
        <v>0</v>
      </c>
      <c r="J280">
        <f t="shared" si="38"/>
        <v>0</v>
      </c>
      <c r="K280">
        <f t="shared" si="39"/>
        <v>0</v>
      </c>
      <c r="L280">
        <f t="shared" si="40"/>
        <v>0</v>
      </c>
    </row>
    <row r="281" spans="1:12" x14ac:dyDescent="0.25">
      <c r="D281">
        <f t="shared" si="41"/>
        <v>0</v>
      </c>
      <c r="E281" t="b">
        <f t="shared" si="34"/>
        <v>0</v>
      </c>
      <c r="F281" t="b">
        <f t="shared" si="35"/>
        <v>0</v>
      </c>
      <c r="H281">
        <f t="shared" si="36"/>
        <v>0</v>
      </c>
      <c r="I281">
        <f t="shared" si="37"/>
        <v>0</v>
      </c>
      <c r="J281">
        <f t="shared" si="38"/>
        <v>0</v>
      </c>
      <c r="K281">
        <f t="shared" si="39"/>
        <v>0</v>
      </c>
      <c r="L281">
        <f t="shared" si="40"/>
        <v>0</v>
      </c>
    </row>
    <row r="282" spans="1:12" x14ac:dyDescent="0.25">
      <c r="D282">
        <f t="shared" si="41"/>
        <v>0</v>
      </c>
      <c r="E282" t="b">
        <f t="shared" si="34"/>
        <v>0</v>
      </c>
      <c r="F282" t="b">
        <f t="shared" si="35"/>
        <v>0</v>
      </c>
      <c r="H282">
        <f t="shared" si="36"/>
        <v>0</v>
      </c>
      <c r="I282">
        <f t="shared" si="37"/>
        <v>0</v>
      </c>
      <c r="J282">
        <f t="shared" si="38"/>
        <v>0</v>
      </c>
      <c r="K282">
        <f t="shared" si="39"/>
        <v>0</v>
      </c>
      <c r="L282">
        <f t="shared" si="40"/>
        <v>0</v>
      </c>
    </row>
    <row r="283" spans="1:12" x14ac:dyDescent="0.25">
      <c r="D283">
        <f t="shared" si="41"/>
        <v>0</v>
      </c>
      <c r="E283" t="b">
        <f t="shared" si="34"/>
        <v>0</v>
      </c>
      <c r="F283" t="b">
        <f t="shared" si="35"/>
        <v>0</v>
      </c>
      <c r="H283">
        <f t="shared" si="36"/>
        <v>0</v>
      </c>
      <c r="I283">
        <f t="shared" si="37"/>
        <v>0</v>
      </c>
      <c r="J283">
        <f t="shared" si="38"/>
        <v>0</v>
      </c>
      <c r="K283">
        <f t="shared" si="39"/>
        <v>0</v>
      </c>
      <c r="L283">
        <f t="shared" si="40"/>
        <v>0</v>
      </c>
    </row>
    <row r="284" spans="1:12" x14ac:dyDescent="0.25">
      <c r="D284">
        <f t="shared" si="41"/>
        <v>0</v>
      </c>
      <c r="E284" t="b">
        <f t="shared" si="34"/>
        <v>0</v>
      </c>
      <c r="F284" t="b">
        <f t="shared" si="35"/>
        <v>0</v>
      </c>
      <c r="H284">
        <f t="shared" si="36"/>
        <v>0</v>
      </c>
      <c r="I284">
        <f t="shared" si="37"/>
        <v>0</v>
      </c>
      <c r="J284">
        <f t="shared" si="38"/>
        <v>0</v>
      </c>
      <c r="K284">
        <f t="shared" si="39"/>
        <v>0</v>
      </c>
      <c r="L284">
        <f t="shared" si="40"/>
        <v>0</v>
      </c>
    </row>
    <row r="285" spans="1:12" x14ac:dyDescent="0.25">
      <c r="D285">
        <f t="shared" si="41"/>
        <v>0</v>
      </c>
      <c r="E285" t="b">
        <f t="shared" si="34"/>
        <v>0</v>
      </c>
      <c r="F285" t="b">
        <f t="shared" si="35"/>
        <v>0</v>
      </c>
      <c r="H285">
        <f t="shared" si="36"/>
        <v>0</v>
      </c>
      <c r="I285">
        <f t="shared" si="37"/>
        <v>0</v>
      </c>
      <c r="J285">
        <f t="shared" si="38"/>
        <v>0</v>
      </c>
      <c r="K285">
        <f t="shared" si="39"/>
        <v>0</v>
      </c>
      <c r="L285">
        <f t="shared" si="40"/>
        <v>0</v>
      </c>
    </row>
    <row r="286" spans="1:12" x14ac:dyDescent="0.25">
      <c r="D286">
        <f t="shared" si="41"/>
        <v>0</v>
      </c>
      <c r="E286" t="b">
        <f t="shared" si="34"/>
        <v>0</v>
      </c>
      <c r="F286" t="b">
        <f t="shared" si="35"/>
        <v>0</v>
      </c>
      <c r="H286">
        <f t="shared" si="36"/>
        <v>0</v>
      </c>
      <c r="I286">
        <f t="shared" si="37"/>
        <v>0</v>
      </c>
      <c r="J286">
        <f t="shared" si="38"/>
        <v>0</v>
      </c>
      <c r="K286">
        <f t="shared" si="39"/>
        <v>0</v>
      </c>
      <c r="L286">
        <f t="shared" si="40"/>
        <v>0</v>
      </c>
    </row>
    <row r="287" spans="1:12" x14ac:dyDescent="0.25">
      <c r="A287">
        <v>-50</v>
      </c>
      <c r="D287">
        <f t="shared" si="41"/>
        <v>-50</v>
      </c>
      <c r="E287" t="b">
        <f t="shared" si="34"/>
        <v>0</v>
      </c>
      <c r="F287" t="b">
        <f t="shared" si="35"/>
        <v>0</v>
      </c>
      <c r="H287">
        <f t="shared" si="36"/>
        <v>0</v>
      </c>
      <c r="I287">
        <f t="shared" si="37"/>
        <v>0</v>
      </c>
      <c r="J287">
        <f t="shared" si="38"/>
        <v>0</v>
      </c>
      <c r="K287">
        <f t="shared" si="39"/>
        <v>0</v>
      </c>
      <c r="L287">
        <f t="shared" si="40"/>
        <v>0</v>
      </c>
    </row>
    <row r="288" spans="1:12" x14ac:dyDescent="0.25">
      <c r="A288" t="s">
        <v>719</v>
      </c>
      <c r="D288" t="e">
        <f t="shared" si="41"/>
        <v>#VALUE!</v>
      </c>
      <c r="E288" t="b">
        <f t="shared" si="34"/>
        <v>1</v>
      </c>
      <c r="F288" t="b">
        <f t="shared" si="35"/>
        <v>1</v>
      </c>
      <c r="H288">
        <f t="shared" si="36"/>
        <v>-50</v>
      </c>
      <c r="I288" t="str">
        <f t="shared" si="37"/>
        <v>MSR Hubba Hubba 2P Tent</v>
      </c>
      <c r="J288">
        <f t="shared" si="38"/>
        <v>329.95</v>
      </c>
      <c r="K288">
        <f t="shared" si="39"/>
        <v>0</v>
      </c>
      <c r="L288">
        <f t="shared" si="40"/>
        <v>0</v>
      </c>
    </row>
    <row r="289" spans="1:12" x14ac:dyDescent="0.25">
      <c r="A289" s="69">
        <v>329.95</v>
      </c>
      <c r="D289">
        <f t="shared" si="41"/>
        <v>329.95</v>
      </c>
      <c r="E289" t="b">
        <f t="shared" si="34"/>
        <v>0</v>
      </c>
      <c r="F289" t="b">
        <f t="shared" si="35"/>
        <v>0</v>
      </c>
      <c r="H289">
        <f t="shared" si="36"/>
        <v>0</v>
      </c>
      <c r="I289">
        <f t="shared" si="37"/>
        <v>0</v>
      </c>
      <c r="J289">
        <f t="shared" si="38"/>
        <v>0</v>
      </c>
      <c r="K289">
        <f t="shared" si="39"/>
        <v>0</v>
      </c>
      <c r="L289">
        <f t="shared" si="40"/>
        <v>0</v>
      </c>
    </row>
    <row r="290" spans="1:12" x14ac:dyDescent="0.25">
      <c r="D290">
        <f t="shared" si="41"/>
        <v>0</v>
      </c>
      <c r="E290" t="b">
        <f t="shared" si="34"/>
        <v>0</v>
      </c>
      <c r="F290" t="b">
        <f t="shared" si="35"/>
        <v>0</v>
      </c>
      <c r="H290">
        <f t="shared" si="36"/>
        <v>0</v>
      </c>
      <c r="I290">
        <f t="shared" si="37"/>
        <v>0</v>
      </c>
      <c r="J290">
        <f t="shared" si="38"/>
        <v>0</v>
      </c>
      <c r="K290">
        <f t="shared" si="39"/>
        <v>0</v>
      </c>
      <c r="L290">
        <f t="shared" si="40"/>
        <v>0</v>
      </c>
    </row>
    <row r="291" spans="1:12" x14ac:dyDescent="0.25">
      <c r="D291">
        <f t="shared" si="41"/>
        <v>0</v>
      </c>
      <c r="E291" t="b">
        <f t="shared" si="34"/>
        <v>0</v>
      </c>
      <c r="F291" t="b">
        <f t="shared" si="35"/>
        <v>0</v>
      </c>
      <c r="H291">
        <f t="shared" si="36"/>
        <v>0</v>
      </c>
      <c r="I291">
        <f t="shared" si="37"/>
        <v>0</v>
      </c>
      <c r="J291">
        <f t="shared" si="38"/>
        <v>0</v>
      </c>
      <c r="K291">
        <f t="shared" si="39"/>
        <v>0</v>
      </c>
      <c r="L291">
        <f t="shared" si="40"/>
        <v>0</v>
      </c>
    </row>
    <row r="292" spans="1:12" x14ac:dyDescent="0.25">
      <c r="D292">
        <f t="shared" si="41"/>
        <v>0</v>
      </c>
      <c r="E292" t="b">
        <f t="shared" si="34"/>
        <v>0</v>
      </c>
      <c r="F292" t="b">
        <f t="shared" si="35"/>
        <v>0</v>
      </c>
      <c r="H292">
        <f t="shared" si="36"/>
        <v>0</v>
      </c>
      <c r="I292">
        <f t="shared" si="37"/>
        <v>0</v>
      </c>
      <c r="J292">
        <f t="shared" si="38"/>
        <v>0</v>
      </c>
      <c r="K292">
        <f t="shared" si="39"/>
        <v>0</v>
      </c>
      <c r="L292">
        <f t="shared" si="40"/>
        <v>0</v>
      </c>
    </row>
    <row r="293" spans="1:12" x14ac:dyDescent="0.25">
      <c r="D293">
        <f t="shared" si="41"/>
        <v>0</v>
      </c>
      <c r="E293" t="b">
        <f t="shared" si="34"/>
        <v>0</v>
      </c>
      <c r="F293" t="b">
        <f t="shared" si="35"/>
        <v>0</v>
      </c>
      <c r="H293">
        <f t="shared" si="36"/>
        <v>0</v>
      </c>
      <c r="I293">
        <f t="shared" si="37"/>
        <v>0</v>
      </c>
      <c r="J293">
        <f t="shared" si="38"/>
        <v>0</v>
      </c>
      <c r="K293">
        <f t="shared" si="39"/>
        <v>0</v>
      </c>
      <c r="L293">
        <f t="shared" si="40"/>
        <v>0</v>
      </c>
    </row>
    <row r="294" spans="1:12" x14ac:dyDescent="0.25">
      <c r="D294">
        <f t="shared" si="41"/>
        <v>0</v>
      </c>
      <c r="E294" t="b">
        <f t="shared" si="34"/>
        <v>0</v>
      </c>
      <c r="F294" t="b">
        <f t="shared" si="35"/>
        <v>0</v>
      </c>
      <c r="H294">
        <f t="shared" si="36"/>
        <v>0</v>
      </c>
      <c r="I294">
        <f t="shared" si="37"/>
        <v>0</v>
      </c>
      <c r="J294">
        <f t="shared" si="38"/>
        <v>0</v>
      </c>
      <c r="K294">
        <f t="shared" si="39"/>
        <v>0</v>
      </c>
      <c r="L294">
        <f t="shared" si="40"/>
        <v>0</v>
      </c>
    </row>
    <row r="295" spans="1:12" x14ac:dyDescent="0.25">
      <c r="D295">
        <f t="shared" si="41"/>
        <v>0</v>
      </c>
      <c r="E295" t="b">
        <f t="shared" si="34"/>
        <v>0</v>
      </c>
      <c r="F295" t="b">
        <f t="shared" si="35"/>
        <v>0</v>
      </c>
      <c r="H295">
        <f t="shared" si="36"/>
        <v>0</v>
      </c>
      <c r="I295">
        <f t="shared" si="37"/>
        <v>0</v>
      </c>
      <c r="J295">
        <f t="shared" si="38"/>
        <v>0</v>
      </c>
      <c r="K295">
        <f t="shared" si="39"/>
        <v>0</v>
      </c>
      <c r="L295">
        <f t="shared" si="40"/>
        <v>0</v>
      </c>
    </row>
    <row r="296" spans="1:12" x14ac:dyDescent="0.25">
      <c r="A296">
        <v>-11</v>
      </c>
      <c r="D296">
        <f t="shared" si="41"/>
        <v>-11</v>
      </c>
      <c r="E296" t="b">
        <f t="shared" si="34"/>
        <v>0</v>
      </c>
      <c r="F296" t="b">
        <f t="shared" si="35"/>
        <v>0</v>
      </c>
      <c r="H296">
        <f t="shared" si="36"/>
        <v>0</v>
      </c>
      <c r="I296">
        <f t="shared" si="37"/>
        <v>0</v>
      </c>
      <c r="J296">
        <f t="shared" si="38"/>
        <v>0</v>
      </c>
      <c r="K296">
        <f t="shared" si="39"/>
        <v>0</v>
      </c>
      <c r="L296">
        <f t="shared" si="40"/>
        <v>0</v>
      </c>
    </row>
    <row r="297" spans="1:12" x14ac:dyDescent="0.25">
      <c r="A297" t="s">
        <v>720</v>
      </c>
      <c r="D297" t="e">
        <f t="shared" si="41"/>
        <v>#VALUE!</v>
      </c>
      <c r="E297" t="b">
        <f t="shared" si="34"/>
        <v>1</v>
      </c>
      <c r="F297" t="b">
        <f t="shared" si="35"/>
        <v>1</v>
      </c>
      <c r="H297">
        <f t="shared" si="36"/>
        <v>-11</v>
      </c>
      <c r="I297" t="str">
        <f t="shared" si="37"/>
        <v>Big Agnes Seedhouse SL1 Tent</v>
      </c>
      <c r="J297">
        <f t="shared" si="38"/>
        <v>269.95</v>
      </c>
      <c r="K297">
        <f t="shared" si="39"/>
        <v>0</v>
      </c>
      <c r="L297">
        <f t="shared" si="40"/>
        <v>0</v>
      </c>
    </row>
    <row r="298" spans="1:12" x14ac:dyDescent="0.25">
      <c r="A298" s="69">
        <v>269.95</v>
      </c>
      <c r="D298">
        <f t="shared" si="41"/>
        <v>269.95</v>
      </c>
      <c r="E298" t="b">
        <f t="shared" si="34"/>
        <v>0</v>
      </c>
      <c r="F298" t="b">
        <f t="shared" si="35"/>
        <v>0</v>
      </c>
      <c r="H298">
        <f t="shared" si="36"/>
        <v>0</v>
      </c>
      <c r="I298">
        <f t="shared" si="37"/>
        <v>0</v>
      </c>
      <c r="J298">
        <f t="shared" si="38"/>
        <v>0</v>
      </c>
      <c r="K298">
        <f t="shared" si="39"/>
        <v>0</v>
      </c>
      <c r="L298">
        <f t="shared" si="40"/>
        <v>0</v>
      </c>
    </row>
    <row r="299" spans="1:12" x14ac:dyDescent="0.25">
      <c r="D299">
        <f t="shared" si="41"/>
        <v>0</v>
      </c>
      <c r="E299" t="b">
        <f t="shared" si="34"/>
        <v>0</v>
      </c>
      <c r="F299" t="b">
        <f t="shared" si="35"/>
        <v>0</v>
      </c>
      <c r="H299">
        <f t="shared" si="36"/>
        <v>0</v>
      </c>
      <c r="I299">
        <f t="shared" si="37"/>
        <v>0</v>
      </c>
      <c r="J299">
        <f t="shared" si="38"/>
        <v>0</v>
      </c>
      <c r="K299">
        <f t="shared" si="39"/>
        <v>0</v>
      </c>
      <c r="L299">
        <f t="shared" si="40"/>
        <v>0</v>
      </c>
    </row>
    <row r="300" spans="1:12" x14ac:dyDescent="0.25">
      <c r="D300">
        <f t="shared" si="41"/>
        <v>0</v>
      </c>
      <c r="E300" t="b">
        <f t="shared" si="34"/>
        <v>0</v>
      </c>
      <c r="F300" t="b">
        <f t="shared" si="35"/>
        <v>0</v>
      </c>
      <c r="H300">
        <f t="shared" si="36"/>
        <v>0</v>
      </c>
      <c r="I300">
        <f t="shared" si="37"/>
        <v>0</v>
      </c>
      <c r="J300">
        <f t="shared" si="38"/>
        <v>0</v>
      </c>
      <c r="K300">
        <f t="shared" si="39"/>
        <v>0</v>
      </c>
      <c r="L300">
        <f t="shared" si="40"/>
        <v>0</v>
      </c>
    </row>
    <row r="301" spans="1:12" x14ac:dyDescent="0.25">
      <c r="D301">
        <f t="shared" si="41"/>
        <v>0</v>
      </c>
      <c r="E301" t="b">
        <f t="shared" si="34"/>
        <v>0</v>
      </c>
      <c r="F301" t="b">
        <f t="shared" si="35"/>
        <v>0</v>
      </c>
      <c r="H301">
        <f t="shared" si="36"/>
        <v>0</v>
      </c>
      <c r="I301">
        <f t="shared" si="37"/>
        <v>0</v>
      </c>
      <c r="J301">
        <f t="shared" si="38"/>
        <v>0</v>
      </c>
      <c r="K301">
        <f t="shared" si="39"/>
        <v>0</v>
      </c>
      <c r="L301">
        <f t="shared" si="40"/>
        <v>0</v>
      </c>
    </row>
    <row r="302" spans="1:12" x14ac:dyDescent="0.25">
      <c r="D302">
        <f t="shared" si="41"/>
        <v>0</v>
      </c>
      <c r="E302" t="b">
        <f t="shared" si="34"/>
        <v>0</v>
      </c>
      <c r="F302" t="b">
        <f t="shared" si="35"/>
        <v>0</v>
      </c>
      <c r="H302">
        <f t="shared" si="36"/>
        <v>0</v>
      </c>
      <c r="I302">
        <f t="shared" si="37"/>
        <v>0</v>
      </c>
      <c r="J302">
        <f t="shared" si="38"/>
        <v>0</v>
      </c>
      <c r="K302">
        <f t="shared" si="39"/>
        <v>0</v>
      </c>
      <c r="L302">
        <f t="shared" si="40"/>
        <v>0</v>
      </c>
    </row>
    <row r="303" spans="1:12" x14ac:dyDescent="0.25">
      <c r="D303">
        <f t="shared" si="41"/>
        <v>0</v>
      </c>
      <c r="E303" t="b">
        <f t="shared" si="34"/>
        <v>0</v>
      </c>
      <c r="F303" t="b">
        <f t="shared" si="35"/>
        <v>0</v>
      </c>
      <c r="H303">
        <f t="shared" si="36"/>
        <v>0</v>
      </c>
      <c r="I303">
        <f t="shared" si="37"/>
        <v>0</v>
      </c>
      <c r="J303">
        <f t="shared" si="38"/>
        <v>0</v>
      </c>
      <c r="K303">
        <f t="shared" si="39"/>
        <v>0</v>
      </c>
      <c r="L303">
        <f t="shared" si="40"/>
        <v>0</v>
      </c>
    </row>
    <row r="304" spans="1:12" x14ac:dyDescent="0.25">
      <c r="D304">
        <f t="shared" si="41"/>
        <v>0</v>
      </c>
      <c r="E304" t="b">
        <f t="shared" si="34"/>
        <v>0</v>
      </c>
      <c r="F304" t="b">
        <f t="shared" si="35"/>
        <v>0</v>
      </c>
      <c r="H304">
        <f t="shared" si="36"/>
        <v>0</v>
      </c>
      <c r="I304">
        <f t="shared" si="37"/>
        <v>0</v>
      </c>
      <c r="J304">
        <f t="shared" si="38"/>
        <v>0</v>
      </c>
      <c r="K304">
        <f t="shared" si="39"/>
        <v>0</v>
      </c>
      <c r="L304">
        <f t="shared" si="40"/>
        <v>0</v>
      </c>
    </row>
    <row r="305" spans="1:12" x14ac:dyDescent="0.25">
      <c r="A305">
        <v>-17</v>
      </c>
      <c r="D305">
        <f t="shared" si="41"/>
        <v>-17</v>
      </c>
      <c r="E305" t="b">
        <f t="shared" si="34"/>
        <v>0</v>
      </c>
      <c r="F305" t="b">
        <f t="shared" si="35"/>
        <v>0</v>
      </c>
      <c r="H305">
        <f t="shared" si="36"/>
        <v>0</v>
      </c>
      <c r="I305">
        <f t="shared" si="37"/>
        <v>0</v>
      </c>
      <c r="J305">
        <f t="shared" si="38"/>
        <v>0</v>
      </c>
      <c r="K305">
        <f t="shared" si="39"/>
        <v>0</v>
      </c>
      <c r="L305">
        <f t="shared" si="40"/>
        <v>0</v>
      </c>
    </row>
    <row r="306" spans="1:12" x14ac:dyDescent="0.25">
      <c r="A306" t="s">
        <v>721</v>
      </c>
      <c r="D306" t="e">
        <f t="shared" si="41"/>
        <v>#VALUE!</v>
      </c>
      <c r="E306" t="b">
        <f t="shared" si="34"/>
        <v>1</v>
      </c>
      <c r="F306" t="b">
        <f t="shared" si="35"/>
        <v>1</v>
      </c>
      <c r="H306">
        <f t="shared" si="36"/>
        <v>-17</v>
      </c>
      <c r="I306" t="str">
        <f t="shared" si="37"/>
        <v>Marmot Limestone 4P Tent</v>
      </c>
      <c r="J306">
        <f t="shared" si="38"/>
        <v>339</v>
      </c>
      <c r="K306">
        <f t="shared" si="39"/>
        <v>0</v>
      </c>
      <c r="L306">
        <f t="shared" si="40"/>
        <v>0</v>
      </c>
    </row>
    <row r="307" spans="1:12" x14ac:dyDescent="0.25">
      <c r="A307" s="69">
        <v>339</v>
      </c>
      <c r="D307">
        <f t="shared" si="41"/>
        <v>339</v>
      </c>
      <c r="E307" t="b">
        <f t="shared" si="34"/>
        <v>0</v>
      </c>
      <c r="F307" t="b">
        <f t="shared" si="35"/>
        <v>0</v>
      </c>
      <c r="H307">
        <f t="shared" si="36"/>
        <v>0</v>
      </c>
      <c r="I307">
        <f t="shared" si="37"/>
        <v>0</v>
      </c>
      <c r="J307">
        <f t="shared" si="38"/>
        <v>0</v>
      </c>
      <c r="K307">
        <f t="shared" si="39"/>
        <v>0</v>
      </c>
      <c r="L307">
        <f t="shared" si="40"/>
        <v>0</v>
      </c>
    </row>
    <row r="308" spans="1:12" x14ac:dyDescent="0.25">
      <c r="D308">
        <f t="shared" si="41"/>
        <v>0</v>
      </c>
      <c r="E308" t="b">
        <f t="shared" si="34"/>
        <v>0</v>
      </c>
      <c r="F308" t="b">
        <f t="shared" si="35"/>
        <v>0</v>
      </c>
      <c r="H308">
        <f t="shared" si="36"/>
        <v>0</v>
      </c>
      <c r="I308">
        <f t="shared" si="37"/>
        <v>0</v>
      </c>
      <c r="J308">
        <f t="shared" si="38"/>
        <v>0</v>
      </c>
      <c r="K308">
        <f t="shared" si="39"/>
        <v>0</v>
      </c>
      <c r="L308">
        <f t="shared" si="40"/>
        <v>0</v>
      </c>
    </row>
    <row r="309" spans="1:12" x14ac:dyDescent="0.25">
      <c r="D309">
        <f t="shared" si="41"/>
        <v>0</v>
      </c>
      <c r="E309" t="b">
        <f t="shared" si="34"/>
        <v>0</v>
      </c>
      <c r="F309" t="b">
        <f t="shared" si="35"/>
        <v>0</v>
      </c>
      <c r="H309">
        <f t="shared" si="36"/>
        <v>0</v>
      </c>
      <c r="I309">
        <f t="shared" si="37"/>
        <v>0</v>
      </c>
      <c r="J309">
        <f t="shared" si="38"/>
        <v>0</v>
      </c>
      <c r="K309">
        <f t="shared" si="39"/>
        <v>0</v>
      </c>
      <c r="L309">
        <f t="shared" si="40"/>
        <v>0</v>
      </c>
    </row>
    <row r="310" spans="1:12" x14ac:dyDescent="0.25">
      <c r="D310">
        <f t="shared" si="41"/>
        <v>0</v>
      </c>
      <c r="E310" t="b">
        <f t="shared" si="34"/>
        <v>0</v>
      </c>
      <c r="F310" t="b">
        <f t="shared" si="35"/>
        <v>0</v>
      </c>
      <c r="H310">
        <f t="shared" si="36"/>
        <v>0</v>
      </c>
      <c r="I310">
        <f t="shared" si="37"/>
        <v>0</v>
      </c>
      <c r="J310">
        <f t="shared" si="38"/>
        <v>0</v>
      </c>
      <c r="K310">
        <f t="shared" si="39"/>
        <v>0</v>
      </c>
      <c r="L310">
        <f t="shared" si="40"/>
        <v>0</v>
      </c>
    </row>
    <row r="311" spans="1:12" x14ac:dyDescent="0.25">
      <c r="D311">
        <f t="shared" si="41"/>
        <v>0</v>
      </c>
      <c r="E311" t="b">
        <f t="shared" si="34"/>
        <v>0</v>
      </c>
      <c r="F311" t="b">
        <f t="shared" si="35"/>
        <v>0</v>
      </c>
      <c r="H311">
        <f t="shared" si="36"/>
        <v>0</v>
      </c>
      <c r="I311">
        <f t="shared" si="37"/>
        <v>0</v>
      </c>
      <c r="J311">
        <f t="shared" si="38"/>
        <v>0</v>
      </c>
      <c r="K311">
        <f t="shared" si="39"/>
        <v>0</v>
      </c>
      <c r="L311">
        <f t="shared" si="40"/>
        <v>0</v>
      </c>
    </row>
    <row r="312" spans="1:12" x14ac:dyDescent="0.25">
      <c r="D312">
        <f t="shared" si="41"/>
        <v>0</v>
      </c>
      <c r="E312" t="b">
        <f t="shared" si="34"/>
        <v>0</v>
      </c>
      <c r="F312" t="b">
        <f t="shared" si="35"/>
        <v>0</v>
      </c>
      <c r="H312">
        <f t="shared" si="36"/>
        <v>0</v>
      </c>
      <c r="I312">
        <f t="shared" si="37"/>
        <v>0</v>
      </c>
      <c r="J312">
        <f t="shared" si="38"/>
        <v>0</v>
      </c>
      <c r="K312">
        <f t="shared" si="39"/>
        <v>0</v>
      </c>
      <c r="L312">
        <f t="shared" si="40"/>
        <v>0</v>
      </c>
    </row>
    <row r="313" spans="1:12" x14ac:dyDescent="0.25">
      <c r="D313">
        <f t="shared" si="41"/>
        <v>0</v>
      </c>
      <c r="E313" t="b">
        <f t="shared" si="34"/>
        <v>0</v>
      </c>
      <c r="F313" t="b">
        <f t="shared" si="35"/>
        <v>0</v>
      </c>
      <c r="H313">
        <f t="shared" si="36"/>
        <v>0</v>
      </c>
      <c r="I313">
        <f t="shared" si="37"/>
        <v>0</v>
      </c>
      <c r="J313">
        <f t="shared" si="38"/>
        <v>0</v>
      </c>
      <c r="K313">
        <f t="shared" si="39"/>
        <v>0</v>
      </c>
      <c r="L313">
        <f t="shared" si="40"/>
        <v>0</v>
      </c>
    </row>
    <row r="314" spans="1:12" x14ac:dyDescent="0.25">
      <c r="A314">
        <v>-39</v>
      </c>
      <c r="D314">
        <f t="shared" si="41"/>
        <v>-39</v>
      </c>
      <c r="E314" t="b">
        <f t="shared" si="34"/>
        <v>0</v>
      </c>
      <c r="F314" t="b">
        <f t="shared" si="35"/>
        <v>0</v>
      </c>
      <c r="H314">
        <f t="shared" si="36"/>
        <v>0</v>
      </c>
      <c r="I314">
        <f t="shared" si="37"/>
        <v>0</v>
      </c>
      <c r="J314">
        <f t="shared" si="38"/>
        <v>0</v>
      </c>
      <c r="K314">
        <f t="shared" si="39"/>
        <v>0</v>
      </c>
      <c r="L314">
        <f t="shared" si="40"/>
        <v>0</v>
      </c>
    </row>
    <row r="315" spans="1:12" x14ac:dyDescent="0.25">
      <c r="A315" t="s">
        <v>722</v>
      </c>
      <c r="D315" t="e">
        <f t="shared" si="41"/>
        <v>#VALUE!</v>
      </c>
      <c r="E315" t="b">
        <f t="shared" si="34"/>
        <v>1</v>
      </c>
      <c r="F315" t="b">
        <f t="shared" si="35"/>
        <v>1</v>
      </c>
      <c r="H315">
        <f t="shared" si="36"/>
        <v>-39</v>
      </c>
      <c r="I315" t="str">
        <f t="shared" si="37"/>
        <v>Big Agnes Fly Creek UL1 Tent</v>
      </c>
      <c r="J315">
        <f t="shared" si="38"/>
        <v>319.95</v>
      </c>
      <c r="K315">
        <f t="shared" si="39"/>
        <v>0</v>
      </c>
      <c r="L315">
        <f t="shared" si="40"/>
        <v>0</v>
      </c>
    </row>
    <row r="316" spans="1:12" x14ac:dyDescent="0.25">
      <c r="A316" s="69">
        <v>319.95</v>
      </c>
      <c r="D316">
        <f t="shared" si="41"/>
        <v>319.95</v>
      </c>
      <c r="E316" t="b">
        <f t="shared" si="34"/>
        <v>0</v>
      </c>
      <c r="F316" t="b">
        <f t="shared" si="35"/>
        <v>0</v>
      </c>
      <c r="H316">
        <f t="shared" si="36"/>
        <v>0</v>
      </c>
      <c r="I316">
        <f t="shared" si="37"/>
        <v>0</v>
      </c>
      <c r="J316">
        <f t="shared" si="38"/>
        <v>0</v>
      </c>
      <c r="K316">
        <f t="shared" si="39"/>
        <v>0</v>
      </c>
      <c r="L316">
        <f t="shared" si="40"/>
        <v>0</v>
      </c>
    </row>
    <row r="317" spans="1:12" x14ac:dyDescent="0.25">
      <c r="D317">
        <f t="shared" si="41"/>
        <v>0</v>
      </c>
      <c r="E317" t="b">
        <f t="shared" si="34"/>
        <v>0</v>
      </c>
      <c r="F317" t="b">
        <f t="shared" si="35"/>
        <v>0</v>
      </c>
      <c r="H317">
        <f t="shared" si="36"/>
        <v>0</v>
      </c>
      <c r="I317">
        <f t="shared" si="37"/>
        <v>0</v>
      </c>
      <c r="J317">
        <f t="shared" si="38"/>
        <v>0</v>
      </c>
      <c r="K317">
        <f t="shared" si="39"/>
        <v>0</v>
      </c>
      <c r="L317">
        <f t="shared" si="40"/>
        <v>0</v>
      </c>
    </row>
    <row r="318" spans="1:12" x14ac:dyDescent="0.25">
      <c r="D318">
        <f t="shared" si="41"/>
        <v>0</v>
      </c>
      <c r="E318" t="b">
        <f t="shared" si="34"/>
        <v>0</v>
      </c>
      <c r="F318" t="b">
        <f t="shared" si="35"/>
        <v>0</v>
      </c>
      <c r="H318">
        <f t="shared" si="36"/>
        <v>0</v>
      </c>
      <c r="I318">
        <f t="shared" si="37"/>
        <v>0</v>
      </c>
      <c r="J318">
        <f t="shared" si="38"/>
        <v>0</v>
      </c>
      <c r="K318">
        <f t="shared" si="39"/>
        <v>0</v>
      </c>
      <c r="L318">
        <f t="shared" si="40"/>
        <v>0</v>
      </c>
    </row>
    <row r="319" spans="1:12" x14ac:dyDescent="0.25">
      <c r="D319">
        <f t="shared" si="41"/>
        <v>0</v>
      </c>
      <c r="E319" t="b">
        <f t="shared" si="34"/>
        <v>0</v>
      </c>
      <c r="F319" t="b">
        <f t="shared" si="35"/>
        <v>0</v>
      </c>
      <c r="H319">
        <f t="shared" si="36"/>
        <v>0</v>
      </c>
      <c r="I319">
        <f t="shared" si="37"/>
        <v>0</v>
      </c>
      <c r="J319">
        <f t="shared" si="38"/>
        <v>0</v>
      </c>
      <c r="K319">
        <f t="shared" si="39"/>
        <v>0</v>
      </c>
      <c r="L319">
        <f t="shared" si="40"/>
        <v>0</v>
      </c>
    </row>
    <row r="320" spans="1:12" x14ac:dyDescent="0.25">
      <c r="D320">
        <f t="shared" si="41"/>
        <v>0</v>
      </c>
      <c r="E320" t="b">
        <f t="shared" si="34"/>
        <v>0</v>
      </c>
      <c r="F320" t="b">
        <f t="shared" si="35"/>
        <v>0</v>
      </c>
      <c r="H320">
        <f t="shared" si="36"/>
        <v>0</v>
      </c>
      <c r="I320">
        <f t="shared" si="37"/>
        <v>0</v>
      </c>
      <c r="J320">
        <f t="shared" si="38"/>
        <v>0</v>
      </c>
      <c r="K320">
        <f t="shared" si="39"/>
        <v>0</v>
      </c>
      <c r="L320">
        <f t="shared" si="40"/>
        <v>0</v>
      </c>
    </row>
    <row r="321" spans="1:12" x14ac:dyDescent="0.25">
      <c r="D321">
        <f t="shared" si="41"/>
        <v>0</v>
      </c>
      <c r="E321" t="b">
        <f t="shared" si="34"/>
        <v>0</v>
      </c>
      <c r="F321" t="b">
        <f t="shared" si="35"/>
        <v>0</v>
      </c>
      <c r="H321">
        <f t="shared" si="36"/>
        <v>0</v>
      </c>
      <c r="I321">
        <f t="shared" si="37"/>
        <v>0</v>
      </c>
      <c r="J321">
        <f t="shared" si="38"/>
        <v>0</v>
      </c>
      <c r="K321">
        <f t="shared" si="39"/>
        <v>0</v>
      </c>
      <c r="L321">
        <f t="shared" si="40"/>
        <v>0</v>
      </c>
    </row>
    <row r="322" spans="1:12" x14ac:dyDescent="0.25">
      <c r="D322">
        <f t="shared" si="41"/>
        <v>0</v>
      </c>
      <c r="E322" t="b">
        <f t="shared" si="34"/>
        <v>0</v>
      </c>
      <c r="F322" t="b">
        <f t="shared" si="35"/>
        <v>0</v>
      </c>
      <c r="H322">
        <f t="shared" si="36"/>
        <v>0</v>
      </c>
      <c r="I322">
        <f t="shared" si="37"/>
        <v>0</v>
      </c>
      <c r="J322">
        <f t="shared" si="38"/>
        <v>0</v>
      </c>
      <c r="K322">
        <f t="shared" si="39"/>
        <v>0</v>
      </c>
      <c r="L322">
        <f t="shared" si="40"/>
        <v>0</v>
      </c>
    </row>
    <row r="323" spans="1:12" x14ac:dyDescent="0.25">
      <c r="A323">
        <v>-71</v>
      </c>
      <c r="D323">
        <f t="shared" si="41"/>
        <v>-71</v>
      </c>
      <c r="E323" t="b">
        <f t="shared" si="34"/>
        <v>0</v>
      </c>
      <c r="F323" t="b">
        <f t="shared" si="35"/>
        <v>0</v>
      </c>
      <c r="H323">
        <f t="shared" si="36"/>
        <v>0</v>
      </c>
      <c r="I323">
        <f t="shared" si="37"/>
        <v>0</v>
      </c>
      <c r="J323">
        <f t="shared" si="38"/>
        <v>0</v>
      </c>
      <c r="K323">
        <f t="shared" si="39"/>
        <v>0</v>
      </c>
      <c r="L323">
        <f t="shared" si="40"/>
        <v>0</v>
      </c>
    </row>
    <row r="324" spans="1:12" x14ac:dyDescent="0.25">
      <c r="A324" t="s">
        <v>723</v>
      </c>
      <c r="D324" t="e">
        <f t="shared" si="41"/>
        <v>#VALUE!</v>
      </c>
      <c r="E324" t="b">
        <f t="shared" si="34"/>
        <v>1</v>
      </c>
      <c r="F324" t="b">
        <f t="shared" si="35"/>
        <v>1</v>
      </c>
      <c r="H324">
        <f t="shared" si="36"/>
        <v>-71</v>
      </c>
      <c r="I324" t="str">
        <f t="shared" si="37"/>
        <v>REI Alcove Shelter</v>
      </c>
      <c r="J324">
        <f t="shared" si="38"/>
        <v>109</v>
      </c>
      <c r="K324">
        <f t="shared" si="39"/>
        <v>0</v>
      </c>
      <c r="L324">
        <f t="shared" si="40"/>
        <v>0</v>
      </c>
    </row>
    <row r="325" spans="1:12" x14ac:dyDescent="0.25">
      <c r="A325" s="69">
        <v>109</v>
      </c>
      <c r="D325">
        <f t="shared" si="41"/>
        <v>109</v>
      </c>
      <c r="E325" t="b">
        <f t="shared" si="34"/>
        <v>0</v>
      </c>
      <c r="F325" t="b">
        <f t="shared" si="35"/>
        <v>0</v>
      </c>
      <c r="H325">
        <f t="shared" si="36"/>
        <v>0</v>
      </c>
      <c r="I325">
        <f t="shared" si="37"/>
        <v>0</v>
      </c>
      <c r="J325">
        <f t="shared" si="38"/>
        <v>0</v>
      </c>
      <c r="K325">
        <f t="shared" si="39"/>
        <v>0</v>
      </c>
      <c r="L325">
        <f t="shared" si="40"/>
        <v>0</v>
      </c>
    </row>
    <row r="326" spans="1:12" x14ac:dyDescent="0.25">
      <c r="D326">
        <f t="shared" si="41"/>
        <v>0</v>
      </c>
      <c r="E326" t="b">
        <f t="shared" si="34"/>
        <v>0</v>
      </c>
      <c r="F326" t="b">
        <f t="shared" si="35"/>
        <v>0</v>
      </c>
      <c r="H326">
        <f t="shared" si="36"/>
        <v>0</v>
      </c>
      <c r="I326">
        <f t="shared" si="37"/>
        <v>0</v>
      </c>
      <c r="J326">
        <f t="shared" si="38"/>
        <v>0</v>
      </c>
      <c r="K326">
        <f t="shared" si="39"/>
        <v>0</v>
      </c>
      <c r="L326">
        <f t="shared" si="40"/>
        <v>0</v>
      </c>
    </row>
    <row r="327" spans="1:12" x14ac:dyDescent="0.25">
      <c r="D327">
        <f t="shared" si="41"/>
        <v>0</v>
      </c>
      <c r="E327" t="b">
        <f t="shared" si="34"/>
        <v>0</v>
      </c>
      <c r="F327" t="b">
        <f t="shared" si="35"/>
        <v>0</v>
      </c>
      <c r="H327">
        <f t="shared" si="36"/>
        <v>0</v>
      </c>
      <c r="I327">
        <f t="shared" si="37"/>
        <v>0</v>
      </c>
      <c r="J327">
        <f t="shared" si="38"/>
        <v>0</v>
      </c>
      <c r="K327">
        <f t="shared" si="39"/>
        <v>0</v>
      </c>
      <c r="L327">
        <f t="shared" si="40"/>
        <v>0</v>
      </c>
    </row>
    <row r="328" spans="1:12" x14ac:dyDescent="0.25">
      <c r="D328">
        <f t="shared" si="41"/>
        <v>0</v>
      </c>
      <c r="E328" t="b">
        <f t="shared" ref="E328:E391" si="42">ISERROR(D328)</f>
        <v>0</v>
      </c>
      <c r="F328" t="b">
        <f t="shared" si="35"/>
        <v>0</v>
      </c>
      <c r="H328">
        <f t="shared" si="36"/>
        <v>0</v>
      </c>
      <c r="I328">
        <f t="shared" si="37"/>
        <v>0</v>
      </c>
      <c r="J328">
        <f t="shared" si="38"/>
        <v>0</v>
      </c>
      <c r="K328">
        <f t="shared" si="39"/>
        <v>0</v>
      </c>
      <c r="L328">
        <f t="shared" si="40"/>
        <v>0</v>
      </c>
    </row>
    <row r="329" spans="1:12" x14ac:dyDescent="0.25">
      <c r="D329">
        <f t="shared" si="41"/>
        <v>0</v>
      </c>
      <c r="E329" t="b">
        <f t="shared" si="42"/>
        <v>0</v>
      </c>
      <c r="F329" t="b">
        <f t="shared" ref="F329:F392" si="43">AND(E329,NOT(E326),NOT(E327),NOT(E328))</f>
        <v>0</v>
      </c>
      <c r="H329">
        <f t="shared" ref="H329:H392" si="44">IF(F329,A328,0)</f>
        <v>0</v>
      </c>
      <c r="I329">
        <f t="shared" ref="I329:I392" si="45">IF(F329,A329,0)</f>
        <v>0</v>
      </c>
      <c r="J329">
        <f t="shared" ref="J329:J392" si="46">IF(F329,A330,0)</f>
        <v>0</v>
      </c>
      <c r="K329">
        <f t="shared" ref="K329:K392" si="47">IF(F329,A331,0)</f>
        <v>0</v>
      </c>
      <c r="L329">
        <f t="shared" ref="L329:L392" si="48">IF(F329,A332,0)</f>
        <v>0</v>
      </c>
    </row>
    <row r="330" spans="1:12" x14ac:dyDescent="0.25">
      <c r="D330">
        <f t="shared" si="41"/>
        <v>0</v>
      </c>
      <c r="E330" t="b">
        <f t="shared" si="42"/>
        <v>0</v>
      </c>
      <c r="F330" t="b">
        <f t="shared" si="43"/>
        <v>0</v>
      </c>
      <c r="H330">
        <f t="shared" si="44"/>
        <v>0</v>
      </c>
      <c r="I330">
        <f t="shared" si="45"/>
        <v>0</v>
      </c>
      <c r="J330">
        <f t="shared" si="46"/>
        <v>0</v>
      </c>
      <c r="K330">
        <f t="shared" si="47"/>
        <v>0</v>
      </c>
      <c r="L330">
        <f t="shared" si="48"/>
        <v>0</v>
      </c>
    </row>
    <row r="331" spans="1:12" x14ac:dyDescent="0.25">
      <c r="D331">
        <f t="shared" ref="D331:D394" si="49">VALUE(A331)</f>
        <v>0</v>
      </c>
      <c r="E331" t="b">
        <f t="shared" si="42"/>
        <v>0</v>
      </c>
      <c r="F331" t="b">
        <f t="shared" si="43"/>
        <v>0</v>
      </c>
      <c r="H331">
        <f t="shared" si="44"/>
        <v>0</v>
      </c>
      <c r="I331">
        <f t="shared" si="45"/>
        <v>0</v>
      </c>
      <c r="J331">
        <f t="shared" si="46"/>
        <v>0</v>
      </c>
      <c r="K331">
        <f t="shared" si="47"/>
        <v>0</v>
      </c>
      <c r="L331">
        <f t="shared" si="48"/>
        <v>0</v>
      </c>
    </row>
    <row r="332" spans="1:12" x14ac:dyDescent="0.25">
      <c r="A332">
        <v>-4</v>
      </c>
      <c r="D332">
        <f t="shared" si="49"/>
        <v>-4</v>
      </c>
      <c r="E332" t="b">
        <f t="shared" si="42"/>
        <v>0</v>
      </c>
      <c r="F332" t="b">
        <f t="shared" si="43"/>
        <v>0</v>
      </c>
      <c r="H332">
        <f t="shared" si="44"/>
        <v>0</v>
      </c>
      <c r="I332">
        <f t="shared" si="45"/>
        <v>0</v>
      </c>
      <c r="J332">
        <f t="shared" si="46"/>
        <v>0</v>
      </c>
      <c r="K332">
        <f t="shared" si="47"/>
        <v>0</v>
      </c>
      <c r="L332">
        <f t="shared" si="48"/>
        <v>0</v>
      </c>
    </row>
    <row r="333" spans="1:12" x14ac:dyDescent="0.25">
      <c r="A333" t="s">
        <v>724</v>
      </c>
      <c r="D333" t="e">
        <f t="shared" si="49"/>
        <v>#VALUE!</v>
      </c>
      <c r="E333" t="b">
        <f t="shared" si="42"/>
        <v>1</v>
      </c>
      <c r="F333" t="b">
        <f t="shared" si="43"/>
        <v>1</v>
      </c>
      <c r="H333">
        <f t="shared" si="44"/>
        <v>-4</v>
      </c>
      <c r="I333" t="str">
        <f t="shared" si="45"/>
        <v>Big Agnes Fly Creek 2 Platinum Tent</v>
      </c>
      <c r="J333">
        <f t="shared" si="46"/>
        <v>499.95</v>
      </c>
      <c r="K333">
        <f t="shared" si="47"/>
        <v>0</v>
      </c>
      <c r="L333">
        <f t="shared" si="48"/>
        <v>0</v>
      </c>
    </row>
    <row r="334" spans="1:12" x14ac:dyDescent="0.25">
      <c r="A334" s="69">
        <v>499.95</v>
      </c>
      <c r="D334">
        <f t="shared" si="49"/>
        <v>499.95</v>
      </c>
      <c r="E334" t="b">
        <f t="shared" si="42"/>
        <v>0</v>
      </c>
      <c r="F334" t="b">
        <f t="shared" si="43"/>
        <v>0</v>
      </c>
      <c r="H334">
        <f t="shared" si="44"/>
        <v>0</v>
      </c>
      <c r="I334">
        <f t="shared" si="45"/>
        <v>0</v>
      </c>
      <c r="J334">
        <f t="shared" si="46"/>
        <v>0</v>
      </c>
      <c r="K334">
        <f t="shared" si="47"/>
        <v>0</v>
      </c>
      <c r="L334">
        <f t="shared" si="48"/>
        <v>0</v>
      </c>
    </row>
    <row r="335" spans="1:12" x14ac:dyDescent="0.25">
      <c r="D335">
        <f t="shared" si="49"/>
        <v>0</v>
      </c>
      <c r="E335" t="b">
        <f t="shared" si="42"/>
        <v>0</v>
      </c>
      <c r="F335" t="b">
        <f t="shared" si="43"/>
        <v>0</v>
      </c>
      <c r="H335">
        <f t="shared" si="44"/>
        <v>0</v>
      </c>
      <c r="I335">
        <f t="shared" si="45"/>
        <v>0</v>
      </c>
      <c r="J335">
        <f t="shared" si="46"/>
        <v>0</v>
      </c>
      <c r="K335">
        <f t="shared" si="47"/>
        <v>0</v>
      </c>
      <c r="L335">
        <f t="shared" si="48"/>
        <v>0</v>
      </c>
    </row>
    <row r="336" spans="1:12" x14ac:dyDescent="0.25">
      <c r="D336">
        <f t="shared" si="49"/>
        <v>0</v>
      </c>
      <c r="E336" t="b">
        <f t="shared" si="42"/>
        <v>0</v>
      </c>
      <c r="F336" t="b">
        <f t="shared" si="43"/>
        <v>0</v>
      </c>
      <c r="H336">
        <f t="shared" si="44"/>
        <v>0</v>
      </c>
      <c r="I336">
        <f t="shared" si="45"/>
        <v>0</v>
      </c>
      <c r="J336">
        <f t="shared" si="46"/>
        <v>0</v>
      </c>
      <c r="K336">
        <f t="shared" si="47"/>
        <v>0</v>
      </c>
      <c r="L336">
        <f t="shared" si="48"/>
        <v>0</v>
      </c>
    </row>
    <row r="337" spans="1:12" x14ac:dyDescent="0.25">
      <c r="D337">
        <f t="shared" si="49"/>
        <v>0</v>
      </c>
      <c r="E337" t="b">
        <f t="shared" si="42"/>
        <v>0</v>
      </c>
      <c r="F337" t="b">
        <f t="shared" si="43"/>
        <v>0</v>
      </c>
      <c r="H337">
        <f t="shared" si="44"/>
        <v>0</v>
      </c>
      <c r="I337">
        <f t="shared" si="45"/>
        <v>0</v>
      </c>
      <c r="J337">
        <f t="shared" si="46"/>
        <v>0</v>
      </c>
      <c r="K337">
        <f t="shared" si="47"/>
        <v>0</v>
      </c>
      <c r="L337">
        <f t="shared" si="48"/>
        <v>0</v>
      </c>
    </row>
    <row r="338" spans="1:12" x14ac:dyDescent="0.25">
      <c r="D338">
        <f t="shared" si="49"/>
        <v>0</v>
      </c>
      <c r="E338" t="b">
        <f t="shared" si="42"/>
        <v>0</v>
      </c>
      <c r="F338" t="b">
        <f t="shared" si="43"/>
        <v>0</v>
      </c>
      <c r="H338">
        <f t="shared" si="44"/>
        <v>0</v>
      </c>
      <c r="I338">
        <f t="shared" si="45"/>
        <v>0</v>
      </c>
      <c r="J338">
        <f t="shared" si="46"/>
        <v>0</v>
      </c>
      <c r="K338">
        <f t="shared" si="47"/>
        <v>0</v>
      </c>
      <c r="L338">
        <f t="shared" si="48"/>
        <v>0</v>
      </c>
    </row>
    <row r="339" spans="1:12" x14ac:dyDescent="0.25">
      <c r="D339">
        <f t="shared" si="49"/>
        <v>0</v>
      </c>
      <c r="E339" t="b">
        <f t="shared" si="42"/>
        <v>0</v>
      </c>
      <c r="F339" t="b">
        <f t="shared" si="43"/>
        <v>0</v>
      </c>
      <c r="H339">
        <f t="shared" si="44"/>
        <v>0</v>
      </c>
      <c r="I339">
        <f t="shared" si="45"/>
        <v>0</v>
      </c>
      <c r="J339">
        <f t="shared" si="46"/>
        <v>0</v>
      </c>
      <c r="K339">
        <f t="shared" si="47"/>
        <v>0</v>
      </c>
      <c r="L339">
        <f t="shared" si="48"/>
        <v>0</v>
      </c>
    </row>
    <row r="340" spans="1:12" x14ac:dyDescent="0.25">
      <c r="D340">
        <f t="shared" si="49"/>
        <v>0</v>
      </c>
      <c r="E340" t="b">
        <f t="shared" si="42"/>
        <v>0</v>
      </c>
      <c r="F340" t="b">
        <f t="shared" si="43"/>
        <v>0</v>
      </c>
      <c r="H340">
        <f t="shared" si="44"/>
        <v>0</v>
      </c>
      <c r="I340">
        <f t="shared" si="45"/>
        <v>0</v>
      </c>
      <c r="J340">
        <f t="shared" si="46"/>
        <v>0</v>
      </c>
      <c r="K340">
        <f t="shared" si="47"/>
        <v>0</v>
      </c>
      <c r="L340">
        <f t="shared" si="48"/>
        <v>0</v>
      </c>
    </row>
    <row r="341" spans="1:12" x14ac:dyDescent="0.25">
      <c r="A341">
        <v>-17</v>
      </c>
      <c r="D341">
        <f t="shared" si="49"/>
        <v>-17</v>
      </c>
      <c r="E341" t="b">
        <f t="shared" si="42"/>
        <v>0</v>
      </c>
      <c r="F341" t="b">
        <f t="shared" si="43"/>
        <v>0</v>
      </c>
      <c r="H341">
        <f t="shared" si="44"/>
        <v>0</v>
      </c>
      <c r="I341">
        <f t="shared" si="45"/>
        <v>0</v>
      </c>
      <c r="J341">
        <f t="shared" si="46"/>
        <v>0</v>
      </c>
      <c r="K341">
        <f t="shared" si="47"/>
        <v>0</v>
      </c>
      <c r="L341">
        <f t="shared" si="48"/>
        <v>0</v>
      </c>
    </row>
    <row r="342" spans="1:12" x14ac:dyDescent="0.25">
      <c r="A342" t="s">
        <v>725</v>
      </c>
      <c r="D342" t="e">
        <f t="shared" si="49"/>
        <v>#VALUE!</v>
      </c>
      <c r="E342" t="b">
        <f t="shared" si="42"/>
        <v>1</v>
      </c>
      <c r="F342" t="b">
        <f t="shared" si="43"/>
        <v>1</v>
      </c>
      <c r="H342">
        <f t="shared" si="44"/>
        <v>-17</v>
      </c>
      <c r="I342" t="str">
        <f t="shared" si="45"/>
        <v>MSR Hubba 1P Tent</v>
      </c>
      <c r="J342">
        <f t="shared" si="46"/>
        <v>279.95</v>
      </c>
      <c r="K342">
        <f t="shared" si="47"/>
        <v>0</v>
      </c>
      <c r="L342">
        <f t="shared" si="48"/>
        <v>0</v>
      </c>
    </row>
    <row r="343" spans="1:12" x14ac:dyDescent="0.25">
      <c r="A343" s="69">
        <v>279.95</v>
      </c>
      <c r="D343">
        <f t="shared" si="49"/>
        <v>279.95</v>
      </c>
      <c r="E343" t="b">
        <f t="shared" si="42"/>
        <v>0</v>
      </c>
      <c r="F343" t="b">
        <f t="shared" si="43"/>
        <v>0</v>
      </c>
      <c r="H343">
        <f t="shared" si="44"/>
        <v>0</v>
      </c>
      <c r="I343">
        <f t="shared" si="45"/>
        <v>0</v>
      </c>
      <c r="J343">
        <f t="shared" si="46"/>
        <v>0</v>
      </c>
      <c r="K343">
        <f t="shared" si="47"/>
        <v>0</v>
      </c>
      <c r="L343">
        <f t="shared" si="48"/>
        <v>0</v>
      </c>
    </row>
    <row r="344" spans="1:12" x14ac:dyDescent="0.25">
      <c r="D344">
        <f t="shared" si="49"/>
        <v>0</v>
      </c>
      <c r="E344" t="b">
        <f t="shared" si="42"/>
        <v>0</v>
      </c>
      <c r="F344" t="b">
        <f t="shared" si="43"/>
        <v>0</v>
      </c>
      <c r="H344">
        <f t="shared" si="44"/>
        <v>0</v>
      </c>
      <c r="I344">
        <f t="shared" si="45"/>
        <v>0</v>
      </c>
      <c r="J344">
        <f t="shared" si="46"/>
        <v>0</v>
      </c>
      <c r="K344">
        <f t="shared" si="47"/>
        <v>0</v>
      </c>
      <c r="L344">
        <f t="shared" si="48"/>
        <v>0</v>
      </c>
    </row>
    <row r="345" spans="1:12" x14ac:dyDescent="0.25">
      <c r="D345">
        <f t="shared" si="49"/>
        <v>0</v>
      </c>
      <c r="E345" t="b">
        <f t="shared" si="42"/>
        <v>0</v>
      </c>
      <c r="F345" t="b">
        <f t="shared" si="43"/>
        <v>0</v>
      </c>
      <c r="H345">
        <f t="shared" si="44"/>
        <v>0</v>
      </c>
      <c r="I345">
        <f t="shared" si="45"/>
        <v>0</v>
      </c>
      <c r="J345">
        <f t="shared" si="46"/>
        <v>0</v>
      </c>
      <c r="K345">
        <f t="shared" si="47"/>
        <v>0</v>
      </c>
      <c r="L345">
        <f t="shared" si="48"/>
        <v>0</v>
      </c>
    </row>
    <row r="346" spans="1:12" x14ac:dyDescent="0.25">
      <c r="D346">
        <f t="shared" si="49"/>
        <v>0</v>
      </c>
      <c r="E346" t="b">
        <f t="shared" si="42"/>
        <v>0</v>
      </c>
      <c r="F346" t="b">
        <f t="shared" si="43"/>
        <v>0</v>
      </c>
      <c r="H346">
        <f t="shared" si="44"/>
        <v>0</v>
      </c>
      <c r="I346">
        <f t="shared" si="45"/>
        <v>0</v>
      </c>
      <c r="J346">
        <f t="shared" si="46"/>
        <v>0</v>
      </c>
      <c r="K346">
        <f t="shared" si="47"/>
        <v>0</v>
      </c>
      <c r="L346">
        <f t="shared" si="48"/>
        <v>0</v>
      </c>
    </row>
    <row r="347" spans="1:12" x14ac:dyDescent="0.25">
      <c r="D347">
        <f t="shared" si="49"/>
        <v>0</v>
      </c>
      <c r="E347" t="b">
        <f t="shared" si="42"/>
        <v>0</v>
      </c>
      <c r="F347" t="b">
        <f t="shared" si="43"/>
        <v>0</v>
      </c>
      <c r="H347">
        <f t="shared" si="44"/>
        <v>0</v>
      </c>
      <c r="I347">
        <f t="shared" si="45"/>
        <v>0</v>
      </c>
      <c r="J347">
        <f t="shared" si="46"/>
        <v>0</v>
      </c>
      <c r="K347">
        <f t="shared" si="47"/>
        <v>0</v>
      </c>
      <c r="L347">
        <f t="shared" si="48"/>
        <v>0</v>
      </c>
    </row>
    <row r="348" spans="1:12" x14ac:dyDescent="0.25">
      <c r="D348">
        <f t="shared" si="49"/>
        <v>0</v>
      </c>
      <c r="E348" t="b">
        <f t="shared" si="42"/>
        <v>0</v>
      </c>
      <c r="F348" t="b">
        <f t="shared" si="43"/>
        <v>0</v>
      </c>
      <c r="H348">
        <f t="shared" si="44"/>
        <v>0</v>
      </c>
      <c r="I348">
        <f t="shared" si="45"/>
        <v>0</v>
      </c>
      <c r="J348">
        <f t="shared" si="46"/>
        <v>0</v>
      </c>
      <c r="K348">
        <f t="shared" si="47"/>
        <v>0</v>
      </c>
      <c r="L348">
        <f t="shared" si="48"/>
        <v>0</v>
      </c>
    </row>
    <row r="349" spans="1:12" x14ac:dyDescent="0.25">
      <c r="D349">
        <f t="shared" si="49"/>
        <v>0</v>
      </c>
      <c r="E349" t="b">
        <f t="shared" si="42"/>
        <v>0</v>
      </c>
      <c r="F349" t="b">
        <f t="shared" si="43"/>
        <v>0</v>
      </c>
      <c r="H349">
        <f t="shared" si="44"/>
        <v>0</v>
      </c>
      <c r="I349">
        <f t="shared" si="45"/>
        <v>0</v>
      </c>
      <c r="J349">
        <f t="shared" si="46"/>
        <v>0</v>
      </c>
      <c r="K349">
        <f t="shared" si="47"/>
        <v>0</v>
      </c>
      <c r="L349">
        <f t="shared" si="48"/>
        <v>0</v>
      </c>
    </row>
    <row r="350" spans="1:12" x14ac:dyDescent="0.25">
      <c r="A350">
        <v>-18</v>
      </c>
      <c r="D350">
        <f t="shared" si="49"/>
        <v>-18</v>
      </c>
      <c r="E350" t="b">
        <f t="shared" si="42"/>
        <v>0</v>
      </c>
      <c r="F350" t="b">
        <f t="shared" si="43"/>
        <v>0</v>
      </c>
      <c r="H350">
        <f t="shared" si="44"/>
        <v>0</v>
      </c>
      <c r="I350">
        <f t="shared" si="45"/>
        <v>0</v>
      </c>
      <c r="J350">
        <f t="shared" si="46"/>
        <v>0</v>
      </c>
      <c r="K350">
        <f t="shared" si="47"/>
        <v>0</v>
      </c>
      <c r="L350">
        <f t="shared" si="48"/>
        <v>0</v>
      </c>
    </row>
    <row r="351" spans="1:12" x14ac:dyDescent="0.25">
      <c r="A351" t="s">
        <v>726</v>
      </c>
      <c r="D351" t="e">
        <f t="shared" si="49"/>
        <v>#VALUE!</v>
      </c>
      <c r="E351" t="b">
        <f t="shared" si="42"/>
        <v>1</v>
      </c>
      <c r="F351" t="b">
        <f t="shared" si="43"/>
        <v>1</v>
      </c>
      <c r="H351">
        <f t="shared" si="44"/>
        <v>-18</v>
      </c>
      <c r="I351" t="str">
        <f t="shared" si="45"/>
        <v>REI Screen House</v>
      </c>
      <c r="J351">
        <f t="shared" si="46"/>
        <v>219</v>
      </c>
      <c r="K351">
        <f t="shared" si="47"/>
        <v>0</v>
      </c>
      <c r="L351">
        <f t="shared" si="48"/>
        <v>0</v>
      </c>
    </row>
    <row r="352" spans="1:12" x14ac:dyDescent="0.25">
      <c r="A352" s="69">
        <v>219</v>
      </c>
      <c r="D352">
        <f t="shared" si="49"/>
        <v>219</v>
      </c>
      <c r="E352" t="b">
        <f t="shared" si="42"/>
        <v>0</v>
      </c>
      <c r="F352" t="b">
        <f t="shared" si="43"/>
        <v>0</v>
      </c>
      <c r="H352">
        <f t="shared" si="44"/>
        <v>0</v>
      </c>
      <c r="I352">
        <f t="shared" si="45"/>
        <v>0</v>
      </c>
      <c r="J352">
        <f t="shared" si="46"/>
        <v>0</v>
      </c>
      <c r="K352">
        <f t="shared" si="47"/>
        <v>0</v>
      </c>
      <c r="L352">
        <f t="shared" si="48"/>
        <v>0</v>
      </c>
    </row>
    <row r="353" spans="1:12" x14ac:dyDescent="0.25">
      <c r="D353">
        <f t="shared" si="49"/>
        <v>0</v>
      </c>
      <c r="E353" t="b">
        <f t="shared" si="42"/>
        <v>0</v>
      </c>
      <c r="F353" t="b">
        <f t="shared" si="43"/>
        <v>0</v>
      </c>
      <c r="H353">
        <f t="shared" si="44"/>
        <v>0</v>
      </c>
      <c r="I353">
        <f t="shared" si="45"/>
        <v>0</v>
      </c>
      <c r="J353">
        <f t="shared" si="46"/>
        <v>0</v>
      </c>
      <c r="K353">
        <f t="shared" si="47"/>
        <v>0</v>
      </c>
      <c r="L353">
        <f t="shared" si="48"/>
        <v>0</v>
      </c>
    </row>
    <row r="354" spans="1:12" x14ac:dyDescent="0.25">
      <c r="D354">
        <f t="shared" si="49"/>
        <v>0</v>
      </c>
      <c r="E354" t="b">
        <f t="shared" si="42"/>
        <v>0</v>
      </c>
      <c r="F354" t="b">
        <f t="shared" si="43"/>
        <v>0</v>
      </c>
      <c r="H354">
        <f t="shared" si="44"/>
        <v>0</v>
      </c>
      <c r="I354">
        <f t="shared" si="45"/>
        <v>0</v>
      </c>
      <c r="J354">
        <f t="shared" si="46"/>
        <v>0</v>
      </c>
      <c r="K354">
        <f t="shared" si="47"/>
        <v>0</v>
      </c>
      <c r="L354">
        <f t="shared" si="48"/>
        <v>0</v>
      </c>
    </row>
    <row r="355" spans="1:12" x14ac:dyDescent="0.25">
      <c r="D355">
        <f t="shared" si="49"/>
        <v>0</v>
      </c>
      <c r="E355" t="b">
        <f t="shared" si="42"/>
        <v>0</v>
      </c>
      <c r="F355" t="b">
        <f t="shared" si="43"/>
        <v>0</v>
      </c>
      <c r="H355">
        <f t="shared" si="44"/>
        <v>0</v>
      </c>
      <c r="I355">
        <f t="shared" si="45"/>
        <v>0</v>
      </c>
      <c r="J355">
        <f t="shared" si="46"/>
        <v>0</v>
      </c>
      <c r="K355">
        <f t="shared" si="47"/>
        <v>0</v>
      </c>
      <c r="L355">
        <f t="shared" si="48"/>
        <v>0</v>
      </c>
    </row>
    <row r="356" spans="1:12" x14ac:dyDescent="0.25">
      <c r="D356">
        <f t="shared" si="49"/>
        <v>0</v>
      </c>
      <c r="E356" t="b">
        <f t="shared" si="42"/>
        <v>0</v>
      </c>
      <c r="F356" t="b">
        <f t="shared" si="43"/>
        <v>0</v>
      </c>
      <c r="H356">
        <f t="shared" si="44"/>
        <v>0</v>
      </c>
      <c r="I356">
        <f t="shared" si="45"/>
        <v>0</v>
      </c>
      <c r="J356">
        <f t="shared" si="46"/>
        <v>0</v>
      </c>
      <c r="K356">
        <f t="shared" si="47"/>
        <v>0</v>
      </c>
      <c r="L356">
        <f t="shared" si="48"/>
        <v>0</v>
      </c>
    </row>
    <row r="357" spans="1:12" x14ac:dyDescent="0.25">
      <c r="D357">
        <f t="shared" si="49"/>
        <v>0</v>
      </c>
      <c r="E357" t="b">
        <f t="shared" si="42"/>
        <v>0</v>
      </c>
      <c r="F357" t="b">
        <f t="shared" si="43"/>
        <v>0</v>
      </c>
      <c r="H357">
        <f t="shared" si="44"/>
        <v>0</v>
      </c>
      <c r="I357">
        <f t="shared" si="45"/>
        <v>0</v>
      </c>
      <c r="J357">
        <f t="shared" si="46"/>
        <v>0</v>
      </c>
      <c r="K357">
        <f t="shared" si="47"/>
        <v>0</v>
      </c>
      <c r="L357">
        <f t="shared" si="48"/>
        <v>0</v>
      </c>
    </row>
    <row r="358" spans="1:12" x14ac:dyDescent="0.25">
      <c r="D358">
        <f t="shared" si="49"/>
        <v>0</v>
      </c>
      <c r="E358" t="b">
        <f t="shared" si="42"/>
        <v>0</v>
      </c>
      <c r="F358" t="b">
        <f t="shared" si="43"/>
        <v>0</v>
      </c>
      <c r="H358">
        <f t="shared" si="44"/>
        <v>0</v>
      </c>
      <c r="I358">
        <f t="shared" si="45"/>
        <v>0</v>
      </c>
      <c r="J358">
        <f t="shared" si="46"/>
        <v>0</v>
      </c>
      <c r="K358">
        <f t="shared" si="47"/>
        <v>0</v>
      </c>
      <c r="L358">
        <f t="shared" si="48"/>
        <v>0</v>
      </c>
    </row>
    <row r="359" spans="1:12" x14ac:dyDescent="0.25">
      <c r="A359">
        <v>-7</v>
      </c>
      <c r="D359">
        <f t="shared" si="49"/>
        <v>-7</v>
      </c>
      <c r="E359" t="b">
        <f t="shared" si="42"/>
        <v>0</v>
      </c>
      <c r="F359" t="b">
        <f t="shared" si="43"/>
        <v>0</v>
      </c>
      <c r="H359">
        <f t="shared" si="44"/>
        <v>0</v>
      </c>
      <c r="I359">
        <f t="shared" si="45"/>
        <v>0</v>
      </c>
      <c r="J359">
        <f t="shared" si="46"/>
        <v>0</v>
      </c>
      <c r="K359">
        <f t="shared" si="47"/>
        <v>0</v>
      </c>
      <c r="L359">
        <f t="shared" si="48"/>
        <v>0</v>
      </c>
    </row>
    <row r="360" spans="1:12" x14ac:dyDescent="0.25">
      <c r="A360" t="s">
        <v>727</v>
      </c>
      <c r="D360" t="e">
        <f t="shared" si="49"/>
        <v>#VALUE!</v>
      </c>
      <c r="E360" t="b">
        <f t="shared" si="42"/>
        <v>1</v>
      </c>
      <c r="F360" t="b">
        <f t="shared" si="43"/>
        <v>1</v>
      </c>
      <c r="H360">
        <f t="shared" si="44"/>
        <v>-7</v>
      </c>
      <c r="I360" t="str">
        <f t="shared" si="45"/>
        <v>Big Agnes Seedhouse SL2 Tent</v>
      </c>
      <c r="J360">
        <f t="shared" si="46"/>
        <v>339.95</v>
      </c>
      <c r="K360">
        <f t="shared" si="47"/>
        <v>0</v>
      </c>
      <c r="L360">
        <f t="shared" si="48"/>
        <v>0</v>
      </c>
    </row>
    <row r="361" spans="1:12" x14ac:dyDescent="0.25">
      <c r="A361" s="69">
        <v>339.95</v>
      </c>
      <c r="D361">
        <f t="shared" si="49"/>
        <v>339.95</v>
      </c>
      <c r="E361" t="b">
        <f t="shared" si="42"/>
        <v>0</v>
      </c>
      <c r="F361" t="b">
        <f t="shared" si="43"/>
        <v>0</v>
      </c>
      <c r="H361">
        <f t="shared" si="44"/>
        <v>0</v>
      </c>
      <c r="I361">
        <f t="shared" si="45"/>
        <v>0</v>
      </c>
      <c r="J361">
        <f t="shared" si="46"/>
        <v>0</v>
      </c>
      <c r="K361">
        <f t="shared" si="47"/>
        <v>0</v>
      </c>
      <c r="L361">
        <f t="shared" si="48"/>
        <v>0</v>
      </c>
    </row>
    <row r="362" spans="1:12" x14ac:dyDescent="0.25">
      <c r="D362">
        <f t="shared" si="49"/>
        <v>0</v>
      </c>
      <c r="E362" t="b">
        <f t="shared" si="42"/>
        <v>0</v>
      </c>
      <c r="F362" t="b">
        <f t="shared" si="43"/>
        <v>0</v>
      </c>
      <c r="H362">
        <f t="shared" si="44"/>
        <v>0</v>
      </c>
      <c r="I362">
        <f t="shared" si="45"/>
        <v>0</v>
      </c>
      <c r="J362">
        <f t="shared" si="46"/>
        <v>0</v>
      </c>
      <c r="K362">
        <f t="shared" si="47"/>
        <v>0</v>
      </c>
      <c r="L362">
        <f t="shared" si="48"/>
        <v>0</v>
      </c>
    </row>
    <row r="363" spans="1:12" x14ac:dyDescent="0.25">
      <c r="D363">
        <f t="shared" si="49"/>
        <v>0</v>
      </c>
      <c r="E363" t="b">
        <f t="shared" si="42"/>
        <v>0</v>
      </c>
      <c r="F363" t="b">
        <f t="shared" si="43"/>
        <v>0</v>
      </c>
      <c r="H363">
        <f t="shared" si="44"/>
        <v>0</v>
      </c>
      <c r="I363">
        <f t="shared" si="45"/>
        <v>0</v>
      </c>
      <c r="J363">
        <f t="shared" si="46"/>
        <v>0</v>
      </c>
      <c r="K363">
        <f t="shared" si="47"/>
        <v>0</v>
      </c>
      <c r="L363">
        <f t="shared" si="48"/>
        <v>0</v>
      </c>
    </row>
    <row r="364" spans="1:12" x14ac:dyDescent="0.25">
      <c r="D364">
        <f t="shared" si="49"/>
        <v>0</v>
      </c>
      <c r="E364" t="b">
        <f t="shared" si="42"/>
        <v>0</v>
      </c>
      <c r="F364" t="b">
        <f t="shared" si="43"/>
        <v>0</v>
      </c>
      <c r="H364">
        <f t="shared" si="44"/>
        <v>0</v>
      </c>
      <c r="I364">
        <f t="shared" si="45"/>
        <v>0</v>
      </c>
      <c r="J364">
        <f t="shared" si="46"/>
        <v>0</v>
      </c>
      <c r="K364">
        <f t="shared" si="47"/>
        <v>0</v>
      </c>
      <c r="L364">
        <f t="shared" si="48"/>
        <v>0</v>
      </c>
    </row>
    <row r="365" spans="1:12" x14ac:dyDescent="0.25">
      <c r="D365">
        <f t="shared" si="49"/>
        <v>0</v>
      </c>
      <c r="E365" t="b">
        <f t="shared" si="42"/>
        <v>0</v>
      </c>
      <c r="F365" t="b">
        <f t="shared" si="43"/>
        <v>0</v>
      </c>
      <c r="H365">
        <f t="shared" si="44"/>
        <v>0</v>
      </c>
      <c r="I365">
        <f t="shared" si="45"/>
        <v>0</v>
      </c>
      <c r="J365">
        <f t="shared" si="46"/>
        <v>0</v>
      </c>
      <c r="K365">
        <f t="shared" si="47"/>
        <v>0</v>
      </c>
      <c r="L365">
        <f t="shared" si="48"/>
        <v>0</v>
      </c>
    </row>
    <row r="366" spans="1:12" x14ac:dyDescent="0.25">
      <c r="D366">
        <f t="shared" si="49"/>
        <v>0</v>
      </c>
      <c r="E366" t="b">
        <f t="shared" si="42"/>
        <v>0</v>
      </c>
      <c r="F366" t="b">
        <f t="shared" si="43"/>
        <v>0</v>
      </c>
      <c r="H366">
        <f t="shared" si="44"/>
        <v>0</v>
      </c>
      <c r="I366">
        <f t="shared" si="45"/>
        <v>0</v>
      </c>
      <c r="J366">
        <f t="shared" si="46"/>
        <v>0</v>
      </c>
      <c r="K366">
        <f t="shared" si="47"/>
        <v>0</v>
      </c>
      <c r="L366">
        <f t="shared" si="48"/>
        <v>0</v>
      </c>
    </row>
    <row r="367" spans="1:12" x14ac:dyDescent="0.25">
      <c r="D367">
        <f t="shared" si="49"/>
        <v>0</v>
      </c>
      <c r="E367" t="b">
        <f t="shared" si="42"/>
        <v>0</v>
      </c>
      <c r="F367" t="b">
        <f t="shared" si="43"/>
        <v>0</v>
      </c>
      <c r="H367">
        <f t="shared" si="44"/>
        <v>0</v>
      </c>
      <c r="I367">
        <f t="shared" si="45"/>
        <v>0</v>
      </c>
      <c r="J367">
        <f t="shared" si="46"/>
        <v>0</v>
      </c>
      <c r="K367">
        <f t="shared" si="47"/>
        <v>0</v>
      </c>
      <c r="L367">
        <f t="shared" si="48"/>
        <v>0</v>
      </c>
    </row>
    <row r="368" spans="1:12" x14ac:dyDescent="0.25">
      <c r="A368">
        <v>-14</v>
      </c>
      <c r="D368">
        <f t="shared" si="49"/>
        <v>-14</v>
      </c>
      <c r="E368" t="b">
        <f t="shared" si="42"/>
        <v>0</v>
      </c>
      <c r="F368" t="b">
        <f t="shared" si="43"/>
        <v>0</v>
      </c>
      <c r="H368">
        <f t="shared" si="44"/>
        <v>0</v>
      </c>
      <c r="I368">
        <f t="shared" si="45"/>
        <v>0</v>
      </c>
      <c r="J368">
        <f t="shared" si="46"/>
        <v>0</v>
      </c>
      <c r="K368">
        <f t="shared" si="47"/>
        <v>0</v>
      </c>
      <c r="L368">
        <f t="shared" si="48"/>
        <v>0</v>
      </c>
    </row>
    <row r="369" spans="1:12" x14ac:dyDescent="0.25">
      <c r="A369" t="s">
        <v>728</v>
      </c>
      <c r="D369" t="e">
        <f t="shared" si="49"/>
        <v>#VALUE!</v>
      </c>
      <c r="E369" t="b">
        <f t="shared" si="42"/>
        <v>1</v>
      </c>
      <c r="F369" t="b">
        <f t="shared" si="43"/>
        <v>1</v>
      </c>
      <c r="H369">
        <f t="shared" si="44"/>
        <v>-14</v>
      </c>
      <c r="I369" t="str">
        <f t="shared" si="45"/>
        <v>Hennessy Hammock Expedition Asym Zip Hammock</v>
      </c>
      <c r="J369">
        <f t="shared" si="46"/>
        <v>169.95</v>
      </c>
      <c r="K369">
        <f t="shared" si="47"/>
        <v>0</v>
      </c>
      <c r="L369">
        <f t="shared" si="48"/>
        <v>0</v>
      </c>
    </row>
    <row r="370" spans="1:12" x14ac:dyDescent="0.25">
      <c r="A370" s="69">
        <v>169.95</v>
      </c>
      <c r="D370">
        <f t="shared" si="49"/>
        <v>169.95</v>
      </c>
      <c r="E370" t="b">
        <f t="shared" si="42"/>
        <v>0</v>
      </c>
      <c r="F370" t="b">
        <f t="shared" si="43"/>
        <v>0</v>
      </c>
      <c r="H370">
        <f t="shared" si="44"/>
        <v>0</v>
      </c>
      <c r="I370">
        <f t="shared" si="45"/>
        <v>0</v>
      </c>
      <c r="J370">
        <f t="shared" si="46"/>
        <v>0</v>
      </c>
      <c r="K370">
        <f t="shared" si="47"/>
        <v>0</v>
      </c>
      <c r="L370">
        <f t="shared" si="48"/>
        <v>0</v>
      </c>
    </row>
    <row r="371" spans="1:12" x14ac:dyDescent="0.25">
      <c r="D371">
        <f t="shared" si="49"/>
        <v>0</v>
      </c>
      <c r="E371" t="b">
        <f t="shared" si="42"/>
        <v>0</v>
      </c>
      <c r="F371" t="b">
        <f t="shared" si="43"/>
        <v>0</v>
      </c>
      <c r="H371">
        <f t="shared" si="44"/>
        <v>0</v>
      </c>
      <c r="I371">
        <f t="shared" si="45"/>
        <v>0</v>
      </c>
      <c r="J371">
        <f t="shared" si="46"/>
        <v>0</v>
      </c>
      <c r="K371">
        <f t="shared" si="47"/>
        <v>0</v>
      </c>
      <c r="L371">
        <f t="shared" si="48"/>
        <v>0</v>
      </c>
    </row>
    <row r="372" spans="1:12" x14ac:dyDescent="0.25">
      <c r="D372">
        <f t="shared" si="49"/>
        <v>0</v>
      </c>
      <c r="E372" t="b">
        <f t="shared" si="42"/>
        <v>0</v>
      </c>
      <c r="F372" t="b">
        <f t="shared" si="43"/>
        <v>0</v>
      </c>
      <c r="H372">
        <f t="shared" si="44"/>
        <v>0</v>
      </c>
      <c r="I372">
        <f t="shared" si="45"/>
        <v>0</v>
      </c>
      <c r="J372">
        <f t="shared" si="46"/>
        <v>0</v>
      </c>
      <c r="K372">
        <f t="shared" si="47"/>
        <v>0</v>
      </c>
      <c r="L372">
        <f t="shared" si="48"/>
        <v>0</v>
      </c>
    </row>
    <row r="373" spans="1:12" x14ac:dyDescent="0.25">
      <c r="D373">
        <f t="shared" si="49"/>
        <v>0</v>
      </c>
      <c r="E373" t="b">
        <f t="shared" si="42"/>
        <v>0</v>
      </c>
      <c r="F373" t="b">
        <f t="shared" si="43"/>
        <v>0</v>
      </c>
      <c r="H373">
        <f t="shared" si="44"/>
        <v>0</v>
      </c>
      <c r="I373">
        <f t="shared" si="45"/>
        <v>0</v>
      </c>
      <c r="J373">
        <f t="shared" si="46"/>
        <v>0</v>
      </c>
      <c r="K373">
        <f t="shared" si="47"/>
        <v>0</v>
      </c>
      <c r="L373">
        <f t="shared" si="48"/>
        <v>0</v>
      </c>
    </row>
    <row r="374" spans="1:12" x14ac:dyDescent="0.25">
      <c r="D374">
        <f t="shared" si="49"/>
        <v>0</v>
      </c>
      <c r="E374" t="b">
        <f t="shared" si="42"/>
        <v>0</v>
      </c>
      <c r="F374" t="b">
        <f t="shared" si="43"/>
        <v>0</v>
      </c>
      <c r="H374">
        <f t="shared" si="44"/>
        <v>0</v>
      </c>
      <c r="I374">
        <f t="shared" si="45"/>
        <v>0</v>
      </c>
      <c r="J374">
        <f t="shared" si="46"/>
        <v>0</v>
      </c>
      <c r="K374">
        <f t="shared" si="47"/>
        <v>0</v>
      </c>
      <c r="L374">
        <f t="shared" si="48"/>
        <v>0</v>
      </c>
    </row>
    <row r="375" spans="1:12" x14ac:dyDescent="0.25">
      <c r="D375">
        <f t="shared" si="49"/>
        <v>0</v>
      </c>
      <c r="E375" t="b">
        <f t="shared" si="42"/>
        <v>0</v>
      </c>
      <c r="F375" t="b">
        <f t="shared" si="43"/>
        <v>0</v>
      </c>
      <c r="H375">
        <f t="shared" si="44"/>
        <v>0</v>
      </c>
      <c r="I375">
        <f t="shared" si="45"/>
        <v>0</v>
      </c>
      <c r="J375">
        <f t="shared" si="46"/>
        <v>0</v>
      </c>
      <c r="K375">
        <f t="shared" si="47"/>
        <v>0</v>
      </c>
      <c r="L375">
        <f t="shared" si="48"/>
        <v>0</v>
      </c>
    </row>
    <row r="376" spans="1:12" x14ac:dyDescent="0.25">
      <c r="D376">
        <f t="shared" si="49"/>
        <v>0</v>
      </c>
      <c r="E376" t="b">
        <f t="shared" si="42"/>
        <v>0</v>
      </c>
      <c r="F376" t="b">
        <f t="shared" si="43"/>
        <v>0</v>
      </c>
      <c r="H376">
        <f t="shared" si="44"/>
        <v>0</v>
      </c>
      <c r="I376">
        <f t="shared" si="45"/>
        <v>0</v>
      </c>
      <c r="J376">
        <f t="shared" si="46"/>
        <v>0</v>
      </c>
      <c r="K376">
        <f t="shared" si="47"/>
        <v>0</v>
      </c>
      <c r="L376">
        <f t="shared" si="48"/>
        <v>0</v>
      </c>
    </row>
    <row r="377" spans="1:12" x14ac:dyDescent="0.25">
      <c r="A377">
        <v>-53</v>
      </c>
      <c r="D377">
        <f t="shared" si="49"/>
        <v>-53</v>
      </c>
      <c r="E377" t="b">
        <f t="shared" si="42"/>
        <v>0</v>
      </c>
      <c r="F377" t="b">
        <f t="shared" si="43"/>
        <v>0</v>
      </c>
      <c r="H377">
        <f t="shared" si="44"/>
        <v>0</v>
      </c>
      <c r="I377">
        <f t="shared" si="45"/>
        <v>0</v>
      </c>
      <c r="J377">
        <f t="shared" si="46"/>
        <v>0</v>
      </c>
      <c r="K377">
        <f t="shared" si="47"/>
        <v>0</v>
      </c>
      <c r="L377">
        <f t="shared" si="48"/>
        <v>0</v>
      </c>
    </row>
    <row r="378" spans="1:12" x14ac:dyDescent="0.25">
      <c r="A378" t="s">
        <v>729</v>
      </c>
      <c r="D378" t="e">
        <f t="shared" si="49"/>
        <v>#VALUE!</v>
      </c>
      <c r="E378" t="b">
        <f t="shared" si="42"/>
        <v>1</v>
      </c>
      <c r="F378" t="b">
        <f t="shared" si="43"/>
        <v>1</v>
      </c>
      <c r="H378">
        <f t="shared" si="44"/>
        <v>-53</v>
      </c>
      <c r="I378" t="str">
        <f t="shared" si="45"/>
        <v>NEMO Losi 3P Tent</v>
      </c>
      <c r="J378">
        <f t="shared" si="46"/>
        <v>349.95</v>
      </c>
      <c r="K378">
        <f t="shared" si="47"/>
        <v>0</v>
      </c>
      <c r="L378">
        <f t="shared" si="48"/>
        <v>0</v>
      </c>
    </row>
    <row r="379" spans="1:12" x14ac:dyDescent="0.25">
      <c r="A379" s="69">
        <v>349.95</v>
      </c>
      <c r="D379">
        <f t="shared" si="49"/>
        <v>349.95</v>
      </c>
      <c r="E379" t="b">
        <f t="shared" si="42"/>
        <v>0</v>
      </c>
      <c r="F379" t="b">
        <f t="shared" si="43"/>
        <v>0</v>
      </c>
      <c r="H379">
        <f t="shared" si="44"/>
        <v>0</v>
      </c>
      <c r="I379">
        <f t="shared" si="45"/>
        <v>0</v>
      </c>
      <c r="J379">
        <f t="shared" si="46"/>
        <v>0</v>
      </c>
      <c r="K379">
        <f t="shared" si="47"/>
        <v>0</v>
      </c>
      <c r="L379">
        <f t="shared" si="48"/>
        <v>0</v>
      </c>
    </row>
    <row r="380" spans="1:12" x14ac:dyDescent="0.25">
      <c r="D380">
        <f t="shared" si="49"/>
        <v>0</v>
      </c>
      <c r="E380" t="b">
        <f t="shared" si="42"/>
        <v>0</v>
      </c>
      <c r="F380" t="b">
        <f t="shared" si="43"/>
        <v>0</v>
      </c>
      <c r="H380">
        <f t="shared" si="44"/>
        <v>0</v>
      </c>
      <c r="I380">
        <f t="shared" si="45"/>
        <v>0</v>
      </c>
      <c r="J380">
        <f t="shared" si="46"/>
        <v>0</v>
      </c>
      <c r="K380">
        <f t="shared" si="47"/>
        <v>0</v>
      </c>
      <c r="L380">
        <f t="shared" si="48"/>
        <v>0</v>
      </c>
    </row>
    <row r="381" spans="1:12" x14ac:dyDescent="0.25">
      <c r="D381">
        <f t="shared" si="49"/>
        <v>0</v>
      </c>
      <c r="E381" t="b">
        <f t="shared" si="42"/>
        <v>0</v>
      </c>
      <c r="F381" t="b">
        <f t="shared" si="43"/>
        <v>0</v>
      </c>
      <c r="H381">
        <f t="shared" si="44"/>
        <v>0</v>
      </c>
      <c r="I381">
        <f t="shared" si="45"/>
        <v>0</v>
      </c>
      <c r="J381">
        <f t="shared" si="46"/>
        <v>0</v>
      </c>
      <c r="K381">
        <f t="shared" si="47"/>
        <v>0</v>
      </c>
      <c r="L381">
        <f t="shared" si="48"/>
        <v>0</v>
      </c>
    </row>
    <row r="382" spans="1:12" x14ac:dyDescent="0.25">
      <c r="D382">
        <f t="shared" si="49"/>
        <v>0</v>
      </c>
      <c r="E382" t="b">
        <f t="shared" si="42"/>
        <v>0</v>
      </c>
      <c r="F382" t="b">
        <f t="shared" si="43"/>
        <v>0</v>
      </c>
      <c r="H382">
        <f t="shared" si="44"/>
        <v>0</v>
      </c>
      <c r="I382">
        <f t="shared" si="45"/>
        <v>0</v>
      </c>
      <c r="J382">
        <f t="shared" si="46"/>
        <v>0</v>
      </c>
      <c r="K382">
        <f t="shared" si="47"/>
        <v>0</v>
      </c>
      <c r="L382">
        <f t="shared" si="48"/>
        <v>0</v>
      </c>
    </row>
    <row r="383" spans="1:12" x14ac:dyDescent="0.25">
      <c r="D383">
        <f t="shared" si="49"/>
        <v>0</v>
      </c>
      <c r="E383" t="b">
        <f t="shared" si="42"/>
        <v>0</v>
      </c>
      <c r="F383" t="b">
        <f t="shared" si="43"/>
        <v>0</v>
      </c>
      <c r="H383">
        <f t="shared" si="44"/>
        <v>0</v>
      </c>
      <c r="I383">
        <f t="shared" si="45"/>
        <v>0</v>
      </c>
      <c r="J383">
        <f t="shared" si="46"/>
        <v>0</v>
      </c>
      <c r="K383">
        <f t="shared" si="47"/>
        <v>0</v>
      </c>
      <c r="L383">
        <f t="shared" si="48"/>
        <v>0</v>
      </c>
    </row>
    <row r="384" spans="1:12" x14ac:dyDescent="0.25">
      <c r="D384">
        <f t="shared" si="49"/>
        <v>0</v>
      </c>
      <c r="E384" t="b">
        <f t="shared" si="42"/>
        <v>0</v>
      </c>
      <c r="F384" t="b">
        <f t="shared" si="43"/>
        <v>0</v>
      </c>
      <c r="H384">
        <f t="shared" si="44"/>
        <v>0</v>
      </c>
      <c r="I384">
        <f t="shared" si="45"/>
        <v>0</v>
      </c>
      <c r="J384">
        <f t="shared" si="46"/>
        <v>0</v>
      </c>
      <c r="K384">
        <f t="shared" si="47"/>
        <v>0</v>
      </c>
      <c r="L384">
        <f t="shared" si="48"/>
        <v>0</v>
      </c>
    </row>
    <row r="385" spans="1:12" x14ac:dyDescent="0.25">
      <c r="D385">
        <f t="shared" si="49"/>
        <v>0</v>
      </c>
      <c r="E385" t="b">
        <f t="shared" si="42"/>
        <v>0</v>
      </c>
      <c r="F385" t="b">
        <f t="shared" si="43"/>
        <v>0</v>
      </c>
      <c r="H385">
        <f t="shared" si="44"/>
        <v>0</v>
      </c>
      <c r="I385">
        <f t="shared" si="45"/>
        <v>0</v>
      </c>
      <c r="J385">
        <f t="shared" si="46"/>
        <v>0</v>
      </c>
      <c r="K385">
        <f t="shared" si="47"/>
        <v>0</v>
      </c>
      <c r="L385">
        <f t="shared" si="48"/>
        <v>0</v>
      </c>
    </row>
    <row r="386" spans="1:12" x14ac:dyDescent="0.25">
      <c r="A386">
        <v>0</v>
      </c>
      <c r="D386">
        <f t="shared" si="49"/>
        <v>0</v>
      </c>
      <c r="E386" t="b">
        <f t="shared" si="42"/>
        <v>0</v>
      </c>
      <c r="F386" t="b">
        <f t="shared" si="43"/>
        <v>0</v>
      </c>
      <c r="H386">
        <f t="shared" si="44"/>
        <v>0</v>
      </c>
      <c r="I386">
        <f t="shared" si="45"/>
        <v>0</v>
      </c>
      <c r="J386">
        <f t="shared" si="46"/>
        <v>0</v>
      </c>
      <c r="K386">
        <f t="shared" si="47"/>
        <v>0</v>
      </c>
      <c r="L386">
        <f t="shared" si="48"/>
        <v>0</v>
      </c>
    </row>
    <row r="387" spans="1:12" x14ac:dyDescent="0.25">
      <c r="A387" t="s">
        <v>730</v>
      </c>
      <c r="D387" t="e">
        <f t="shared" si="49"/>
        <v>#VALUE!</v>
      </c>
      <c r="E387" s="70" t="b">
        <f t="shared" si="42"/>
        <v>1</v>
      </c>
      <c r="F387" t="b">
        <f t="shared" si="43"/>
        <v>1</v>
      </c>
      <c r="H387">
        <f t="shared" si="44"/>
        <v>0</v>
      </c>
      <c r="I387" t="str">
        <f t="shared" si="45"/>
        <v>REI InCamp Shelter</v>
      </c>
      <c r="J387">
        <f t="shared" si="46"/>
        <v>219</v>
      </c>
      <c r="K387" t="str">
        <f t="shared" si="47"/>
        <v>Save 10% with Qualifying Purchase!</v>
      </c>
      <c r="L387">
        <f t="shared" si="48"/>
        <v>0</v>
      </c>
    </row>
    <row r="388" spans="1:12" x14ac:dyDescent="0.25">
      <c r="A388" s="69">
        <v>219</v>
      </c>
      <c r="D388">
        <f t="shared" si="49"/>
        <v>219</v>
      </c>
      <c r="E388" s="70" t="b">
        <f t="shared" si="42"/>
        <v>0</v>
      </c>
      <c r="F388" t="b">
        <f t="shared" si="43"/>
        <v>0</v>
      </c>
      <c r="H388">
        <f t="shared" si="44"/>
        <v>0</v>
      </c>
      <c r="I388">
        <f t="shared" si="45"/>
        <v>0</v>
      </c>
      <c r="J388">
        <f t="shared" si="46"/>
        <v>0</v>
      </c>
      <c r="K388">
        <f t="shared" si="47"/>
        <v>0</v>
      </c>
      <c r="L388">
        <f t="shared" si="48"/>
        <v>0</v>
      </c>
    </row>
    <row r="389" spans="1:12" x14ac:dyDescent="0.25">
      <c r="A389" t="s">
        <v>731</v>
      </c>
      <c r="D389" t="e">
        <f t="shared" si="49"/>
        <v>#VALUE!</v>
      </c>
      <c r="E389" s="70" t="b">
        <f t="shared" si="42"/>
        <v>1</v>
      </c>
      <c r="F389" t="b">
        <f t="shared" si="43"/>
        <v>0</v>
      </c>
      <c r="H389">
        <f t="shared" si="44"/>
        <v>0</v>
      </c>
      <c r="I389">
        <f t="shared" si="45"/>
        <v>0</v>
      </c>
      <c r="J389">
        <f t="shared" si="46"/>
        <v>0</v>
      </c>
      <c r="K389">
        <f t="shared" si="47"/>
        <v>0</v>
      </c>
      <c r="L389">
        <f t="shared" si="48"/>
        <v>0</v>
      </c>
    </row>
    <row r="390" spans="1:12" x14ac:dyDescent="0.25">
      <c r="D390">
        <f t="shared" si="49"/>
        <v>0</v>
      </c>
      <c r="E390" t="b">
        <f t="shared" si="42"/>
        <v>0</v>
      </c>
      <c r="F390" t="b">
        <f t="shared" si="43"/>
        <v>0</v>
      </c>
      <c r="H390">
        <f t="shared" si="44"/>
        <v>0</v>
      </c>
      <c r="I390">
        <f t="shared" si="45"/>
        <v>0</v>
      </c>
      <c r="J390">
        <f t="shared" si="46"/>
        <v>0</v>
      </c>
      <c r="K390">
        <f t="shared" si="47"/>
        <v>0</v>
      </c>
      <c r="L390">
        <f t="shared" si="48"/>
        <v>0</v>
      </c>
    </row>
    <row r="391" spans="1:12" x14ac:dyDescent="0.25">
      <c r="D391">
        <f t="shared" si="49"/>
        <v>0</v>
      </c>
      <c r="E391" t="b">
        <f t="shared" si="42"/>
        <v>0</v>
      </c>
      <c r="F391" t="b">
        <f t="shared" si="43"/>
        <v>0</v>
      </c>
      <c r="H391">
        <f t="shared" si="44"/>
        <v>0</v>
      </c>
      <c r="I391">
        <f t="shared" si="45"/>
        <v>0</v>
      </c>
      <c r="J391">
        <f t="shared" si="46"/>
        <v>0</v>
      </c>
      <c r="K391">
        <f t="shared" si="47"/>
        <v>0</v>
      </c>
      <c r="L391">
        <f t="shared" si="48"/>
        <v>0</v>
      </c>
    </row>
    <row r="392" spans="1:12" x14ac:dyDescent="0.25">
      <c r="D392">
        <f t="shared" si="49"/>
        <v>0</v>
      </c>
      <c r="E392" t="b">
        <f t="shared" ref="E392:E455" si="50">ISERROR(D392)</f>
        <v>0</v>
      </c>
      <c r="F392" t="b">
        <f t="shared" si="43"/>
        <v>0</v>
      </c>
      <c r="H392">
        <f t="shared" si="44"/>
        <v>0</v>
      </c>
      <c r="I392">
        <f t="shared" si="45"/>
        <v>0</v>
      </c>
      <c r="J392">
        <f t="shared" si="46"/>
        <v>0</v>
      </c>
      <c r="K392">
        <f t="shared" si="47"/>
        <v>0</v>
      </c>
      <c r="L392">
        <f t="shared" si="48"/>
        <v>0</v>
      </c>
    </row>
    <row r="393" spans="1:12" x14ac:dyDescent="0.25">
      <c r="D393">
        <f t="shared" si="49"/>
        <v>0</v>
      </c>
      <c r="E393" t="b">
        <f t="shared" si="50"/>
        <v>0</v>
      </c>
      <c r="F393" t="b">
        <f t="shared" ref="F393:F456" si="51">AND(E393,NOT(E390),NOT(E391),NOT(E392))</f>
        <v>0</v>
      </c>
      <c r="H393">
        <f t="shared" ref="H393:H456" si="52">IF(F393,A392,0)</f>
        <v>0</v>
      </c>
      <c r="I393">
        <f t="shared" ref="I393:I456" si="53">IF(F393,A393,0)</f>
        <v>0</v>
      </c>
      <c r="J393">
        <f t="shared" ref="J393:J456" si="54">IF(F393,A394,0)</f>
        <v>0</v>
      </c>
      <c r="K393">
        <f t="shared" ref="K393:K456" si="55">IF(F393,A395,0)</f>
        <v>0</v>
      </c>
      <c r="L393">
        <f t="shared" ref="L393:L456" si="56">IF(F393,A396,0)</f>
        <v>0</v>
      </c>
    </row>
    <row r="394" spans="1:12" x14ac:dyDescent="0.25">
      <c r="D394">
        <f t="shared" si="49"/>
        <v>0</v>
      </c>
      <c r="E394" t="b">
        <f t="shared" si="50"/>
        <v>0</v>
      </c>
      <c r="F394" t="b">
        <f t="shared" si="51"/>
        <v>0</v>
      </c>
      <c r="H394">
        <f t="shared" si="52"/>
        <v>0</v>
      </c>
      <c r="I394">
        <f t="shared" si="53"/>
        <v>0</v>
      </c>
      <c r="J394">
        <f t="shared" si="54"/>
        <v>0</v>
      </c>
      <c r="K394">
        <f t="shared" si="55"/>
        <v>0</v>
      </c>
      <c r="L394">
        <f t="shared" si="56"/>
        <v>0</v>
      </c>
    </row>
    <row r="395" spans="1:12" x14ac:dyDescent="0.25">
      <c r="D395">
        <f t="shared" ref="D395:D458" si="57">VALUE(A395)</f>
        <v>0</v>
      </c>
      <c r="E395" t="b">
        <f t="shared" si="50"/>
        <v>0</v>
      </c>
      <c r="F395" t="b">
        <f t="shared" si="51"/>
        <v>0</v>
      </c>
      <c r="H395">
        <f t="shared" si="52"/>
        <v>0</v>
      </c>
      <c r="I395">
        <f t="shared" si="53"/>
        <v>0</v>
      </c>
      <c r="J395">
        <f t="shared" si="54"/>
        <v>0</v>
      </c>
      <c r="K395">
        <f t="shared" si="55"/>
        <v>0</v>
      </c>
      <c r="L395">
        <f t="shared" si="56"/>
        <v>0</v>
      </c>
    </row>
    <row r="396" spans="1:12" x14ac:dyDescent="0.25">
      <c r="A396">
        <v>0</v>
      </c>
      <c r="D396">
        <f t="shared" si="57"/>
        <v>0</v>
      </c>
      <c r="E396" t="b">
        <f t="shared" si="50"/>
        <v>0</v>
      </c>
      <c r="F396" t="b">
        <f t="shared" si="51"/>
        <v>0</v>
      </c>
      <c r="H396">
        <f t="shared" si="52"/>
        <v>0</v>
      </c>
      <c r="I396">
        <f t="shared" si="53"/>
        <v>0</v>
      </c>
      <c r="J396">
        <f t="shared" si="54"/>
        <v>0</v>
      </c>
      <c r="K396">
        <f t="shared" si="55"/>
        <v>0</v>
      </c>
      <c r="L396">
        <f t="shared" si="56"/>
        <v>0</v>
      </c>
    </row>
    <row r="397" spans="1:12" x14ac:dyDescent="0.25">
      <c r="A397" t="s">
        <v>732</v>
      </c>
      <c r="D397" t="e">
        <f t="shared" si="57"/>
        <v>#VALUE!</v>
      </c>
      <c r="E397" t="b">
        <f t="shared" si="50"/>
        <v>1</v>
      </c>
      <c r="F397" t="b">
        <f t="shared" si="51"/>
        <v>1</v>
      </c>
      <c r="H397">
        <f t="shared" si="52"/>
        <v>0</v>
      </c>
      <c r="I397" t="str">
        <f t="shared" si="53"/>
        <v>Kelty Mach 6 Tent</v>
      </c>
      <c r="J397">
        <f t="shared" si="54"/>
        <v>499.95</v>
      </c>
      <c r="K397">
        <f t="shared" si="55"/>
        <v>0</v>
      </c>
      <c r="L397">
        <f t="shared" si="56"/>
        <v>0</v>
      </c>
    </row>
    <row r="398" spans="1:12" x14ac:dyDescent="0.25">
      <c r="A398" s="69">
        <v>499.95</v>
      </c>
      <c r="D398">
        <f t="shared" si="57"/>
        <v>499.95</v>
      </c>
      <c r="E398" t="b">
        <f t="shared" si="50"/>
        <v>0</v>
      </c>
      <c r="F398" t="b">
        <f t="shared" si="51"/>
        <v>0</v>
      </c>
      <c r="H398">
        <f t="shared" si="52"/>
        <v>0</v>
      </c>
      <c r="I398">
        <f t="shared" si="53"/>
        <v>0</v>
      </c>
      <c r="J398">
        <f t="shared" si="54"/>
        <v>0</v>
      </c>
      <c r="K398">
        <f t="shared" si="55"/>
        <v>0</v>
      </c>
      <c r="L398">
        <f t="shared" si="56"/>
        <v>0</v>
      </c>
    </row>
    <row r="399" spans="1:12" x14ac:dyDescent="0.25">
      <c r="D399">
        <f t="shared" si="57"/>
        <v>0</v>
      </c>
      <c r="E399" t="b">
        <f t="shared" si="50"/>
        <v>0</v>
      </c>
      <c r="F399" t="b">
        <f t="shared" si="51"/>
        <v>0</v>
      </c>
      <c r="H399">
        <f t="shared" si="52"/>
        <v>0</v>
      </c>
      <c r="I399">
        <f t="shared" si="53"/>
        <v>0</v>
      </c>
      <c r="J399">
        <f t="shared" si="54"/>
        <v>0</v>
      </c>
      <c r="K399">
        <f t="shared" si="55"/>
        <v>0</v>
      </c>
      <c r="L399">
        <f t="shared" si="56"/>
        <v>0</v>
      </c>
    </row>
    <row r="400" spans="1:12" x14ac:dyDescent="0.25">
      <c r="D400">
        <f t="shared" si="57"/>
        <v>0</v>
      </c>
      <c r="E400" t="b">
        <f t="shared" si="50"/>
        <v>0</v>
      </c>
      <c r="F400" t="b">
        <f t="shared" si="51"/>
        <v>0</v>
      </c>
      <c r="H400">
        <f t="shared" si="52"/>
        <v>0</v>
      </c>
      <c r="I400">
        <f t="shared" si="53"/>
        <v>0</v>
      </c>
      <c r="J400">
        <f t="shared" si="54"/>
        <v>0</v>
      </c>
      <c r="K400">
        <f t="shared" si="55"/>
        <v>0</v>
      </c>
      <c r="L400">
        <f t="shared" si="56"/>
        <v>0</v>
      </c>
    </row>
    <row r="401" spans="1:12" x14ac:dyDescent="0.25">
      <c r="D401">
        <f t="shared" si="57"/>
        <v>0</v>
      </c>
      <c r="E401" t="b">
        <f t="shared" si="50"/>
        <v>0</v>
      </c>
      <c r="F401" t="b">
        <f t="shared" si="51"/>
        <v>0</v>
      </c>
      <c r="H401">
        <f t="shared" si="52"/>
        <v>0</v>
      </c>
      <c r="I401">
        <f t="shared" si="53"/>
        <v>0</v>
      </c>
      <c r="J401">
        <f t="shared" si="54"/>
        <v>0</v>
      </c>
      <c r="K401">
        <f t="shared" si="55"/>
        <v>0</v>
      </c>
      <c r="L401">
        <f t="shared" si="56"/>
        <v>0</v>
      </c>
    </row>
    <row r="402" spans="1:12" x14ac:dyDescent="0.25">
      <c r="D402">
        <f t="shared" si="57"/>
        <v>0</v>
      </c>
      <c r="E402" t="b">
        <f t="shared" si="50"/>
        <v>0</v>
      </c>
      <c r="F402" t="b">
        <f t="shared" si="51"/>
        <v>0</v>
      </c>
      <c r="H402">
        <f t="shared" si="52"/>
        <v>0</v>
      </c>
      <c r="I402">
        <f t="shared" si="53"/>
        <v>0</v>
      </c>
      <c r="J402">
        <f t="shared" si="54"/>
        <v>0</v>
      </c>
      <c r="K402">
        <f t="shared" si="55"/>
        <v>0</v>
      </c>
      <c r="L402">
        <f t="shared" si="56"/>
        <v>0</v>
      </c>
    </row>
    <row r="403" spans="1:12" x14ac:dyDescent="0.25">
      <c r="D403">
        <f t="shared" si="57"/>
        <v>0</v>
      </c>
      <c r="E403" t="b">
        <f t="shared" si="50"/>
        <v>0</v>
      </c>
      <c r="F403" t="b">
        <f t="shared" si="51"/>
        <v>0</v>
      </c>
      <c r="H403">
        <f t="shared" si="52"/>
        <v>0</v>
      </c>
      <c r="I403">
        <f t="shared" si="53"/>
        <v>0</v>
      </c>
      <c r="J403">
        <f t="shared" si="54"/>
        <v>0</v>
      </c>
      <c r="K403">
        <f t="shared" si="55"/>
        <v>0</v>
      </c>
      <c r="L403">
        <f t="shared" si="56"/>
        <v>0</v>
      </c>
    </row>
    <row r="404" spans="1:12" x14ac:dyDescent="0.25">
      <c r="D404">
        <f t="shared" si="57"/>
        <v>0</v>
      </c>
      <c r="E404" t="b">
        <f t="shared" si="50"/>
        <v>0</v>
      </c>
      <c r="F404" t="b">
        <f t="shared" si="51"/>
        <v>0</v>
      </c>
      <c r="H404">
        <f t="shared" si="52"/>
        <v>0</v>
      </c>
      <c r="I404">
        <f t="shared" si="53"/>
        <v>0</v>
      </c>
      <c r="J404">
        <f t="shared" si="54"/>
        <v>0</v>
      </c>
      <c r="K404">
        <f t="shared" si="55"/>
        <v>0</v>
      </c>
      <c r="L404">
        <f t="shared" si="56"/>
        <v>0</v>
      </c>
    </row>
    <row r="405" spans="1:12" x14ac:dyDescent="0.25">
      <c r="A405">
        <v>-4</v>
      </c>
      <c r="D405">
        <f t="shared" si="57"/>
        <v>-4</v>
      </c>
      <c r="E405" t="b">
        <f t="shared" si="50"/>
        <v>0</v>
      </c>
      <c r="F405" t="b">
        <f t="shared" si="51"/>
        <v>0</v>
      </c>
      <c r="H405">
        <f t="shared" si="52"/>
        <v>0</v>
      </c>
      <c r="I405">
        <f t="shared" si="53"/>
        <v>0</v>
      </c>
      <c r="J405">
        <f t="shared" si="54"/>
        <v>0</v>
      </c>
      <c r="K405">
        <f t="shared" si="55"/>
        <v>0</v>
      </c>
      <c r="L405">
        <f t="shared" si="56"/>
        <v>0</v>
      </c>
    </row>
    <row r="406" spans="1:12" x14ac:dyDescent="0.25">
      <c r="A406" t="s">
        <v>733</v>
      </c>
      <c r="D406" t="e">
        <f t="shared" si="57"/>
        <v>#VALUE!</v>
      </c>
      <c r="E406" t="b">
        <f t="shared" si="50"/>
        <v>1</v>
      </c>
      <c r="F406" t="b">
        <f t="shared" si="51"/>
        <v>1</v>
      </c>
      <c r="H406">
        <f t="shared" si="52"/>
        <v>-4</v>
      </c>
      <c r="I406" t="str">
        <f t="shared" si="53"/>
        <v>The North Face Bastion 4 Tent</v>
      </c>
      <c r="J406">
        <f t="shared" si="54"/>
        <v>799</v>
      </c>
      <c r="K406">
        <f t="shared" si="55"/>
        <v>0</v>
      </c>
      <c r="L406">
        <f t="shared" si="56"/>
        <v>0</v>
      </c>
    </row>
    <row r="407" spans="1:12" x14ac:dyDescent="0.25">
      <c r="A407" s="69">
        <v>799</v>
      </c>
      <c r="D407">
        <f t="shared" si="57"/>
        <v>799</v>
      </c>
      <c r="E407" t="b">
        <f t="shared" si="50"/>
        <v>0</v>
      </c>
      <c r="F407" t="b">
        <f t="shared" si="51"/>
        <v>0</v>
      </c>
      <c r="H407">
        <f t="shared" si="52"/>
        <v>0</v>
      </c>
      <c r="I407">
        <f t="shared" si="53"/>
        <v>0</v>
      </c>
      <c r="J407">
        <f t="shared" si="54"/>
        <v>0</v>
      </c>
      <c r="K407">
        <f t="shared" si="55"/>
        <v>0</v>
      </c>
      <c r="L407">
        <f t="shared" si="56"/>
        <v>0</v>
      </c>
    </row>
    <row r="408" spans="1:12" x14ac:dyDescent="0.25">
      <c r="D408">
        <f t="shared" si="57"/>
        <v>0</v>
      </c>
      <c r="E408" t="b">
        <f t="shared" si="50"/>
        <v>0</v>
      </c>
      <c r="F408" t="b">
        <f t="shared" si="51"/>
        <v>0</v>
      </c>
      <c r="H408">
        <f t="shared" si="52"/>
        <v>0</v>
      </c>
      <c r="I408">
        <f t="shared" si="53"/>
        <v>0</v>
      </c>
      <c r="J408">
        <f t="shared" si="54"/>
        <v>0</v>
      </c>
      <c r="K408">
        <f t="shared" si="55"/>
        <v>0</v>
      </c>
      <c r="L408">
        <f t="shared" si="56"/>
        <v>0</v>
      </c>
    </row>
    <row r="409" spans="1:12" x14ac:dyDescent="0.25">
      <c r="D409">
        <f t="shared" si="57"/>
        <v>0</v>
      </c>
      <c r="E409" t="b">
        <f t="shared" si="50"/>
        <v>0</v>
      </c>
      <c r="F409" t="b">
        <f t="shared" si="51"/>
        <v>0</v>
      </c>
      <c r="H409">
        <f t="shared" si="52"/>
        <v>0</v>
      </c>
      <c r="I409">
        <f t="shared" si="53"/>
        <v>0</v>
      </c>
      <c r="J409">
        <f t="shared" si="54"/>
        <v>0</v>
      </c>
      <c r="K409">
        <f t="shared" si="55"/>
        <v>0</v>
      </c>
      <c r="L409">
        <f t="shared" si="56"/>
        <v>0</v>
      </c>
    </row>
    <row r="410" spans="1:12" x14ac:dyDescent="0.25">
      <c r="D410">
        <f t="shared" si="57"/>
        <v>0</v>
      </c>
      <c r="E410" t="b">
        <f t="shared" si="50"/>
        <v>0</v>
      </c>
      <c r="F410" t="b">
        <f t="shared" si="51"/>
        <v>0</v>
      </c>
      <c r="H410">
        <f t="shared" si="52"/>
        <v>0</v>
      </c>
      <c r="I410">
        <f t="shared" si="53"/>
        <v>0</v>
      </c>
      <c r="J410">
        <f t="shared" si="54"/>
        <v>0</v>
      </c>
      <c r="K410">
        <f t="shared" si="55"/>
        <v>0</v>
      </c>
      <c r="L410">
        <f t="shared" si="56"/>
        <v>0</v>
      </c>
    </row>
    <row r="411" spans="1:12" x14ac:dyDescent="0.25">
      <c r="D411">
        <f t="shared" si="57"/>
        <v>0</v>
      </c>
      <c r="E411" t="b">
        <f t="shared" si="50"/>
        <v>0</v>
      </c>
      <c r="F411" t="b">
        <f t="shared" si="51"/>
        <v>0</v>
      </c>
      <c r="H411">
        <f t="shared" si="52"/>
        <v>0</v>
      </c>
      <c r="I411">
        <f t="shared" si="53"/>
        <v>0</v>
      </c>
      <c r="J411">
        <f t="shared" si="54"/>
        <v>0</v>
      </c>
      <c r="K411">
        <f t="shared" si="55"/>
        <v>0</v>
      </c>
      <c r="L411">
        <f t="shared" si="56"/>
        <v>0</v>
      </c>
    </row>
    <row r="412" spans="1:12" x14ac:dyDescent="0.25">
      <c r="D412">
        <f t="shared" si="57"/>
        <v>0</v>
      </c>
      <c r="E412" t="b">
        <f t="shared" si="50"/>
        <v>0</v>
      </c>
      <c r="F412" t="b">
        <f t="shared" si="51"/>
        <v>0</v>
      </c>
      <c r="H412">
        <f t="shared" si="52"/>
        <v>0</v>
      </c>
      <c r="I412">
        <f t="shared" si="53"/>
        <v>0</v>
      </c>
      <c r="J412">
        <f t="shared" si="54"/>
        <v>0</v>
      </c>
      <c r="K412">
        <f t="shared" si="55"/>
        <v>0</v>
      </c>
      <c r="L412">
        <f t="shared" si="56"/>
        <v>0</v>
      </c>
    </row>
    <row r="413" spans="1:12" x14ac:dyDescent="0.25">
      <c r="D413">
        <f t="shared" si="57"/>
        <v>0</v>
      </c>
      <c r="E413" t="b">
        <f t="shared" si="50"/>
        <v>0</v>
      </c>
      <c r="F413" t="b">
        <f t="shared" si="51"/>
        <v>0</v>
      </c>
      <c r="H413">
        <f t="shared" si="52"/>
        <v>0</v>
      </c>
      <c r="I413">
        <f t="shared" si="53"/>
        <v>0</v>
      </c>
      <c r="J413">
        <f t="shared" si="54"/>
        <v>0</v>
      </c>
      <c r="K413">
        <f t="shared" si="55"/>
        <v>0</v>
      </c>
      <c r="L413">
        <f t="shared" si="56"/>
        <v>0</v>
      </c>
    </row>
    <row r="414" spans="1:12" x14ac:dyDescent="0.25">
      <c r="A414">
        <v>-2</v>
      </c>
      <c r="D414">
        <f t="shared" si="57"/>
        <v>-2</v>
      </c>
      <c r="E414" t="b">
        <f t="shared" si="50"/>
        <v>0</v>
      </c>
      <c r="F414" t="b">
        <f t="shared" si="51"/>
        <v>0</v>
      </c>
      <c r="H414">
        <f t="shared" si="52"/>
        <v>0</v>
      </c>
      <c r="I414">
        <f t="shared" si="53"/>
        <v>0</v>
      </c>
      <c r="J414">
        <f t="shared" si="54"/>
        <v>0</v>
      </c>
      <c r="K414">
        <f t="shared" si="55"/>
        <v>0</v>
      </c>
      <c r="L414">
        <f t="shared" si="56"/>
        <v>0</v>
      </c>
    </row>
    <row r="415" spans="1:12" x14ac:dyDescent="0.25">
      <c r="A415" t="s">
        <v>734</v>
      </c>
      <c r="D415" t="e">
        <f t="shared" si="57"/>
        <v>#VALUE!</v>
      </c>
      <c r="E415" t="b">
        <f t="shared" si="50"/>
        <v>1</v>
      </c>
      <c r="F415" t="b">
        <f t="shared" si="51"/>
        <v>1</v>
      </c>
      <c r="H415">
        <f t="shared" si="52"/>
        <v>-2</v>
      </c>
      <c r="I415" t="str">
        <f t="shared" si="53"/>
        <v>Eureka Copper Canyon 6 Tent</v>
      </c>
      <c r="J415">
        <f t="shared" si="54"/>
        <v>249</v>
      </c>
      <c r="K415">
        <f t="shared" si="55"/>
        <v>0</v>
      </c>
      <c r="L415">
        <f t="shared" si="56"/>
        <v>0</v>
      </c>
    </row>
    <row r="416" spans="1:12" x14ac:dyDescent="0.25">
      <c r="A416" s="69">
        <v>249</v>
      </c>
      <c r="D416">
        <f t="shared" si="57"/>
        <v>249</v>
      </c>
      <c r="E416" t="b">
        <f t="shared" si="50"/>
        <v>0</v>
      </c>
      <c r="F416" t="b">
        <f t="shared" si="51"/>
        <v>0</v>
      </c>
      <c r="H416">
        <f t="shared" si="52"/>
        <v>0</v>
      </c>
      <c r="I416">
        <f t="shared" si="53"/>
        <v>0</v>
      </c>
      <c r="J416">
        <f t="shared" si="54"/>
        <v>0</v>
      </c>
      <c r="K416">
        <f t="shared" si="55"/>
        <v>0</v>
      </c>
      <c r="L416">
        <f t="shared" si="56"/>
        <v>0</v>
      </c>
    </row>
    <row r="417" spans="1:12" x14ac:dyDescent="0.25">
      <c r="D417">
        <f t="shared" si="57"/>
        <v>0</v>
      </c>
      <c r="E417" t="b">
        <f t="shared" si="50"/>
        <v>0</v>
      </c>
      <c r="F417" t="b">
        <f t="shared" si="51"/>
        <v>0</v>
      </c>
      <c r="H417">
        <f t="shared" si="52"/>
        <v>0</v>
      </c>
      <c r="I417">
        <f t="shared" si="53"/>
        <v>0</v>
      </c>
      <c r="J417">
        <f t="shared" si="54"/>
        <v>0</v>
      </c>
      <c r="K417">
        <f t="shared" si="55"/>
        <v>0</v>
      </c>
      <c r="L417">
        <f t="shared" si="56"/>
        <v>0</v>
      </c>
    </row>
    <row r="418" spans="1:12" x14ac:dyDescent="0.25">
      <c r="D418">
        <f t="shared" si="57"/>
        <v>0</v>
      </c>
      <c r="E418" t="b">
        <f t="shared" si="50"/>
        <v>0</v>
      </c>
      <c r="F418" t="b">
        <f t="shared" si="51"/>
        <v>0</v>
      </c>
      <c r="H418">
        <f t="shared" si="52"/>
        <v>0</v>
      </c>
      <c r="I418">
        <f t="shared" si="53"/>
        <v>0</v>
      </c>
      <c r="J418">
        <f t="shared" si="54"/>
        <v>0</v>
      </c>
      <c r="K418">
        <f t="shared" si="55"/>
        <v>0</v>
      </c>
      <c r="L418">
        <f t="shared" si="56"/>
        <v>0</v>
      </c>
    </row>
    <row r="419" spans="1:12" x14ac:dyDescent="0.25">
      <c r="D419">
        <f t="shared" si="57"/>
        <v>0</v>
      </c>
      <c r="E419" t="b">
        <f t="shared" si="50"/>
        <v>0</v>
      </c>
      <c r="F419" t="b">
        <f t="shared" si="51"/>
        <v>0</v>
      </c>
      <c r="H419">
        <f t="shared" si="52"/>
        <v>0</v>
      </c>
      <c r="I419">
        <f t="shared" si="53"/>
        <v>0</v>
      </c>
      <c r="J419">
        <f t="shared" si="54"/>
        <v>0</v>
      </c>
      <c r="K419">
        <f t="shared" si="55"/>
        <v>0</v>
      </c>
      <c r="L419">
        <f t="shared" si="56"/>
        <v>0</v>
      </c>
    </row>
    <row r="420" spans="1:12" x14ac:dyDescent="0.25">
      <c r="D420">
        <f t="shared" si="57"/>
        <v>0</v>
      </c>
      <c r="E420" t="b">
        <f t="shared" si="50"/>
        <v>0</v>
      </c>
      <c r="F420" t="b">
        <f t="shared" si="51"/>
        <v>0</v>
      </c>
      <c r="H420">
        <f t="shared" si="52"/>
        <v>0</v>
      </c>
      <c r="I420">
        <f t="shared" si="53"/>
        <v>0</v>
      </c>
      <c r="J420">
        <f t="shared" si="54"/>
        <v>0</v>
      </c>
      <c r="K420">
        <f t="shared" si="55"/>
        <v>0</v>
      </c>
      <c r="L420">
        <f t="shared" si="56"/>
        <v>0</v>
      </c>
    </row>
    <row r="421" spans="1:12" x14ac:dyDescent="0.25">
      <c r="D421">
        <f t="shared" si="57"/>
        <v>0</v>
      </c>
      <c r="E421" t="b">
        <f t="shared" si="50"/>
        <v>0</v>
      </c>
      <c r="F421" t="b">
        <f t="shared" si="51"/>
        <v>0</v>
      </c>
      <c r="H421">
        <f t="shared" si="52"/>
        <v>0</v>
      </c>
      <c r="I421">
        <f t="shared" si="53"/>
        <v>0</v>
      </c>
      <c r="J421">
        <f t="shared" si="54"/>
        <v>0</v>
      </c>
      <c r="K421">
        <f t="shared" si="55"/>
        <v>0</v>
      </c>
      <c r="L421">
        <f t="shared" si="56"/>
        <v>0</v>
      </c>
    </row>
    <row r="422" spans="1:12" x14ac:dyDescent="0.25">
      <c r="D422">
        <f t="shared" si="57"/>
        <v>0</v>
      </c>
      <c r="E422" t="b">
        <f t="shared" si="50"/>
        <v>0</v>
      </c>
      <c r="F422" t="b">
        <f t="shared" si="51"/>
        <v>0</v>
      </c>
      <c r="H422">
        <f t="shared" si="52"/>
        <v>0</v>
      </c>
      <c r="I422">
        <f t="shared" si="53"/>
        <v>0</v>
      </c>
      <c r="J422">
        <f t="shared" si="54"/>
        <v>0</v>
      </c>
      <c r="K422">
        <f t="shared" si="55"/>
        <v>0</v>
      </c>
      <c r="L422">
        <f t="shared" si="56"/>
        <v>0</v>
      </c>
    </row>
    <row r="423" spans="1:12" x14ac:dyDescent="0.25">
      <c r="A423">
        <v>-1</v>
      </c>
      <c r="D423">
        <f t="shared" si="57"/>
        <v>-1</v>
      </c>
      <c r="E423" t="b">
        <f t="shared" si="50"/>
        <v>0</v>
      </c>
      <c r="F423" t="b">
        <f t="shared" si="51"/>
        <v>0</v>
      </c>
      <c r="H423">
        <f t="shared" si="52"/>
        <v>0</v>
      </c>
      <c r="I423">
        <f t="shared" si="53"/>
        <v>0</v>
      </c>
      <c r="J423">
        <f t="shared" si="54"/>
        <v>0</v>
      </c>
      <c r="K423">
        <f t="shared" si="55"/>
        <v>0</v>
      </c>
      <c r="L423">
        <f t="shared" si="56"/>
        <v>0</v>
      </c>
    </row>
    <row r="424" spans="1:12" x14ac:dyDescent="0.25">
      <c r="A424" t="s">
        <v>735</v>
      </c>
      <c r="D424" t="e">
        <f t="shared" si="57"/>
        <v>#VALUE!</v>
      </c>
      <c r="E424" t="b">
        <f t="shared" si="50"/>
        <v>1</v>
      </c>
      <c r="F424" t="b">
        <f t="shared" si="51"/>
        <v>1</v>
      </c>
      <c r="H424">
        <f t="shared" si="52"/>
        <v>-1</v>
      </c>
      <c r="I424" t="str">
        <f t="shared" si="53"/>
        <v>Big Agnes Seedhouse SL3 Tent</v>
      </c>
      <c r="J424">
        <f t="shared" si="54"/>
        <v>399.95</v>
      </c>
      <c r="K424">
        <f t="shared" si="55"/>
        <v>0</v>
      </c>
      <c r="L424">
        <f t="shared" si="56"/>
        <v>0</v>
      </c>
    </row>
    <row r="425" spans="1:12" x14ac:dyDescent="0.25">
      <c r="A425" s="69">
        <v>399.95</v>
      </c>
      <c r="D425">
        <f t="shared" si="57"/>
        <v>399.95</v>
      </c>
      <c r="E425" t="b">
        <f t="shared" si="50"/>
        <v>0</v>
      </c>
      <c r="F425" t="b">
        <f t="shared" si="51"/>
        <v>0</v>
      </c>
      <c r="H425">
        <f t="shared" si="52"/>
        <v>0</v>
      </c>
      <c r="I425">
        <f t="shared" si="53"/>
        <v>0</v>
      </c>
      <c r="J425">
        <f t="shared" si="54"/>
        <v>0</v>
      </c>
      <c r="K425">
        <f t="shared" si="55"/>
        <v>0</v>
      </c>
      <c r="L425">
        <f t="shared" si="56"/>
        <v>0</v>
      </c>
    </row>
    <row r="426" spans="1:12" x14ac:dyDescent="0.25">
      <c r="D426">
        <f t="shared" si="57"/>
        <v>0</v>
      </c>
      <c r="E426" t="b">
        <f t="shared" si="50"/>
        <v>0</v>
      </c>
      <c r="F426" t="b">
        <f t="shared" si="51"/>
        <v>0</v>
      </c>
      <c r="H426">
        <f t="shared" si="52"/>
        <v>0</v>
      </c>
      <c r="I426">
        <f t="shared" si="53"/>
        <v>0</v>
      </c>
      <c r="J426">
        <f t="shared" si="54"/>
        <v>0</v>
      </c>
      <c r="K426">
        <f t="shared" si="55"/>
        <v>0</v>
      </c>
      <c r="L426">
        <f t="shared" si="56"/>
        <v>0</v>
      </c>
    </row>
    <row r="427" spans="1:12" x14ac:dyDescent="0.25">
      <c r="D427">
        <f t="shared" si="57"/>
        <v>0</v>
      </c>
      <c r="E427" t="b">
        <f t="shared" si="50"/>
        <v>0</v>
      </c>
      <c r="F427" t="b">
        <f t="shared" si="51"/>
        <v>0</v>
      </c>
      <c r="H427">
        <f t="shared" si="52"/>
        <v>0</v>
      </c>
      <c r="I427">
        <f t="shared" si="53"/>
        <v>0</v>
      </c>
      <c r="J427">
        <f t="shared" si="54"/>
        <v>0</v>
      </c>
      <c r="K427">
        <f t="shared" si="55"/>
        <v>0</v>
      </c>
      <c r="L427">
        <f t="shared" si="56"/>
        <v>0</v>
      </c>
    </row>
    <row r="428" spans="1:12" x14ac:dyDescent="0.25">
      <c r="D428">
        <f t="shared" si="57"/>
        <v>0</v>
      </c>
      <c r="E428" t="b">
        <f t="shared" si="50"/>
        <v>0</v>
      </c>
      <c r="F428" t="b">
        <f t="shared" si="51"/>
        <v>0</v>
      </c>
      <c r="H428">
        <f t="shared" si="52"/>
        <v>0</v>
      </c>
      <c r="I428">
        <f t="shared" si="53"/>
        <v>0</v>
      </c>
      <c r="J428">
        <f t="shared" si="54"/>
        <v>0</v>
      </c>
      <c r="K428">
        <f t="shared" si="55"/>
        <v>0</v>
      </c>
      <c r="L428">
        <f t="shared" si="56"/>
        <v>0</v>
      </c>
    </row>
    <row r="429" spans="1:12" x14ac:dyDescent="0.25">
      <c r="D429">
        <f t="shared" si="57"/>
        <v>0</v>
      </c>
      <c r="E429" t="b">
        <f t="shared" si="50"/>
        <v>0</v>
      </c>
      <c r="F429" t="b">
        <f t="shared" si="51"/>
        <v>0</v>
      </c>
      <c r="H429">
        <f t="shared" si="52"/>
        <v>0</v>
      </c>
      <c r="I429">
        <f t="shared" si="53"/>
        <v>0</v>
      </c>
      <c r="J429">
        <f t="shared" si="54"/>
        <v>0</v>
      </c>
      <c r="K429">
        <f t="shared" si="55"/>
        <v>0</v>
      </c>
      <c r="L429">
        <f t="shared" si="56"/>
        <v>0</v>
      </c>
    </row>
    <row r="430" spans="1:12" x14ac:dyDescent="0.25">
      <c r="D430">
        <f t="shared" si="57"/>
        <v>0</v>
      </c>
      <c r="E430" t="b">
        <f t="shared" si="50"/>
        <v>0</v>
      </c>
      <c r="F430" t="b">
        <f t="shared" si="51"/>
        <v>0</v>
      </c>
      <c r="H430">
        <f t="shared" si="52"/>
        <v>0</v>
      </c>
      <c r="I430">
        <f t="shared" si="53"/>
        <v>0</v>
      </c>
      <c r="J430">
        <f t="shared" si="54"/>
        <v>0</v>
      </c>
      <c r="K430">
        <f t="shared" si="55"/>
        <v>0</v>
      </c>
      <c r="L430">
        <f t="shared" si="56"/>
        <v>0</v>
      </c>
    </row>
    <row r="431" spans="1:12" x14ac:dyDescent="0.25">
      <c r="D431">
        <f t="shared" si="57"/>
        <v>0</v>
      </c>
      <c r="E431" t="b">
        <f t="shared" si="50"/>
        <v>0</v>
      </c>
      <c r="F431" t="b">
        <f t="shared" si="51"/>
        <v>0</v>
      </c>
      <c r="H431">
        <f t="shared" si="52"/>
        <v>0</v>
      </c>
      <c r="I431">
        <f t="shared" si="53"/>
        <v>0</v>
      </c>
      <c r="J431">
        <f t="shared" si="54"/>
        <v>0</v>
      </c>
      <c r="K431">
        <f t="shared" si="55"/>
        <v>0</v>
      </c>
      <c r="L431">
        <f t="shared" si="56"/>
        <v>0</v>
      </c>
    </row>
    <row r="432" spans="1:12" x14ac:dyDescent="0.25">
      <c r="A432">
        <v>-2</v>
      </c>
      <c r="D432">
        <f t="shared" si="57"/>
        <v>-2</v>
      </c>
      <c r="E432" t="b">
        <f t="shared" si="50"/>
        <v>0</v>
      </c>
      <c r="F432" t="b">
        <f t="shared" si="51"/>
        <v>0</v>
      </c>
      <c r="H432">
        <f t="shared" si="52"/>
        <v>0</v>
      </c>
      <c r="I432">
        <f t="shared" si="53"/>
        <v>0</v>
      </c>
      <c r="J432">
        <f t="shared" si="54"/>
        <v>0</v>
      </c>
      <c r="K432">
        <f t="shared" si="55"/>
        <v>0</v>
      </c>
      <c r="L432">
        <f t="shared" si="56"/>
        <v>0</v>
      </c>
    </row>
    <row r="433" spans="1:12" x14ac:dyDescent="0.25">
      <c r="A433" t="s">
        <v>736</v>
      </c>
      <c r="D433" t="e">
        <f t="shared" si="57"/>
        <v>#VALUE!</v>
      </c>
      <c r="E433" t="b">
        <f t="shared" si="50"/>
        <v>1</v>
      </c>
      <c r="F433" t="b">
        <f t="shared" si="51"/>
        <v>1</v>
      </c>
      <c r="H433">
        <f t="shared" si="52"/>
        <v>-2</v>
      </c>
      <c r="I433" t="str">
        <f t="shared" si="53"/>
        <v>Eureka Copper Canyon 8 Tent</v>
      </c>
      <c r="J433">
        <f t="shared" si="54"/>
        <v>379</v>
      </c>
      <c r="K433">
        <f t="shared" si="55"/>
        <v>0</v>
      </c>
      <c r="L433">
        <f t="shared" si="56"/>
        <v>0</v>
      </c>
    </row>
    <row r="434" spans="1:12" x14ac:dyDescent="0.25">
      <c r="A434" s="69">
        <v>379</v>
      </c>
      <c r="D434">
        <f t="shared" si="57"/>
        <v>379</v>
      </c>
      <c r="E434" t="b">
        <f t="shared" si="50"/>
        <v>0</v>
      </c>
      <c r="F434" t="b">
        <f t="shared" si="51"/>
        <v>0</v>
      </c>
      <c r="H434">
        <f t="shared" si="52"/>
        <v>0</v>
      </c>
      <c r="I434">
        <f t="shared" si="53"/>
        <v>0</v>
      </c>
      <c r="J434">
        <f t="shared" si="54"/>
        <v>0</v>
      </c>
      <c r="K434">
        <f t="shared" si="55"/>
        <v>0</v>
      </c>
      <c r="L434">
        <f t="shared" si="56"/>
        <v>0</v>
      </c>
    </row>
    <row r="435" spans="1:12" x14ac:dyDescent="0.25">
      <c r="D435">
        <f t="shared" si="57"/>
        <v>0</v>
      </c>
      <c r="E435" t="b">
        <f t="shared" si="50"/>
        <v>0</v>
      </c>
      <c r="F435" t="b">
        <f t="shared" si="51"/>
        <v>0</v>
      </c>
      <c r="H435">
        <f t="shared" si="52"/>
        <v>0</v>
      </c>
      <c r="I435">
        <f t="shared" si="53"/>
        <v>0</v>
      </c>
      <c r="J435">
        <f t="shared" si="54"/>
        <v>0</v>
      </c>
      <c r="K435">
        <f t="shared" si="55"/>
        <v>0</v>
      </c>
      <c r="L435">
        <f t="shared" si="56"/>
        <v>0</v>
      </c>
    </row>
    <row r="436" spans="1:12" x14ac:dyDescent="0.25">
      <c r="D436">
        <f t="shared" si="57"/>
        <v>0</v>
      </c>
      <c r="E436" t="b">
        <f t="shared" si="50"/>
        <v>0</v>
      </c>
      <c r="F436" t="b">
        <f t="shared" si="51"/>
        <v>0</v>
      </c>
      <c r="H436">
        <f t="shared" si="52"/>
        <v>0</v>
      </c>
      <c r="I436">
        <f t="shared" si="53"/>
        <v>0</v>
      </c>
      <c r="J436">
        <f t="shared" si="54"/>
        <v>0</v>
      </c>
      <c r="K436">
        <f t="shared" si="55"/>
        <v>0</v>
      </c>
      <c r="L436">
        <f t="shared" si="56"/>
        <v>0</v>
      </c>
    </row>
    <row r="437" spans="1:12" x14ac:dyDescent="0.25">
      <c r="D437">
        <f t="shared" si="57"/>
        <v>0</v>
      </c>
      <c r="E437" t="b">
        <f t="shared" si="50"/>
        <v>0</v>
      </c>
      <c r="F437" t="b">
        <f t="shared" si="51"/>
        <v>0</v>
      </c>
      <c r="H437">
        <f t="shared" si="52"/>
        <v>0</v>
      </c>
      <c r="I437">
        <f t="shared" si="53"/>
        <v>0</v>
      </c>
      <c r="J437">
        <f t="shared" si="54"/>
        <v>0</v>
      </c>
      <c r="K437">
        <f t="shared" si="55"/>
        <v>0</v>
      </c>
      <c r="L437">
        <f t="shared" si="56"/>
        <v>0</v>
      </c>
    </row>
    <row r="438" spans="1:12" x14ac:dyDescent="0.25">
      <c r="D438">
        <f t="shared" si="57"/>
        <v>0</v>
      </c>
      <c r="E438" t="b">
        <f t="shared" si="50"/>
        <v>0</v>
      </c>
      <c r="F438" t="b">
        <f t="shared" si="51"/>
        <v>0</v>
      </c>
      <c r="H438">
        <f t="shared" si="52"/>
        <v>0</v>
      </c>
      <c r="I438">
        <f t="shared" si="53"/>
        <v>0</v>
      </c>
      <c r="J438">
        <f t="shared" si="54"/>
        <v>0</v>
      </c>
      <c r="K438">
        <f t="shared" si="55"/>
        <v>0</v>
      </c>
      <c r="L438">
        <f t="shared" si="56"/>
        <v>0</v>
      </c>
    </row>
    <row r="439" spans="1:12" x14ac:dyDescent="0.25">
      <c r="D439">
        <f t="shared" si="57"/>
        <v>0</v>
      </c>
      <c r="E439" t="b">
        <f t="shared" si="50"/>
        <v>0</v>
      </c>
      <c r="F439" t="b">
        <f t="shared" si="51"/>
        <v>0</v>
      </c>
      <c r="H439">
        <f t="shared" si="52"/>
        <v>0</v>
      </c>
      <c r="I439">
        <f t="shared" si="53"/>
        <v>0</v>
      </c>
      <c r="J439">
        <f t="shared" si="54"/>
        <v>0</v>
      </c>
      <c r="K439">
        <f t="shared" si="55"/>
        <v>0</v>
      </c>
      <c r="L439">
        <f t="shared" si="56"/>
        <v>0</v>
      </c>
    </row>
    <row r="440" spans="1:12" x14ac:dyDescent="0.25">
      <c r="D440">
        <f t="shared" si="57"/>
        <v>0</v>
      </c>
      <c r="E440" t="b">
        <f t="shared" si="50"/>
        <v>0</v>
      </c>
      <c r="F440" t="b">
        <f t="shared" si="51"/>
        <v>0</v>
      </c>
      <c r="H440">
        <f t="shared" si="52"/>
        <v>0</v>
      </c>
      <c r="I440">
        <f t="shared" si="53"/>
        <v>0</v>
      </c>
      <c r="J440">
        <f t="shared" si="54"/>
        <v>0</v>
      </c>
      <c r="K440">
        <f t="shared" si="55"/>
        <v>0</v>
      </c>
      <c r="L440">
        <f t="shared" si="56"/>
        <v>0</v>
      </c>
    </row>
    <row r="441" spans="1:12" x14ac:dyDescent="0.25">
      <c r="A441">
        <v>-4</v>
      </c>
      <c r="D441">
        <f t="shared" si="57"/>
        <v>-4</v>
      </c>
      <c r="E441" t="b">
        <f t="shared" si="50"/>
        <v>0</v>
      </c>
      <c r="F441" t="b">
        <f t="shared" si="51"/>
        <v>0</v>
      </c>
      <c r="H441">
        <f t="shared" si="52"/>
        <v>0</v>
      </c>
      <c r="I441">
        <f t="shared" si="53"/>
        <v>0</v>
      </c>
      <c r="J441">
        <f t="shared" si="54"/>
        <v>0</v>
      </c>
      <c r="K441">
        <f t="shared" si="55"/>
        <v>0</v>
      </c>
      <c r="L441">
        <f t="shared" si="56"/>
        <v>0</v>
      </c>
    </row>
    <row r="442" spans="1:12" x14ac:dyDescent="0.25">
      <c r="A442" t="s">
        <v>737</v>
      </c>
      <c r="D442" t="e">
        <f t="shared" si="57"/>
        <v>#VALUE!</v>
      </c>
      <c r="E442" t="b">
        <f t="shared" si="50"/>
        <v>1</v>
      </c>
      <c r="F442" t="b">
        <f t="shared" si="51"/>
        <v>1</v>
      </c>
      <c r="H442">
        <f t="shared" si="52"/>
        <v>-4</v>
      </c>
      <c r="I442" t="str">
        <f t="shared" si="53"/>
        <v>The North Face VE-25 Tent</v>
      </c>
      <c r="J442">
        <f t="shared" si="54"/>
        <v>619</v>
      </c>
      <c r="K442">
        <f t="shared" si="55"/>
        <v>0</v>
      </c>
      <c r="L442">
        <f t="shared" si="56"/>
        <v>0</v>
      </c>
    </row>
    <row r="443" spans="1:12" x14ac:dyDescent="0.25">
      <c r="A443" s="69">
        <v>619</v>
      </c>
      <c r="D443">
        <f t="shared" si="57"/>
        <v>619</v>
      </c>
      <c r="E443" t="b">
        <f t="shared" si="50"/>
        <v>0</v>
      </c>
      <c r="F443" t="b">
        <f t="shared" si="51"/>
        <v>0</v>
      </c>
      <c r="H443">
        <f t="shared" si="52"/>
        <v>0</v>
      </c>
      <c r="I443">
        <f t="shared" si="53"/>
        <v>0</v>
      </c>
      <c r="J443">
        <f t="shared" si="54"/>
        <v>0</v>
      </c>
      <c r="K443">
        <f t="shared" si="55"/>
        <v>0</v>
      </c>
      <c r="L443">
        <f t="shared" si="56"/>
        <v>0</v>
      </c>
    </row>
    <row r="444" spans="1:12" x14ac:dyDescent="0.25">
      <c r="D444">
        <f t="shared" si="57"/>
        <v>0</v>
      </c>
      <c r="E444" t="b">
        <f t="shared" si="50"/>
        <v>0</v>
      </c>
      <c r="F444" t="b">
        <f t="shared" si="51"/>
        <v>0</v>
      </c>
      <c r="H444">
        <f t="shared" si="52"/>
        <v>0</v>
      </c>
      <c r="I444">
        <f t="shared" si="53"/>
        <v>0</v>
      </c>
      <c r="J444">
        <f t="shared" si="54"/>
        <v>0</v>
      </c>
      <c r="K444">
        <f t="shared" si="55"/>
        <v>0</v>
      </c>
      <c r="L444">
        <f t="shared" si="56"/>
        <v>0</v>
      </c>
    </row>
    <row r="445" spans="1:12" x14ac:dyDescent="0.25">
      <c r="D445">
        <f t="shared" si="57"/>
        <v>0</v>
      </c>
      <c r="E445" t="b">
        <f t="shared" si="50"/>
        <v>0</v>
      </c>
      <c r="F445" t="b">
        <f t="shared" si="51"/>
        <v>0</v>
      </c>
      <c r="H445">
        <f t="shared" si="52"/>
        <v>0</v>
      </c>
      <c r="I445">
        <f t="shared" si="53"/>
        <v>0</v>
      </c>
      <c r="J445">
        <f t="shared" si="54"/>
        <v>0</v>
      </c>
      <c r="K445">
        <f t="shared" si="55"/>
        <v>0</v>
      </c>
      <c r="L445">
        <f t="shared" si="56"/>
        <v>0</v>
      </c>
    </row>
    <row r="446" spans="1:12" x14ac:dyDescent="0.25">
      <c r="D446">
        <f t="shared" si="57"/>
        <v>0</v>
      </c>
      <c r="E446" t="b">
        <f t="shared" si="50"/>
        <v>0</v>
      </c>
      <c r="F446" t="b">
        <f t="shared" si="51"/>
        <v>0</v>
      </c>
      <c r="H446">
        <f t="shared" si="52"/>
        <v>0</v>
      </c>
      <c r="I446">
        <f t="shared" si="53"/>
        <v>0</v>
      </c>
      <c r="J446">
        <f t="shared" si="54"/>
        <v>0</v>
      </c>
      <c r="K446">
        <f t="shared" si="55"/>
        <v>0</v>
      </c>
      <c r="L446">
        <f t="shared" si="56"/>
        <v>0</v>
      </c>
    </row>
    <row r="447" spans="1:12" x14ac:dyDescent="0.25">
      <c r="D447">
        <f t="shared" si="57"/>
        <v>0</v>
      </c>
      <c r="E447" t="b">
        <f t="shared" si="50"/>
        <v>0</v>
      </c>
      <c r="F447" t="b">
        <f t="shared" si="51"/>
        <v>0</v>
      </c>
      <c r="H447">
        <f t="shared" si="52"/>
        <v>0</v>
      </c>
      <c r="I447">
        <f t="shared" si="53"/>
        <v>0</v>
      </c>
      <c r="J447">
        <f t="shared" si="54"/>
        <v>0</v>
      </c>
      <c r="K447">
        <f t="shared" si="55"/>
        <v>0</v>
      </c>
      <c r="L447">
        <f t="shared" si="56"/>
        <v>0</v>
      </c>
    </row>
    <row r="448" spans="1:12" x14ac:dyDescent="0.25">
      <c r="D448">
        <f t="shared" si="57"/>
        <v>0</v>
      </c>
      <c r="E448" t="b">
        <f t="shared" si="50"/>
        <v>0</v>
      </c>
      <c r="F448" t="b">
        <f t="shared" si="51"/>
        <v>0</v>
      </c>
      <c r="H448">
        <f t="shared" si="52"/>
        <v>0</v>
      </c>
      <c r="I448">
        <f t="shared" si="53"/>
        <v>0</v>
      </c>
      <c r="J448">
        <f t="shared" si="54"/>
        <v>0</v>
      </c>
      <c r="K448">
        <f t="shared" si="55"/>
        <v>0</v>
      </c>
      <c r="L448">
        <f t="shared" si="56"/>
        <v>0</v>
      </c>
    </row>
    <row r="449" spans="1:12" x14ac:dyDescent="0.25">
      <c r="D449">
        <f t="shared" si="57"/>
        <v>0</v>
      </c>
      <c r="E449" t="b">
        <f t="shared" si="50"/>
        <v>0</v>
      </c>
      <c r="F449" t="b">
        <f t="shared" si="51"/>
        <v>0</v>
      </c>
      <c r="H449">
        <f t="shared" si="52"/>
        <v>0</v>
      </c>
      <c r="I449">
        <f t="shared" si="53"/>
        <v>0</v>
      </c>
      <c r="J449">
        <f t="shared" si="54"/>
        <v>0</v>
      </c>
      <c r="K449">
        <f t="shared" si="55"/>
        <v>0</v>
      </c>
      <c r="L449">
        <f t="shared" si="56"/>
        <v>0</v>
      </c>
    </row>
    <row r="450" spans="1:12" x14ac:dyDescent="0.25">
      <c r="A450">
        <v>-20</v>
      </c>
      <c r="D450">
        <f t="shared" si="57"/>
        <v>-20</v>
      </c>
      <c r="E450" t="b">
        <f t="shared" si="50"/>
        <v>0</v>
      </c>
      <c r="F450" t="b">
        <f t="shared" si="51"/>
        <v>0</v>
      </c>
      <c r="H450">
        <f t="shared" si="52"/>
        <v>0</v>
      </c>
      <c r="I450">
        <f t="shared" si="53"/>
        <v>0</v>
      </c>
      <c r="J450">
        <f t="shared" si="54"/>
        <v>0</v>
      </c>
      <c r="K450">
        <f t="shared" si="55"/>
        <v>0</v>
      </c>
      <c r="L450">
        <f t="shared" si="56"/>
        <v>0</v>
      </c>
    </row>
    <row r="451" spans="1:12" x14ac:dyDescent="0.25">
      <c r="A451" t="s">
        <v>738</v>
      </c>
      <c r="D451" t="e">
        <f t="shared" si="57"/>
        <v>#VALUE!</v>
      </c>
      <c r="E451" t="b">
        <f t="shared" si="50"/>
        <v>1</v>
      </c>
      <c r="F451" t="b">
        <f t="shared" si="51"/>
        <v>1</v>
      </c>
      <c r="H451">
        <f t="shared" si="52"/>
        <v>-20</v>
      </c>
      <c r="I451" t="str">
        <f t="shared" si="53"/>
        <v>Big Agnes Jack Rabbit SL3 Tent</v>
      </c>
      <c r="J451">
        <f t="shared" si="54"/>
        <v>369.95</v>
      </c>
      <c r="K451">
        <f t="shared" si="55"/>
        <v>0</v>
      </c>
      <c r="L451">
        <f t="shared" si="56"/>
        <v>0</v>
      </c>
    </row>
    <row r="452" spans="1:12" x14ac:dyDescent="0.25">
      <c r="A452" s="69">
        <v>369.95</v>
      </c>
      <c r="D452">
        <f t="shared" si="57"/>
        <v>369.95</v>
      </c>
      <c r="E452" t="b">
        <f t="shared" si="50"/>
        <v>0</v>
      </c>
      <c r="F452" t="b">
        <f t="shared" si="51"/>
        <v>0</v>
      </c>
      <c r="H452">
        <f t="shared" si="52"/>
        <v>0</v>
      </c>
      <c r="I452">
        <f t="shared" si="53"/>
        <v>0</v>
      </c>
      <c r="J452">
        <f t="shared" si="54"/>
        <v>0</v>
      </c>
      <c r="K452">
        <f t="shared" si="55"/>
        <v>0</v>
      </c>
      <c r="L452">
        <f t="shared" si="56"/>
        <v>0</v>
      </c>
    </row>
    <row r="453" spans="1:12" x14ac:dyDescent="0.25">
      <c r="D453">
        <f t="shared" si="57"/>
        <v>0</v>
      </c>
      <c r="E453" t="b">
        <f t="shared" si="50"/>
        <v>0</v>
      </c>
      <c r="F453" t="b">
        <f t="shared" si="51"/>
        <v>0</v>
      </c>
      <c r="H453">
        <f t="shared" si="52"/>
        <v>0</v>
      </c>
      <c r="I453">
        <f t="shared" si="53"/>
        <v>0</v>
      </c>
      <c r="J453">
        <f t="shared" si="54"/>
        <v>0</v>
      </c>
      <c r="K453">
        <f t="shared" si="55"/>
        <v>0</v>
      </c>
      <c r="L453">
        <f t="shared" si="56"/>
        <v>0</v>
      </c>
    </row>
    <row r="454" spans="1:12" x14ac:dyDescent="0.25">
      <c r="D454">
        <f t="shared" si="57"/>
        <v>0</v>
      </c>
      <c r="E454" t="b">
        <f t="shared" si="50"/>
        <v>0</v>
      </c>
      <c r="F454" t="b">
        <f t="shared" si="51"/>
        <v>0</v>
      </c>
      <c r="H454">
        <f t="shared" si="52"/>
        <v>0</v>
      </c>
      <c r="I454">
        <f t="shared" si="53"/>
        <v>0</v>
      </c>
      <c r="J454">
        <f t="shared" si="54"/>
        <v>0</v>
      </c>
      <c r="K454">
        <f t="shared" si="55"/>
        <v>0</v>
      </c>
      <c r="L454">
        <f t="shared" si="56"/>
        <v>0</v>
      </c>
    </row>
    <row r="455" spans="1:12" x14ac:dyDescent="0.25">
      <c r="D455">
        <f t="shared" si="57"/>
        <v>0</v>
      </c>
      <c r="E455" t="b">
        <f t="shared" si="50"/>
        <v>0</v>
      </c>
      <c r="F455" t="b">
        <f t="shared" si="51"/>
        <v>0</v>
      </c>
      <c r="H455">
        <f t="shared" si="52"/>
        <v>0</v>
      </c>
      <c r="I455">
        <f t="shared" si="53"/>
        <v>0</v>
      </c>
      <c r="J455">
        <f t="shared" si="54"/>
        <v>0</v>
      </c>
      <c r="K455">
        <f t="shared" si="55"/>
        <v>0</v>
      </c>
      <c r="L455">
        <f t="shared" si="56"/>
        <v>0</v>
      </c>
    </row>
    <row r="456" spans="1:12" x14ac:dyDescent="0.25">
      <c r="D456">
        <f t="shared" si="57"/>
        <v>0</v>
      </c>
      <c r="E456" t="b">
        <f t="shared" ref="E456:E519" si="58">ISERROR(D456)</f>
        <v>0</v>
      </c>
      <c r="F456" t="b">
        <f t="shared" si="51"/>
        <v>0</v>
      </c>
      <c r="H456">
        <f t="shared" si="52"/>
        <v>0</v>
      </c>
      <c r="I456">
        <f t="shared" si="53"/>
        <v>0</v>
      </c>
      <c r="J456">
        <f t="shared" si="54"/>
        <v>0</v>
      </c>
      <c r="K456">
        <f t="shared" si="55"/>
        <v>0</v>
      </c>
      <c r="L456">
        <f t="shared" si="56"/>
        <v>0</v>
      </c>
    </row>
    <row r="457" spans="1:12" x14ac:dyDescent="0.25">
      <c r="D457">
        <f t="shared" si="57"/>
        <v>0</v>
      </c>
      <c r="E457" t="b">
        <f t="shared" si="58"/>
        <v>0</v>
      </c>
      <c r="F457" t="b">
        <f t="shared" ref="F457:F520" si="59">AND(E457,NOT(E454),NOT(E455),NOT(E456))</f>
        <v>0</v>
      </c>
      <c r="H457">
        <f t="shared" ref="H457:H520" si="60">IF(F457,A456,0)</f>
        <v>0</v>
      </c>
      <c r="I457">
        <f t="shared" ref="I457:I520" si="61">IF(F457,A457,0)</f>
        <v>0</v>
      </c>
      <c r="J457">
        <f t="shared" ref="J457:J520" si="62">IF(F457,A458,0)</f>
        <v>0</v>
      </c>
      <c r="K457">
        <f t="shared" ref="K457:K520" si="63">IF(F457,A459,0)</f>
        <v>0</v>
      </c>
      <c r="L457">
        <f t="shared" ref="L457:L520" si="64">IF(F457,A460,0)</f>
        <v>0</v>
      </c>
    </row>
    <row r="458" spans="1:12" x14ac:dyDescent="0.25">
      <c r="D458">
        <f t="shared" si="57"/>
        <v>0</v>
      </c>
      <c r="E458" t="b">
        <f t="shared" si="58"/>
        <v>0</v>
      </c>
      <c r="F458" t="b">
        <f t="shared" si="59"/>
        <v>0</v>
      </c>
      <c r="H458">
        <f t="shared" si="60"/>
        <v>0</v>
      </c>
      <c r="I458">
        <f t="shared" si="61"/>
        <v>0</v>
      </c>
      <c r="J458">
        <f t="shared" si="62"/>
        <v>0</v>
      </c>
      <c r="K458">
        <f t="shared" si="63"/>
        <v>0</v>
      </c>
      <c r="L458">
        <f t="shared" si="64"/>
        <v>0</v>
      </c>
    </row>
    <row r="459" spans="1:12" x14ac:dyDescent="0.25">
      <c r="A459">
        <v>-10</v>
      </c>
      <c r="D459">
        <f t="shared" ref="D459:D522" si="65">VALUE(A459)</f>
        <v>-10</v>
      </c>
      <c r="E459" t="b">
        <f t="shared" si="58"/>
        <v>0</v>
      </c>
      <c r="F459" t="b">
        <f t="shared" si="59"/>
        <v>0</v>
      </c>
      <c r="H459">
        <f t="shared" si="60"/>
        <v>0</v>
      </c>
      <c r="I459">
        <f t="shared" si="61"/>
        <v>0</v>
      </c>
      <c r="J459">
        <f t="shared" si="62"/>
        <v>0</v>
      </c>
      <c r="K459">
        <f t="shared" si="63"/>
        <v>0</v>
      </c>
      <c r="L459">
        <f t="shared" si="64"/>
        <v>0</v>
      </c>
    </row>
    <row r="460" spans="1:12" x14ac:dyDescent="0.25">
      <c r="A460" t="s">
        <v>739</v>
      </c>
      <c r="D460" t="e">
        <f t="shared" si="65"/>
        <v>#VALUE!</v>
      </c>
      <c r="E460" t="b">
        <f t="shared" si="58"/>
        <v>1</v>
      </c>
      <c r="F460" t="b">
        <f t="shared" si="59"/>
        <v>1</v>
      </c>
      <c r="H460">
        <f t="shared" si="60"/>
        <v>-10</v>
      </c>
      <c r="I460" t="str">
        <f t="shared" si="61"/>
        <v>Kelty Noah's Tarp - 12' x 12'</v>
      </c>
      <c r="J460">
        <f t="shared" si="62"/>
        <v>69.95</v>
      </c>
      <c r="K460">
        <f t="shared" si="63"/>
        <v>0</v>
      </c>
      <c r="L460">
        <f t="shared" si="64"/>
        <v>0</v>
      </c>
    </row>
    <row r="461" spans="1:12" x14ac:dyDescent="0.25">
      <c r="A461" s="69">
        <v>69.95</v>
      </c>
      <c r="D461">
        <f t="shared" si="65"/>
        <v>69.95</v>
      </c>
      <c r="E461" t="b">
        <f t="shared" si="58"/>
        <v>0</v>
      </c>
      <c r="F461" t="b">
        <f t="shared" si="59"/>
        <v>0</v>
      </c>
      <c r="H461">
        <f t="shared" si="60"/>
        <v>0</v>
      </c>
      <c r="I461">
        <f t="shared" si="61"/>
        <v>0</v>
      </c>
      <c r="J461">
        <f t="shared" si="62"/>
        <v>0</v>
      </c>
      <c r="K461">
        <f t="shared" si="63"/>
        <v>0</v>
      </c>
      <c r="L461">
        <f t="shared" si="64"/>
        <v>0</v>
      </c>
    </row>
    <row r="462" spans="1:12" x14ac:dyDescent="0.25">
      <c r="D462">
        <f t="shared" si="65"/>
        <v>0</v>
      </c>
      <c r="E462" t="b">
        <f t="shared" si="58"/>
        <v>0</v>
      </c>
      <c r="F462" t="b">
        <f t="shared" si="59"/>
        <v>0</v>
      </c>
      <c r="H462">
        <f t="shared" si="60"/>
        <v>0</v>
      </c>
      <c r="I462">
        <f t="shared" si="61"/>
        <v>0</v>
      </c>
      <c r="J462">
        <f t="shared" si="62"/>
        <v>0</v>
      </c>
      <c r="K462">
        <f t="shared" si="63"/>
        <v>0</v>
      </c>
      <c r="L462">
        <f t="shared" si="64"/>
        <v>0</v>
      </c>
    </row>
    <row r="463" spans="1:12" x14ac:dyDescent="0.25">
      <c r="D463">
        <f t="shared" si="65"/>
        <v>0</v>
      </c>
      <c r="E463" t="b">
        <f t="shared" si="58"/>
        <v>0</v>
      </c>
      <c r="F463" t="b">
        <f t="shared" si="59"/>
        <v>0</v>
      </c>
      <c r="H463">
        <f t="shared" si="60"/>
        <v>0</v>
      </c>
      <c r="I463">
        <f t="shared" si="61"/>
        <v>0</v>
      </c>
      <c r="J463">
        <f t="shared" si="62"/>
        <v>0</v>
      </c>
      <c r="K463">
        <f t="shared" si="63"/>
        <v>0</v>
      </c>
      <c r="L463">
        <f t="shared" si="64"/>
        <v>0</v>
      </c>
    </row>
    <row r="464" spans="1:12" x14ac:dyDescent="0.25">
      <c r="D464">
        <f t="shared" si="65"/>
        <v>0</v>
      </c>
      <c r="E464" t="b">
        <f t="shared" si="58"/>
        <v>0</v>
      </c>
      <c r="F464" t="b">
        <f t="shared" si="59"/>
        <v>0</v>
      </c>
      <c r="H464">
        <f t="shared" si="60"/>
        <v>0</v>
      </c>
      <c r="I464">
        <f t="shared" si="61"/>
        <v>0</v>
      </c>
      <c r="J464">
        <f t="shared" si="62"/>
        <v>0</v>
      </c>
      <c r="K464">
        <f t="shared" si="63"/>
        <v>0</v>
      </c>
      <c r="L464">
        <f t="shared" si="64"/>
        <v>0</v>
      </c>
    </row>
    <row r="465" spans="1:12" x14ac:dyDescent="0.25">
      <c r="D465">
        <f t="shared" si="65"/>
        <v>0</v>
      </c>
      <c r="E465" t="b">
        <f t="shared" si="58"/>
        <v>0</v>
      </c>
      <c r="F465" t="b">
        <f t="shared" si="59"/>
        <v>0</v>
      </c>
      <c r="H465">
        <f t="shared" si="60"/>
        <v>0</v>
      </c>
      <c r="I465">
        <f t="shared" si="61"/>
        <v>0</v>
      </c>
      <c r="J465">
        <f t="shared" si="62"/>
        <v>0</v>
      </c>
      <c r="K465">
        <f t="shared" si="63"/>
        <v>0</v>
      </c>
      <c r="L465">
        <f t="shared" si="64"/>
        <v>0</v>
      </c>
    </row>
    <row r="466" spans="1:12" x14ac:dyDescent="0.25">
      <c r="D466">
        <f t="shared" si="65"/>
        <v>0</v>
      </c>
      <c r="E466" t="b">
        <f t="shared" si="58"/>
        <v>0</v>
      </c>
      <c r="F466" t="b">
        <f t="shared" si="59"/>
        <v>0</v>
      </c>
      <c r="H466">
        <f t="shared" si="60"/>
        <v>0</v>
      </c>
      <c r="I466">
        <f t="shared" si="61"/>
        <v>0</v>
      </c>
      <c r="J466">
        <f t="shared" si="62"/>
        <v>0</v>
      </c>
      <c r="K466">
        <f t="shared" si="63"/>
        <v>0</v>
      </c>
      <c r="L466">
        <f t="shared" si="64"/>
        <v>0</v>
      </c>
    </row>
    <row r="467" spans="1:12" x14ac:dyDescent="0.25">
      <c r="D467">
        <f t="shared" si="65"/>
        <v>0</v>
      </c>
      <c r="E467" t="b">
        <f t="shared" si="58"/>
        <v>0</v>
      </c>
      <c r="F467" t="b">
        <f t="shared" si="59"/>
        <v>0</v>
      </c>
      <c r="H467">
        <f t="shared" si="60"/>
        <v>0</v>
      </c>
      <c r="I467">
        <f t="shared" si="61"/>
        <v>0</v>
      </c>
      <c r="J467">
        <f t="shared" si="62"/>
        <v>0</v>
      </c>
      <c r="K467">
        <f t="shared" si="63"/>
        <v>0</v>
      </c>
      <c r="L467">
        <f t="shared" si="64"/>
        <v>0</v>
      </c>
    </row>
    <row r="468" spans="1:12" x14ac:dyDescent="0.25">
      <c r="A468">
        <v>-11</v>
      </c>
      <c r="D468">
        <f t="shared" si="65"/>
        <v>-11</v>
      </c>
      <c r="E468" t="b">
        <f t="shared" si="58"/>
        <v>0</v>
      </c>
      <c r="F468" t="b">
        <f t="shared" si="59"/>
        <v>0</v>
      </c>
      <c r="H468">
        <f t="shared" si="60"/>
        <v>0</v>
      </c>
      <c r="I468">
        <f t="shared" si="61"/>
        <v>0</v>
      </c>
      <c r="J468">
        <f t="shared" si="62"/>
        <v>0</v>
      </c>
      <c r="K468">
        <f t="shared" si="63"/>
        <v>0</v>
      </c>
      <c r="L468">
        <f t="shared" si="64"/>
        <v>0</v>
      </c>
    </row>
    <row r="469" spans="1:12" x14ac:dyDescent="0.25">
      <c r="A469" t="s">
        <v>740</v>
      </c>
      <c r="D469" t="e">
        <f t="shared" si="65"/>
        <v>#VALUE!</v>
      </c>
      <c r="E469" t="b">
        <f t="shared" si="58"/>
        <v>1</v>
      </c>
      <c r="F469" t="b">
        <f t="shared" si="59"/>
        <v>1</v>
      </c>
      <c r="H469">
        <f t="shared" si="60"/>
        <v>-11</v>
      </c>
      <c r="I469" t="str">
        <f t="shared" si="61"/>
        <v>Big Agnes Jack Rabbit SL2 Tent</v>
      </c>
      <c r="J469">
        <f t="shared" si="62"/>
        <v>299.95</v>
      </c>
      <c r="K469">
        <f t="shared" si="63"/>
        <v>0</v>
      </c>
      <c r="L469">
        <f t="shared" si="64"/>
        <v>0</v>
      </c>
    </row>
    <row r="470" spans="1:12" x14ac:dyDescent="0.25">
      <c r="A470" s="69">
        <v>299.95</v>
      </c>
      <c r="D470">
        <f t="shared" si="65"/>
        <v>299.95</v>
      </c>
      <c r="E470" t="b">
        <f t="shared" si="58"/>
        <v>0</v>
      </c>
      <c r="F470" t="b">
        <f t="shared" si="59"/>
        <v>0</v>
      </c>
      <c r="H470">
        <f t="shared" si="60"/>
        <v>0</v>
      </c>
      <c r="I470">
        <f t="shared" si="61"/>
        <v>0</v>
      </c>
      <c r="J470">
        <f t="shared" si="62"/>
        <v>0</v>
      </c>
      <c r="K470">
        <f t="shared" si="63"/>
        <v>0</v>
      </c>
      <c r="L470">
        <f t="shared" si="64"/>
        <v>0</v>
      </c>
    </row>
    <row r="471" spans="1:12" x14ac:dyDescent="0.25">
      <c r="D471">
        <f t="shared" si="65"/>
        <v>0</v>
      </c>
      <c r="E471" t="b">
        <f t="shared" si="58"/>
        <v>0</v>
      </c>
      <c r="F471" t="b">
        <f t="shared" si="59"/>
        <v>0</v>
      </c>
      <c r="H471">
        <f t="shared" si="60"/>
        <v>0</v>
      </c>
      <c r="I471">
        <f t="shared" si="61"/>
        <v>0</v>
      </c>
      <c r="J471">
        <f t="shared" si="62"/>
        <v>0</v>
      </c>
      <c r="K471">
        <f t="shared" si="63"/>
        <v>0</v>
      </c>
      <c r="L471">
        <f t="shared" si="64"/>
        <v>0</v>
      </c>
    </row>
    <row r="472" spans="1:12" x14ac:dyDescent="0.25">
      <c r="D472">
        <f t="shared" si="65"/>
        <v>0</v>
      </c>
      <c r="E472" t="b">
        <f t="shared" si="58"/>
        <v>0</v>
      </c>
      <c r="F472" t="b">
        <f t="shared" si="59"/>
        <v>0</v>
      </c>
      <c r="H472">
        <f t="shared" si="60"/>
        <v>0</v>
      </c>
      <c r="I472">
        <f t="shared" si="61"/>
        <v>0</v>
      </c>
      <c r="J472">
        <f t="shared" si="62"/>
        <v>0</v>
      </c>
      <c r="K472">
        <f t="shared" si="63"/>
        <v>0</v>
      </c>
      <c r="L472">
        <f t="shared" si="64"/>
        <v>0</v>
      </c>
    </row>
    <row r="473" spans="1:12" x14ac:dyDescent="0.25">
      <c r="D473">
        <f t="shared" si="65"/>
        <v>0</v>
      </c>
      <c r="E473" t="b">
        <f t="shared" si="58"/>
        <v>0</v>
      </c>
      <c r="F473" t="b">
        <f t="shared" si="59"/>
        <v>0</v>
      </c>
      <c r="H473">
        <f t="shared" si="60"/>
        <v>0</v>
      </c>
      <c r="I473">
        <f t="shared" si="61"/>
        <v>0</v>
      </c>
      <c r="J473">
        <f t="shared" si="62"/>
        <v>0</v>
      </c>
      <c r="K473">
        <f t="shared" si="63"/>
        <v>0</v>
      </c>
      <c r="L473">
        <f t="shared" si="64"/>
        <v>0</v>
      </c>
    </row>
    <row r="474" spans="1:12" x14ac:dyDescent="0.25">
      <c r="D474">
        <f t="shared" si="65"/>
        <v>0</v>
      </c>
      <c r="E474" t="b">
        <f t="shared" si="58"/>
        <v>0</v>
      </c>
      <c r="F474" t="b">
        <f t="shared" si="59"/>
        <v>0</v>
      </c>
      <c r="H474">
        <f t="shared" si="60"/>
        <v>0</v>
      </c>
      <c r="I474">
        <f t="shared" si="61"/>
        <v>0</v>
      </c>
      <c r="J474">
        <f t="shared" si="62"/>
        <v>0</v>
      </c>
      <c r="K474">
        <f t="shared" si="63"/>
        <v>0</v>
      </c>
      <c r="L474">
        <f t="shared" si="64"/>
        <v>0</v>
      </c>
    </row>
    <row r="475" spans="1:12" x14ac:dyDescent="0.25">
      <c r="D475">
        <f t="shared" si="65"/>
        <v>0</v>
      </c>
      <c r="E475" t="b">
        <f t="shared" si="58"/>
        <v>0</v>
      </c>
      <c r="F475" t="b">
        <f t="shared" si="59"/>
        <v>0</v>
      </c>
      <c r="H475">
        <f t="shared" si="60"/>
        <v>0</v>
      </c>
      <c r="I475">
        <f t="shared" si="61"/>
        <v>0</v>
      </c>
      <c r="J475">
        <f t="shared" si="62"/>
        <v>0</v>
      </c>
      <c r="K475">
        <f t="shared" si="63"/>
        <v>0</v>
      </c>
      <c r="L475">
        <f t="shared" si="64"/>
        <v>0</v>
      </c>
    </row>
    <row r="476" spans="1:12" x14ac:dyDescent="0.25">
      <c r="D476">
        <f t="shared" si="65"/>
        <v>0</v>
      </c>
      <c r="E476" t="b">
        <f t="shared" si="58"/>
        <v>0</v>
      </c>
      <c r="F476" t="b">
        <f t="shared" si="59"/>
        <v>0</v>
      </c>
      <c r="H476">
        <f t="shared" si="60"/>
        <v>0</v>
      </c>
      <c r="I476">
        <f t="shared" si="61"/>
        <v>0</v>
      </c>
      <c r="J476">
        <f t="shared" si="62"/>
        <v>0</v>
      </c>
      <c r="K476">
        <f t="shared" si="63"/>
        <v>0</v>
      </c>
      <c r="L476">
        <f t="shared" si="64"/>
        <v>0</v>
      </c>
    </row>
    <row r="477" spans="1:12" x14ac:dyDescent="0.25">
      <c r="A477">
        <v>-2</v>
      </c>
      <c r="D477">
        <f t="shared" si="65"/>
        <v>-2</v>
      </c>
      <c r="E477" t="b">
        <f t="shared" si="58"/>
        <v>0</v>
      </c>
      <c r="F477" t="b">
        <f t="shared" si="59"/>
        <v>0</v>
      </c>
      <c r="H477">
        <f t="shared" si="60"/>
        <v>0</v>
      </c>
      <c r="I477">
        <f t="shared" si="61"/>
        <v>0</v>
      </c>
      <c r="J477">
        <f t="shared" si="62"/>
        <v>0</v>
      </c>
      <c r="K477">
        <f t="shared" si="63"/>
        <v>0</v>
      </c>
      <c r="L477">
        <f t="shared" si="64"/>
        <v>0</v>
      </c>
    </row>
    <row r="478" spans="1:12" x14ac:dyDescent="0.25">
      <c r="A478" t="s">
        <v>741</v>
      </c>
      <c r="D478" t="e">
        <f t="shared" si="65"/>
        <v>#VALUE!</v>
      </c>
      <c r="E478" t="b">
        <f t="shared" si="58"/>
        <v>1</v>
      </c>
      <c r="F478" t="b">
        <f t="shared" si="59"/>
        <v>1</v>
      </c>
      <c r="H478">
        <f t="shared" si="60"/>
        <v>-2</v>
      </c>
      <c r="I478" t="str">
        <f t="shared" si="61"/>
        <v>REI Kingdom 8 Footprint</v>
      </c>
      <c r="J478">
        <f t="shared" si="62"/>
        <v>59.5</v>
      </c>
      <c r="K478">
        <f t="shared" si="63"/>
        <v>0</v>
      </c>
      <c r="L478">
        <f t="shared" si="64"/>
        <v>0</v>
      </c>
    </row>
    <row r="479" spans="1:12" x14ac:dyDescent="0.25">
      <c r="A479" s="69">
        <v>59.5</v>
      </c>
      <c r="D479">
        <f t="shared" si="65"/>
        <v>59.5</v>
      </c>
      <c r="E479" t="b">
        <f t="shared" si="58"/>
        <v>0</v>
      </c>
      <c r="F479" t="b">
        <f t="shared" si="59"/>
        <v>0</v>
      </c>
      <c r="H479">
        <f t="shared" si="60"/>
        <v>0</v>
      </c>
      <c r="I479">
        <f t="shared" si="61"/>
        <v>0</v>
      </c>
      <c r="J479">
        <f t="shared" si="62"/>
        <v>0</v>
      </c>
      <c r="K479">
        <f t="shared" si="63"/>
        <v>0</v>
      </c>
      <c r="L479">
        <f t="shared" si="64"/>
        <v>0</v>
      </c>
    </row>
    <row r="480" spans="1:12" x14ac:dyDescent="0.25">
      <c r="D480">
        <f t="shared" si="65"/>
        <v>0</v>
      </c>
      <c r="E480" t="b">
        <f t="shared" si="58"/>
        <v>0</v>
      </c>
      <c r="F480" t="b">
        <f t="shared" si="59"/>
        <v>0</v>
      </c>
      <c r="H480">
        <f t="shared" si="60"/>
        <v>0</v>
      </c>
      <c r="I480">
        <f t="shared" si="61"/>
        <v>0</v>
      </c>
      <c r="J480">
        <f t="shared" si="62"/>
        <v>0</v>
      </c>
      <c r="K480">
        <f t="shared" si="63"/>
        <v>0</v>
      </c>
      <c r="L480">
        <f t="shared" si="64"/>
        <v>0</v>
      </c>
    </row>
    <row r="481" spans="1:12" x14ac:dyDescent="0.25">
      <c r="D481">
        <f t="shared" si="65"/>
        <v>0</v>
      </c>
      <c r="E481" t="b">
        <f t="shared" si="58"/>
        <v>0</v>
      </c>
      <c r="F481" t="b">
        <f t="shared" si="59"/>
        <v>0</v>
      </c>
      <c r="H481">
        <f t="shared" si="60"/>
        <v>0</v>
      </c>
      <c r="I481">
        <f t="shared" si="61"/>
        <v>0</v>
      </c>
      <c r="J481">
        <f t="shared" si="62"/>
        <v>0</v>
      </c>
      <c r="K481">
        <f t="shared" si="63"/>
        <v>0</v>
      </c>
      <c r="L481">
        <f t="shared" si="64"/>
        <v>0</v>
      </c>
    </row>
    <row r="482" spans="1:12" x14ac:dyDescent="0.25">
      <c r="D482">
        <f t="shared" si="65"/>
        <v>0</v>
      </c>
      <c r="E482" t="b">
        <f t="shared" si="58"/>
        <v>0</v>
      </c>
      <c r="F482" t="b">
        <f t="shared" si="59"/>
        <v>0</v>
      </c>
      <c r="H482">
        <f t="shared" si="60"/>
        <v>0</v>
      </c>
      <c r="I482">
        <f t="shared" si="61"/>
        <v>0</v>
      </c>
      <c r="J482">
        <f t="shared" si="62"/>
        <v>0</v>
      </c>
      <c r="K482">
        <f t="shared" si="63"/>
        <v>0</v>
      </c>
      <c r="L482">
        <f t="shared" si="64"/>
        <v>0</v>
      </c>
    </row>
    <row r="483" spans="1:12" x14ac:dyDescent="0.25">
      <c r="D483">
        <f t="shared" si="65"/>
        <v>0</v>
      </c>
      <c r="E483" t="b">
        <f t="shared" si="58"/>
        <v>0</v>
      </c>
      <c r="F483" t="b">
        <f t="shared" si="59"/>
        <v>0</v>
      </c>
      <c r="H483">
        <f t="shared" si="60"/>
        <v>0</v>
      </c>
      <c r="I483">
        <f t="shared" si="61"/>
        <v>0</v>
      </c>
      <c r="J483">
        <f t="shared" si="62"/>
        <v>0</v>
      </c>
      <c r="K483">
        <f t="shared" si="63"/>
        <v>0</v>
      </c>
      <c r="L483">
        <f t="shared" si="64"/>
        <v>0</v>
      </c>
    </row>
    <row r="484" spans="1:12" x14ac:dyDescent="0.25">
      <c r="D484">
        <f t="shared" si="65"/>
        <v>0</v>
      </c>
      <c r="E484" t="b">
        <f t="shared" si="58"/>
        <v>0</v>
      </c>
      <c r="F484" t="b">
        <f t="shared" si="59"/>
        <v>0</v>
      </c>
      <c r="H484">
        <f t="shared" si="60"/>
        <v>0</v>
      </c>
      <c r="I484">
        <f t="shared" si="61"/>
        <v>0</v>
      </c>
      <c r="J484">
        <f t="shared" si="62"/>
        <v>0</v>
      </c>
      <c r="K484">
        <f t="shared" si="63"/>
        <v>0</v>
      </c>
      <c r="L484">
        <f t="shared" si="64"/>
        <v>0</v>
      </c>
    </row>
    <row r="485" spans="1:12" x14ac:dyDescent="0.25">
      <c r="D485">
        <f t="shared" si="65"/>
        <v>0</v>
      </c>
      <c r="E485" t="b">
        <f t="shared" si="58"/>
        <v>0</v>
      </c>
      <c r="F485" t="b">
        <f t="shared" si="59"/>
        <v>0</v>
      </c>
      <c r="H485">
        <f t="shared" si="60"/>
        <v>0</v>
      </c>
      <c r="I485">
        <f t="shared" si="61"/>
        <v>0</v>
      </c>
      <c r="J485">
        <f t="shared" si="62"/>
        <v>0</v>
      </c>
      <c r="K485">
        <f t="shared" si="63"/>
        <v>0</v>
      </c>
      <c r="L485">
        <f t="shared" si="64"/>
        <v>0</v>
      </c>
    </row>
    <row r="486" spans="1:12" x14ac:dyDescent="0.25">
      <c r="A486">
        <v>0</v>
      </c>
      <c r="D486">
        <f t="shared" si="65"/>
        <v>0</v>
      </c>
      <c r="E486" t="b">
        <f t="shared" si="58"/>
        <v>0</v>
      </c>
      <c r="F486" t="b">
        <f t="shared" si="59"/>
        <v>0</v>
      </c>
      <c r="H486">
        <f t="shared" si="60"/>
        <v>0</v>
      </c>
      <c r="I486">
        <f t="shared" si="61"/>
        <v>0</v>
      </c>
      <c r="J486">
        <f t="shared" si="62"/>
        <v>0</v>
      </c>
      <c r="K486">
        <f t="shared" si="63"/>
        <v>0</v>
      </c>
      <c r="L486">
        <f t="shared" si="64"/>
        <v>0</v>
      </c>
    </row>
    <row r="487" spans="1:12" x14ac:dyDescent="0.25">
      <c r="A487" t="s">
        <v>742</v>
      </c>
      <c r="D487" t="e">
        <f t="shared" si="65"/>
        <v>#VALUE!</v>
      </c>
      <c r="E487" t="b">
        <f t="shared" si="58"/>
        <v>1</v>
      </c>
      <c r="F487" t="b">
        <f t="shared" si="59"/>
        <v>1</v>
      </c>
      <c r="H487">
        <f t="shared" si="60"/>
        <v>0</v>
      </c>
      <c r="I487" t="str">
        <f t="shared" si="61"/>
        <v>Big Agnes Slater UL2+ Tent</v>
      </c>
      <c r="J487">
        <f t="shared" si="62"/>
        <v>389.95</v>
      </c>
      <c r="K487">
        <f t="shared" si="63"/>
        <v>0</v>
      </c>
      <c r="L487">
        <f t="shared" si="64"/>
        <v>0</v>
      </c>
    </row>
    <row r="488" spans="1:12" x14ac:dyDescent="0.25">
      <c r="A488" s="69">
        <v>389.95</v>
      </c>
      <c r="D488">
        <f t="shared" si="65"/>
        <v>389.95</v>
      </c>
      <c r="E488" t="b">
        <f t="shared" si="58"/>
        <v>0</v>
      </c>
      <c r="F488" t="b">
        <f t="shared" si="59"/>
        <v>0</v>
      </c>
      <c r="H488">
        <f t="shared" si="60"/>
        <v>0</v>
      </c>
      <c r="I488">
        <f t="shared" si="61"/>
        <v>0</v>
      </c>
      <c r="J488">
        <f t="shared" si="62"/>
        <v>0</v>
      </c>
      <c r="K488">
        <f t="shared" si="63"/>
        <v>0</v>
      </c>
      <c r="L488">
        <f t="shared" si="64"/>
        <v>0</v>
      </c>
    </row>
    <row r="489" spans="1:12" x14ac:dyDescent="0.25">
      <c r="D489">
        <f t="shared" si="65"/>
        <v>0</v>
      </c>
      <c r="E489" t="b">
        <f t="shared" si="58"/>
        <v>0</v>
      </c>
      <c r="F489" t="b">
        <f t="shared" si="59"/>
        <v>0</v>
      </c>
      <c r="H489">
        <f t="shared" si="60"/>
        <v>0</v>
      </c>
      <c r="I489">
        <f t="shared" si="61"/>
        <v>0</v>
      </c>
      <c r="J489">
        <f t="shared" si="62"/>
        <v>0</v>
      </c>
      <c r="K489">
        <f t="shared" si="63"/>
        <v>0</v>
      </c>
      <c r="L489">
        <f t="shared" si="64"/>
        <v>0</v>
      </c>
    </row>
    <row r="490" spans="1:12" x14ac:dyDescent="0.25">
      <c r="D490">
        <f t="shared" si="65"/>
        <v>0</v>
      </c>
      <c r="E490" t="b">
        <f t="shared" si="58"/>
        <v>0</v>
      </c>
      <c r="F490" t="b">
        <f t="shared" si="59"/>
        <v>0</v>
      </c>
      <c r="H490">
        <f t="shared" si="60"/>
        <v>0</v>
      </c>
      <c r="I490">
        <f t="shared" si="61"/>
        <v>0</v>
      </c>
      <c r="J490">
        <f t="shared" si="62"/>
        <v>0</v>
      </c>
      <c r="K490">
        <f t="shared" si="63"/>
        <v>0</v>
      </c>
      <c r="L490">
        <f t="shared" si="64"/>
        <v>0</v>
      </c>
    </row>
    <row r="491" spans="1:12" x14ac:dyDescent="0.25">
      <c r="D491">
        <f t="shared" si="65"/>
        <v>0</v>
      </c>
      <c r="E491" t="b">
        <f t="shared" si="58"/>
        <v>0</v>
      </c>
      <c r="F491" t="b">
        <f t="shared" si="59"/>
        <v>0</v>
      </c>
      <c r="H491">
        <f t="shared" si="60"/>
        <v>0</v>
      </c>
      <c r="I491">
        <f t="shared" si="61"/>
        <v>0</v>
      </c>
      <c r="J491">
        <f t="shared" si="62"/>
        <v>0</v>
      </c>
      <c r="K491">
        <f t="shared" si="63"/>
        <v>0</v>
      </c>
      <c r="L491">
        <f t="shared" si="64"/>
        <v>0</v>
      </c>
    </row>
    <row r="492" spans="1:12" x14ac:dyDescent="0.25">
      <c r="D492">
        <f t="shared" si="65"/>
        <v>0</v>
      </c>
      <c r="E492" t="b">
        <f t="shared" si="58"/>
        <v>0</v>
      </c>
      <c r="F492" t="b">
        <f t="shared" si="59"/>
        <v>0</v>
      </c>
      <c r="H492">
        <f t="shared" si="60"/>
        <v>0</v>
      </c>
      <c r="I492">
        <f t="shared" si="61"/>
        <v>0</v>
      </c>
      <c r="J492">
        <f t="shared" si="62"/>
        <v>0</v>
      </c>
      <c r="K492">
        <f t="shared" si="63"/>
        <v>0</v>
      </c>
      <c r="L492">
        <f t="shared" si="64"/>
        <v>0</v>
      </c>
    </row>
    <row r="493" spans="1:12" x14ac:dyDescent="0.25">
      <c r="D493">
        <f t="shared" si="65"/>
        <v>0</v>
      </c>
      <c r="E493" t="b">
        <f t="shared" si="58"/>
        <v>0</v>
      </c>
      <c r="F493" t="b">
        <f t="shared" si="59"/>
        <v>0</v>
      </c>
      <c r="H493">
        <f t="shared" si="60"/>
        <v>0</v>
      </c>
      <c r="I493">
        <f t="shared" si="61"/>
        <v>0</v>
      </c>
      <c r="J493">
        <f t="shared" si="62"/>
        <v>0</v>
      </c>
      <c r="K493">
        <f t="shared" si="63"/>
        <v>0</v>
      </c>
      <c r="L493">
        <f t="shared" si="64"/>
        <v>0</v>
      </c>
    </row>
    <row r="494" spans="1:12" x14ac:dyDescent="0.25">
      <c r="D494">
        <f t="shared" si="65"/>
        <v>0</v>
      </c>
      <c r="E494" t="b">
        <f t="shared" si="58"/>
        <v>0</v>
      </c>
      <c r="F494" t="b">
        <f t="shared" si="59"/>
        <v>0</v>
      </c>
      <c r="H494">
        <f t="shared" si="60"/>
        <v>0</v>
      </c>
      <c r="I494">
        <f t="shared" si="61"/>
        <v>0</v>
      </c>
      <c r="J494">
        <f t="shared" si="62"/>
        <v>0</v>
      </c>
      <c r="K494">
        <f t="shared" si="63"/>
        <v>0</v>
      </c>
      <c r="L494">
        <f t="shared" si="64"/>
        <v>0</v>
      </c>
    </row>
    <row r="495" spans="1:12" x14ac:dyDescent="0.25">
      <c r="A495">
        <v>-15</v>
      </c>
      <c r="D495">
        <f t="shared" si="65"/>
        <v>-15</v>
      </c>
      <c r="E495" t="b">
        <f t="shared" si="58"/>
        <v>0</v>
      </c>
      <c r="F495" t="b">
        <f t="shared" si="59"/>
        <v>0</v>
      </c>
      <c r="H495">
        <f t="shared" si="60"/>
        <v>0</v>
      </c>
      <c r="I495">
        <f t="shared" si="61"/>
        <v>0</v>
      </c>
      <c r="J495">
        <f t="shared" si="62"/>
        <v>0</v>
      </c>
      <c r="K495">
        <f t="shared" si="63"/>
        <v>0</v>
      </c>
      <c r="L495">
        <f t="shared" si="64"/>
        <v>0</v>
      </c>
    </row>
    <row r="496" spans="1:12" x14ac:dyDescent="0.25">
      <c r="A496" t="s">
        <v>743</v>
      </c>
      <c r="D496" t="e">
        <f t="shared" si="65"/>
        <v>#VALUE!</v>
      </c>
      <c r="E496" t="b">
        <f t="shared" si="58"/>
        <v>1</v>
      </c>
      <c r="F496" t="b">
        <f t="shared" si="59"/>
        <v>1</v>
      </c>
      <c r="H496">
        <f t="shared" si="60"/>
        <v>-15</v>
      </c>
      <c r="I496" t="str">
        <f t="shared" si="61"/>
        <v>Big Agnes Copper Spur UL3 Tent</v>
      </c>
      <c r="J496">
        <f t="shared" si="62"/>
        <v>499.95</v>
      </c>
      <c r="K496">
        <f t="shared" si="63"/>
        <v>0</v>
      </c>
      <c r="L496">
        <f t="shared" si="64"/>
        <v>0</v>
      </c>
    </row>
    <row r="497" spans="1:12" x14ac:dyDescent="0.25">
      <c r="A497" s="69">
        <v>499.95</v>
      </c>
      <c r="D497">
        <f t="shared" si="65"/>
        <v>499.95</v>
      </c>
      <c r="E497" t="b">
        <f t="shared" si="58"/>
        <v>0</v>
      </c>
      <c r="F497" t="b">
        <f t="shared" si="59"/>
        <v>0</v>
      </c>
      <c r="H497">
        <f t="shared" si="60"/>
        <v>0</v>
      </c>
      <c r="I497">
        <f t="shared" si="61"/>
        <v>0</v>
      </c>
      <c r="J497">
        <f t="shared" si="62"/>
        <v>0</v>
      </c>
      <c r="K497">
        <f t="shared" si="63"/>
        <v>0</v>
      </c>
      <c r="L497">
        <f t="shared" si="64"/>
        <v>0</v>
      </c>
    </row>
    <row r="498" spans="1:12" x14ac:dyDescent="0.25">
      <c r="D498">
        <f t="shared" si="65"/>
        <v>0</v>
      </c>
      <c r="E498" t="b">
        <f t="shared" si="58"/>
        <v>0</v>
      </c>
      <c r="F498" t="b">
        <f t="shared" si="59"/>
        <v>0</v>
      </c>
      <c r="H498">
        <f t="shared" si="60"/>
        <v>0</v>
      </c>
      <c r="I498">
        <f t="shared" si="61"/>
        <v>0</v>
      </c>
      <c r="J498">
        <f t="shared" si="62"/>
        <v>0</v>
      </c>
      <c r="K498">
        <f t="shared" si="63"/>
        <v>0</v>
      </c>
      <c r="L498">
        <f t="shared" si="64"/>
        <v>0</v>
      </c>
    </row>
    <row r="499" spans="1:12" x14ac:dyDescent="0.25">
      <c r="D499">
        <f t="shared" si="65"/>
        <v>0</v>
      </c>
      <c r="E499" t="b">
        <f t="shared" si="58"/>
        <v>0</v>
      </c>
      <c r="F499" t="b">
        <f t="shared" si="59"/>
        <v>0</v>
      </c>
      <c r="H499">
        <f t="shared" si="60"/>
        <v>0</v>
      </c>
      <c r="I499">
        <f t="shared" si="61"/>
        <v>0</v>
      </c>
      <c r="J499">
        <f t="shared" si="62"/>
        <v>0</v>
      </c>
      <c r="K499">
        <f t="shared" si="63"/>
        <v>0</v>
      </c>
      <c r="L499">
        <f t="shared" si="64"/>
        <v>0</v>
      </c>
    </row>
    <row r="500" spans="1:12" x14ac:dyDescent="0.25">
      <c r="D500">
        <f t="shared" si="65"/>
        <v>0</v>
      </c>
      <c r="E500" t="b">
        <f t="shared" si="58"/>
        <v>0</v>
      </c>
      <c r="F500" t="b">
        <f t="shared" si="59"/>
        <v>0</v>
      </c>
      <c r="H500">
        <f t="shared" si="60"/>
        <v>0</v>
      </c>
      <c r="I500">
        <f t="shared" si="61"/>
        <v>0</v>
      </c>
      <c r="J500">
        <f t="shared" si="62"/>
        <v>0</v>
      </c>
      <c r="K500">
        <f t="shared" si="63"/>
        <v>0</v>
      </c>
      <c r="L500">
        <f t="shared" si="64"/>
        <v>0</v>
      </c>
    </row>
    <row r="501" spans="1:12" x14ac:dyDescent="0.25">
      <c r="D501">
        <f t="shared" si="65"/>
        <v>0</v>
      </c>
      <c r="E501" t="b">
        <f t="shared" si="58"/>
        <v>0</v>
      </c>
      <c r="F501" t="b">
        <f t="shared" si="59"/>
        <v>0</v>
      </c>
      <c r="H501">
        <f t="shared" si="60"/>
        <v>0</v>
      </c>
      <c r="I501">
        <f t="shared" si="61"/>
        <v>0</v>
      </c>
      <c r="J501">
        <f t="shared" si="62"/>
        <v>0</v>
      </c>
      <c r="K501">
        <f t="shared" si="63"/>
        <v>0</v>
      </c>
      <c r="L501">
        <f t="shared" si="64"/>
        <v>0</v>
      </c>
    </row>
    <row r="502" spans="1:12" x14ac:dyDescent="0.25">
      <c r="D502">
        <f t="shared" si="65"/>
        <v>0</v>
      </c>
      <c r="E502" t="b">
        <f t="shared" si="58"/>
        <v>0</v>
      </c>
      <c r="F502" t="b">
        <f t="shared" si="59"/>
        <v>0</v>
      </c>
      <c r="H502">
        <f t="shared" si="60"/>
        <v>0</v>
      </c>
      <c r="I502">
        <f t="shared" si="61"/>
        <v>0</v>
      </c>
      <c r="J502">
        <f t="shared" si="62"/>
        <v>0</v>
      </c>
      <c r="K502">
        <f t="shared" si="63"/>
        <v>0</v>
      </c>
      <c r="L502">
        <f t="shared" si="64"/>
        <v>0</v>
      </c>
    </row>
    <row r="503" spans="1:12" x14ac:dyDescent="0.25">
      <c r="D503">
        <f t="shared" si="65"/>
        <v>0</v>
      </c>
      <c r="E503" t="b">
        <f t="shared" si="58"/>
        <v>0</v>
      </c>
      <c r="F503" t="b">
        <f t="shared" si="59"/>
        <v>0</v>
      </c>
      <c r="H503">
        <f t="shared" si="60"/>
        <v>0</v>
      </c>
      <c r="I503">
        <f t="shared" si="61"/>
        <v>0</v>
      </c>
      <c r="J503">
        <f t="shared" si="62"/>
        <v>0</v>
      </c>
      <c r="K503">
        <f t="shared" si="63"/>
        <v>0</v>
      </c>
      <c r="L503">
        <f t="shared" si="64"/>
        <v>0</v>
      </c>
    </row>
    <row r="504" spans="1:12" x14ac:dyDescent="0.25">
      <c r="A504">
        <v>0</v>
      </c>
      <c r="D504">
        <f t="shared" si="65"/>
        <v>0</v>
      </c>
      <c r="E504" t="b">
        <f t="shared" si="58"/>
        <v>0</v>
      </c>
      <c r="F504" t="b">
        <f t="shared" si="59"/>
        <v>0</v>
      </c>
      <c r="H504">
        <f t="shared" si="60"/>
        <v>0</v>
      </c>
      <c r="I504">
        <f t="shared" si="61"/>
        <v>0</v>
      </c>
      <c r="J504">
        <f t="shared" si="62"/>
        <v>0</v>
      </c>
      <c r="K504">
        <f t="shared" si="63"/>
        <v>0</v>
      </c>
      <c r="L504">
        <f t="shared" si="64"/>
        <v>0</v>
      </c>
    </row>
    <row r="505" spans="1:12" x14ac:dyDescent="0.25">
      <c r="A505" t="s">
        <v>744</v>
      </c>
      <c r="D505" t="e">
        <f t="shared" si="65"/>
        <v>#VALUE!</v>
      </c>
      <c r="E505" t="b">
        <f t="shared" si="58"/>
        <v>1</v>
      </c>
      <c r="F505" t="b">
        <f t="shared" si="59"/>
        <v>1</v>
      </c>
      <c r="H505">
        <f t="shared" si="60"/>
        <v>0</v>
      </c>
      <c r="I505" t="str">
        <f t="shared" si="61"/>
        <v>Big Agnes Tensleep Station 4 Tent</v>
      </c>
      <c r="J505">
        <f t="shared" si="62"/>
        <v>379.95</v>
      </c>
      <c r="K505">
        <f t="shared" si="63"/>
        <v>0</v>
      </c>
      <c r="L505">
        <f t="shared" si="64"/>
        <v>0</v>
      </c>
    </row>
    <row r="506" spans="1:12" x14ac:dyDescent="0.25">
      <c r="A506" s="69">
        <v>379.95</v>
      </c>
      <c r="D506">
        <f t="shared" si="65"/>
        <v>379.95</v>
      </c>
      <c r="E506" t="b">
        <f t="shared" si="58"/>
        <v>0</v>
      </c>
      <c r="F506" t="b">
        <f t="shared" si="59"/>
        <v>0</v>
      </c>
      <c r="H506">
        <f t="shared" si="60"/>
        <v>0</v>
      </c>
      <c r="I506">
        <f t="shared" si="61"/>
        <v>0</v>
      </c>
      <c r="J506">
        <f t="shared" si="62"/>
        <v>0</v>
      </c>
      <c r="K506">
        <f t="shared" si="63"/>
        <v>0</v>
      </c>
      <c r="L506">
        <f t="shared" si="64"/>
        <v>0</v>
      </c>
    </row>
    <row r="507" spans="1:12" x14ac:dyDescent="0.25">
      <c r="D507">
        <f t="shared" si="65"/>
        <v>0</v>
      </c>
      <c r="E507" t="b">
        <f t="shared" si="58"/>
        <v>0</v>
      </c>
      <c r="F507" t="b">
        <f t="shared" si="59"/>
        <v>0</v>
      </c>
      <c r="H507">
        <f t="shared" si="60"/>
        <v>0</v>
      </c>
      <c r="I507">
        <f t="shared" si="61"/>
        <v>0</v>
      </c>
      <c r="J507">
        <f t="shared" si="62"/>
        <v>0</v>
      </c>
      <c r="K507">
        <f t="shared" si="63"/>
        <v>0</v>
      </c>
      <c r="L507">
        <f t="shared" si="64"/>
        <v>0</v>
      </c>
    </row>
    <row r="508" spans="1:12" x14ac:dyDescent="0.25">
      <c r="D508">
        <f t="shared" si="65"/>
        <v>0</v>
      </c>
      <c r="E508" t="b">
        <f t="shared" si="58"/>
        <v>0</v>
      </c>
      <c r="F508" t="b">
        <f t="shared" si="59"/>
        <v>0</v>
      </c>
      <c r="H508">
        <f t="shared" si="60"/>
        <v>0</v>
      </c>
      <c r="I508">
        <f t="shared" si="61"/>
        <v>0</v>
      </c>
      <c r="J508">
        <f t="shared" si="62"/>
        <v>0</v>
      </c>
      <c r="K508">
        <f t="shared" si="63"/>
        <v>0</v>
      </c>
      <c r="L508">
        <f t="shared" si="64"/>
        <v>0</v>
      </c>
    </row>
    <row r="509" spans="1:12" x14ac:dyDescent="0.25">
      <c r="D509">
        <f t="shared" si="65"/>
        <v>0</v>
      </c>
      <c r="E509" t="b">
        <f t="shared" si="58"/>
        <v>0</v>
      </c>
      <c r="F509" t="b">
        <f t="shared" si="59"/>
        <v>0</v>
      </c>
      <c r="H509">
        <f t="shared" si="60"/>
        <v>0</v>
      </c>
      <c r="I509">
        <f t="shared" si="61"/>
        <v>0</v>
      </c>
      <c r="J509">
        <f t="shared" si="62"/>
        <v>0</v>
      </c>
      <c r="K509">
        <f t="shared" si="63"/>
        <v>0</v>
      </c>
      <c r="L509">
        <f t="shared" si="64"/>
        <v>0</v>
      </c>
    </row>
    <row r="510" spans="1:12" x14ac:dyDescent="0.25">
      <c r="D510">
        <f t="shared" si="65"/>
        <v>0</v>
      </c>
      <c r="E510" t="b">
        <f t="shared" si="58"/>
        <v>0</v>
      </c>
      <c r="F510" t="b">
        <f t="shared" si="59"/>
        <v>0</v>
      </c>
      <c r="H510">
        <f t="shared" si="60"/>
        <v>0</v>
      </c>
      <c r="I510">
        <f t="shared" si="61"/>
        <v>0</v>
      </c>
      <c r="J510">
        <f t="shared" si="62"/>
        <v>0</v>
      </c>
      <c r="K510">
        <f t="shared" si="63"/>
        <v>0</v>
      </c>
      <c r="L510">
        <f t="shared" si="64"/>
        <v>0</v>
      </c>
    </row>
    <row r="511" spans="1:12" x14ac:dyDescent="0.25">
      <c r="D511">
        <f t="shared" si="65"/>
        <v>0</v>
      </c>
      <c r="E511" t="b">
        <f t="shared" si="58"/>
        <v>0</v>
      </c>
      <c r="F511" t="b">
        <f t="shared" si="59"/>
        <v>0</v>
      </c>
      <c r="H511">
        <f t="shared" si="60"/>
        <v>0</v>
      </c>
      <c r="I511">
        <f t="shared" si="61"/>
        <v>0</v>
      </c>
      <c r="J511">
        <f t="shared" si="62"/>
        <v>0</v>
      </c>
      <c r="K511">
        <f t="shared" si="63"/>
        <v>0</v>
      </c>
      <c r="L511">
        <f t="shared" si="64"/>
        <v>0</v>
      </c>
    </row>
    <row r="512" spans="1:12" x14ac:dyDescent="0.25">
      <c r="D512">
        <f t="shared" si="65"/>
        <v>0</v>
      </c>
      <c r="E512" t="b">
        <f t="shared" si="58"/>
        <v>0</v>
      </c>
      <c r="F512" t="b">
        <f t="shared" si="59"/>
        <v>0</v>
      </c>
      <c r="H512">
        <f t="shared" si="60"/>
        <v>0</v>
      </c>
      <c r="I512">
        <f t="shared" si="61"/>
        <v>0</v>
      </c>
      <c r="J512">
        <f t="shared" si="62"/>
        <v>0</v>
      </c>
      <c r="K512">
        <f t="shared" si="63"/>
        <v>0</v>
      </c>
      <c r="L512">
        <f t="shared" si="64"/>
        <v>0</v>
      </c>
    </row>
    <row r="513" spans="1:12" x14ac:dyDescent="0.25">
      <c r="A513">
        <v>0</v>
      </c>
      <c r="D513">
        <f t="shared" si="65"/>
        <v>0</v>
      </c>
      <c r="E513" t="b">
        <f t="shared" si="58"/>
        <v>0</v>
      </c>
      <c r="F513" t="b">
        <f t="shared" si="59"/>
        <v>0</v>
      </c>
      <c r="H513">
        <f t="shared" si="60"/>
        <v>0</v>
      </c>
      <c r="I513">
        <f t="shared" si="61"/>
        <v>0</v>
      </c>
      <c r="J513">
        <f t="shared" si="62"/>
        <v>0</v>
      </c>
      <c r="K513">
        <f t="shared" si="63"/>
        <v>0</v>
      </c>
      <c r="L513">
        <f t="shared" si="64"/>
        <v>0</v>
      </c>
    </row>
    <row r="514" spans="1:12" x14ac:dyDescent="0.25">
      <c r="A514" t="s">
        <v>745</v>
      </c>
      <c r="D514" t="e">
        <f t="shared" si="65"/>
        <v>#VALUE!</v>
      </c>
      <c r="E514" t="b">
        <f t="shared" si="58"/>
        <v>1</v>
      </c>
      <c r="F514" t="b">
        <f t="shared" si="59"/>
        <v>1</v>
      </c>
      <c r="H514">
        <f t="shared" si="60"/>
        <v>0</v>
      </c>
      <c r="I514" t="str">
        <f t="shared" si="61"/>
        <v>Hennessy Hammock Explorer Deluxe Asym Zip</v>
      </c>
      <c r="J514">
        <f t="shared" si="62"/>
        <v>229.95</v>
      </c>
      <c r="K514">
        <f t="shared" si="63"/>
        <v>0</v>
      </c>
      <c r="L514">
        <f t="shared" si="64"/>
        <v>0</v>
      </c>
    </row>
    <row r="515" spans="1:12" x14ac:dyDescent="0.25">
      <c r="A515" s="69">
        <v>229.95</v>
      </c>
      <c r="D515">
        <f t="shared" si="65"/>
        <v>229.95</v>
      </c>
      <c r="E515" t="b">
        <f t="shared" si="58"/>
        <v>0</v>
      </c>
      <c r="F515" t="b">
        <f t="shared" si="59"/>
        <v>0</v>
      </c>
      <c r="H515">
        <f t="shared" si="60"/>
        <v>0</v>
      </c>
      <c r="I515">
        <f t="shared" si="61"/>
        <v>0</v>
      </c>
      <c r="J515">
        <f t="shared" si="62"/>
        <v>0</v>
      </c>
      <c r="K515">
        <f t="shared" si="63"/>
        <v>0</v>
      </c>
      <c r="L515">
        <f t="shared" si="64"/>
        <v>0</v>
      </c>
    </row>
    <row r="516" spans="1:12" x14ac:dyDescent="0.25">
      <c r="D516">
        <f t="shared" si="65"/>
        <v>0</v>
      </c>
      <c r="E516" t="b">
        <f t="shared" si="58"/>
        <v>0</v>
      </c>
      <c r="F516" t="b">
        <f t="shared" si="59"/>
        <v>0</v>
      </c>
      <c r="H516">
        <f t="shared" si="60"/>
        <v>0</v>
      </c>
      <c r="I516">
        <f t="shared" si="61"/>
        <v>0</v>
      </c>
      <c r="J516">
        <f t="shared" si="62"/>
        <v>0</v>
      </c>
      <c r="K516">
        <f t="shared" si="63"/>
        <v>0</v>
      </c>
      <c r="L516">
        <f t="shared" si="64"/>
        <v>0</v>
      </c>
    </row>
    <row r="517" spans="1:12" x14ac:dyDescent="0.25">
      <c r="D517">
        <f t="shared" si="65"/>
        <v>0</v>
      </c>
      <c r="E517" t="b">
        <f t="shared" si="58"/>
        <v>0</v>
      </c>
      <c r="F517" t="b">
        <f t="shared" si="59"/>
        <v>0</v>
      </c>
      <c r="H517">
        <f t="shared" si="60"/>
        <v>0</v>
      </c>
      <c r="I517">
        <f t="shared" si="61"/>
        <v>0</v>
      </c>
      <c r="J517">
        <f t="shared" si="62"/>
        <v>0</v>
      </c>
      <c r="K517">
        <f t="shared" si="63"/>
        <v>0</v>
      </c>
      <c r="L517">
        <f t="shared" si="64"/>
        <v>0</v>
      </c>
    </row>
    <row r="518" spans="1:12" x14ac:dyDescent="0.25">
      <c r="D518">
        <f t="shared" si="65"/>
        <v>0</v>
      </c>
      <c r="E518" t="b">
        <f t="shared" si="58"/>
        <v>0</v>
      </c>
      <c r="F518" t="b">
        <f t="shared" si="59"/>
        <v>0</v>
      </c>
      <c r="H518">
        <f t="shared" si="60"/>
        <v>0</v>
      </c>
      <c r="I518">
        <f t="shared" si="61"/>
        <v>0</v>
      </c>
      <c r="J518">
        <f t="shared" si="62"/>
        <v>0</v>
      </c>
      <c r="K518">
        <f t="shared" si="63"/>
        <v>0</v>
      </c>
      <c r="L518">
        <f t="shared" si="64"/>
        <v>0</v>
      </c>
    </row>
    <row r="519" spans="1:12" x14ac:dyDescent="0.25">
      <c r="D519">
        <f t="shared" si="65"/>
        <v>0</v>
      </c>
      <c r="E519" t="b">
        <f t="shared" si="58"/>
        <v>0</v>
      </c>
      <c r="F519" t="b">
        <f t="shared" si="59"/>
        <v>0</v>
      </c>
      <c r="H519">
        <f t="shared" si="60"/>
        <v>0</v>
      </c>
      <c r="I519">
        <f t="shared" si="61"/>
        <v>0</v>
      </c>
      <c r="J519">
        <f t="shared" si="62"/>
        <v>0</v>
      </c>
      <c r="K519">
        <f t="shared" si="63"/>
        <v>0</v>
      </c>
      <c r="L519">
        <f t="shared" si="64"/>
        <v>0</v>
      </c>
    </row>
    <row r="520" spans="1:12" x14ac:dyDescent="0.25">
      <c r="D520">
        <f t="shared" si="65"/>
        <v>0</v>
      </c>
      <c r="E520" t="b">
        <f t="shared" ref="E520:E583" si="66">ISERROR(D520)</f>
        <v>0</v>
      </c>
      <c r="F520" t="b">
        <f t="shared" si="59"/>
        <v>0</v>
      </c>
      <c r="H520">
        <f t="shared" si="60"/>
        <v>0</v>
      </c>
      <c r="I520">
        <f t="shared" si="61"/>
        <v>0</v>
      </c>
      <c r="J520">
        <f t="shared" si="62"/>
        <v>0</v>
      </c>
      <c r="K520">
        <f t="shared" si="63"/>
        <v>0</v>
      </c>
      <c r="L520">
        <f t="shared" si="64"/>
        <v>0</v>
      </c>
    </row>
    <row r="521" spans="1:12" x14ac:dyDescent="0.25">
      <c r="D521">
        <f t="shared" si="65"/>
        <v>0</v>
      </c>
      <c r="E521" t="b">
        <f t="shared" si="66"/>
        <v>0</v>
      </c>
      <c r="F521" t="b">
        <f t="shared" ref="F521:F584" si="67">AND(E521,NOT(E518),NOT(E519),NOT(E520))</f>
        <v>0</v>
      </c>
      <c r="H521">
        <f t="shared" ref="H521:H584" si="68">IF(F521,A520,0)</f>
        <v>0</v>
      </c>
      <c r="I521">
        <f t="shared" ref="I521:I584" si="69">IF(F521,A521,0)</f>
        <v>0</v>
      </c>
      <c r="J521">
        <f t="shared" ref="J521:J584" si="70">IF(F521,A522,0)</f>
        <v>0</v>
      </c>
      <c r="K521">
        <f t="shared" ref="K521:K584" si="71">IF(F521,A523,0)</f>
        <v>0</v>
      </c>
      <c r="L521">
        <f t="shared" ref="L521:L584" si="72">IF(F521,A524,0)</f>
        <v>0</v>
      </c>
    </row>
    <row r="522" spans="1:12" x14ac:dyDescent="0.25">
      <c r="A522">
        <v>-2</v>
      </c>
      <c r="D522">
        <f t="shared" si="65"/>
        <v>-2</v>
      </c>
      <c r="E522" t="b">
        <f t="shared" si="66"/>
        <v>0</v>
      </c>
      <c r="F522" t="b">
        <f t="shared" si="67"/>
        <v>0</v>
      </c>
      <c r="H522">
        <f t="shared" si="68"/>
        <v>0</v>
      </c>
      <c r="I522">
        <f t="shared" si="69"/>
        <v>0</v>
      </c>
      <c r="J522">
        <f t="shared" si="70"/>
        <v>0</v>
      </c>
      <c r="K522">
        <f t="shared" si="71"/>
        <v>0</v>
      </c>
      <c r="L522">
        <f t="shared" si="72"/>
        <v>0</v>
      </c>
    </row>
    <row r="523" spans="1:12" x14ac:dyDescent="0.25">
      <c r="A523" t="s">
        <v>746</v>
      </c>
      <c r="D523" t="e">
        <f t="shared" ref="D523:D586" si="73">VALUE(A523)</f>
        <v>#VALUE!</v>
      </c>
      <c r="E523" s="70" t="b">
        <f t="shared" si="66"/>
        <v>1</v>
      </c>
      <c r="F523" t="b">
        <f t="shared" si="67"/>
        <v>1</v>
      </c>
      <c r="H523">
        <f t="shared" si="68"/>
        <v>-2</v>
      </c>
      <c r="I523" t="str">
        <f t="shared" si="69"/>
        <v>Sierra Designs Flash 2 Tent</v>
      </c>
      <c r="J523">
        <f t="shared" si="70"/>
        <v>339.95</v>
      </c>
      <c r="K523" t="str">
        <f t="shared" si="71"/>
        <v>Award Winner!</v>
      </c>
      <c r="L523">
        <f t="shared" si="72"/>
        <v>0</v>
      </c>
    </row>
    <row r="524" spans="1:12" x14ac:dyDescent="0.25">
      <c r="A524" s="69">
        <v>339.95</v>
      </c>
      <c r="D524">
        <f t="shared" si="73"/>
        <v>339.95</v>
      </c>
      <c r="E524" s="70" t="b">
        <f t="shared" si="66"/>
        <v>0</v>
      </c>
      <c r="F524" t="b">
        <f t="shared" si="67"/>
        <v>0</v>
      </c>
      <c r="H524">
        <f t="shared" si="68"/>
        <v>0</v>
      </c>
      <c r="I524">
        <f t="shared" si="69"/>
        <v>0</v>
      </c>
      <c r="J524">
        <f t="shared" si="70"/>
        <v>0</v>
      </c>
      <c r="K524">
        <f t="shared" si="71"/>
        <v>0</v>
      </c>
      <c r="L524">
        <f t="shared" si="72"/>
        <v>0</v>
      </c>
    </row>
    <row r="525" spans="1:12" x14ac:dyDescent="0.25">
      <c r="A525" t="s">
        <v>702</v>
      </c>
      <c r="D525" t="e">
        <f t="shared" si="73"/>
        <v>#VALUE!</v>
      </c>
      <c r="E525" s="70" t="b">
        <f t="shared" si="66"/>
        <v>1</v>
      </c>
      <c r="F525" t="b">
        <f t="shared" si="67"/>
        <v>0</v>
      </c>
      <c r="H525">
        <f t="shared" si="68"/>
        <v>0</v>
      </c>
      <c r="I525">
        <f t="shared" si="69"/>
        <v>0</v>
      </c>
      <c r="J525">
        <f t="shared" si="70"/>
        <v>0</v>
      </c>
      <c r="K525">
        <f t="shared" si="71"/>
        <v>0</v>
      </c>
      <c r="L525">
        <f t="shared" si="72"/>
        <v>0</v>
      </c>
    </row>
    <row r="526" spans="1:12" x14ac:dyDescent="0.25">
      <c r="D526">
        <f t="shared" si="73"/>
        <v>0</v>
      </c>
      <c r="E526" t="b">
        <f t="shared" si="66"/>
        <v>0</v>
      </c>
      <c r="F526" t="b">
        <f t="shared" si="67"/>
        <v>0</v>
      </c>
      <c r="H526">
        <f t="shared" si="68"/>
        <v>0</v>
      </c>
      <c r="I526">
        <f t="shared" si="69"/>
        <v>0</v>
      </c>
      <c r="J526">
        <f t="shared" si="70"/>
        <v>0</v>
      </c>
      <c r="K526">
        <f t="shared" si="71"/>
        <v>0</v>
      </c>
      <c r="L526">
        <f t="shared" si="72"/>
        <v>0</v>
      </c>
    </row>
    <row r="527" spans="1:12" x14ac:dyDescent="0.25">
      <c r="D527">
        <f t="shared" si="73"/>
        <v>0</v>
      </c>
      <c r="E527" t="b">
        <f t="shared" si="66"/>
        <v>0</v>
      </c>
      <c r="F527" t="b">
        <f t="shared" si="67"/>
        <v>0</v>
      </c>
      <c r="H527">
        <f t="shared" si="68"/>
        <v>0</v>
      </c>
      <c r="I527">
        <f t="shared" si="69"/>
        <v>0</v>
      </c>
      <c r="J527">
        <f t="shared" si="70"/>
        <v>0</v>
      </c>
      <c r="K527">
        <f t="shared" si="71"/>
        <v>0</v>
      </c>
      <c r="L527">
        <f t="shared" si="72"/>
        <v>0</v>
      </c>
    </row>
    <row r="528" spans="1:12" x14ac:dyDescent="0.25">
      <c r="D528">
        <f t="shared" si="73"/>
        <v>0</v>
      </c>
      <c r="E528" t="b">
        <f t="shared" si="66"/>
        <v>0</v>
      </c>
      <c r="F528" t="b">
        <f t="shared" si="67"/>
        <v>0</v>
      </c>
      <c r="H528">
        <f t="shared" si="68"/>
        <v>0</v>
      </c>
      <c r="I528">
        <f t="shared" si="69"/>
        <v>0</v>
      </c>
      <c r="J528">
        <f t="shared" si="70"/>
        <v>0</v>
      </c>
      <c r="K528">
        <f t="shared" si="71"/>
        <v>0</v>
      </c>
      <c r="L528">
        <f t="shared" si="72"/>
        <v>0</v>
      </c>
    </row>
    <row r="529" spans="1:12" x14ac:dyDescent="0.25">
      <c r="D529">
        <f t="shared" si="73"/>
        <v>0</v>
      </c>
      <c r="E529" t="b">
        <f t="shared" si="66"/>
        <v>0</v>
      </c>
      <c r="F529" t="b">
        <f t="shared" si="67"/>
        <v>0</v>
      </c>
      <c r="H529">
        <f t="shared" si="68"/>
        <v>0</v>
      </c>
      <c r="I529">
        <f t="shared" si="69"/>
        <v>0</v>
      </c>
      <c r="J529">
        <f t="shared" si="70"/>
        <v>0</v>
      </c>
      <c r="K529">
        <f t="shared" si="71"/>
        <v>0</v>
      </c>
      <c r="L529">
        <f t="shared" si="72"/>
        <v>0</v>
      </c>
    </row>
    <row r="530" spans="1:12" x14ac:dyDescent="0.25">
      <c r="D530">
        <f t="shared" si="73"/>
        <v>0</v>
      </c>
      <c r="E530" t="b">
        <f t="shared" si="66"/>
        <v>0</v>
      </c>
      <c r="F530" t="b">
        <f t="shared" si="67"/>
        <v>0</v>
      </c>
      <c r="H530">
        <f t="shared" si="68"/>
        <v>0</v>
      </c>
      <c r="I530">
        <f t="shared" si="69"/>
        <v>0</v>
      </c>
      <c r="J530">
        <f t="shared" si="70"/>
        <v>0</v>
      </c>
      <c r="K530">
        <f t="shared" si="71"/>
        <v>0</v>
      </c>
      <c r="L530">
        <f t="shared" si="72"/>
        <v>0</v>
      </c>
    </row>
    <row r="531" spans="1:12" x14ac:dyDescent="0.25">
      <c r="D531">
        <f t="shared" si="73"/>
        <v>0</v>
      </c>
      <c r="E531" t="b">
        <f t="shared" si="66"/>
        <v>0</v>
      </c>
      <c r="F531" t="b">
        <f t="shared" si="67"/>
        <v>0</v>
      </c>
      <c r="H531">
        <f t="shared" si="68"/>
        <v>0</v>
      </c>
      <c r="I531">
        <f t="shared" si="69"/>
        <v>0</v>
      </c>
      <c r="J531">
        <f t="shared" si="70"/>
        <v>0</v>
      </c>
      <c r="K531">
        <f t="shared" si="71"/>
        <v>0</v>
      </c>
      <c r="L531">
        <f t="shared" si="72"/>
        <v>0</v>
      </c>
    </row>
    <row r="532" spans="1:12" x14ac:dyDescent="0.25">
      <c r="A532">
        <v>0</v>
      </c>
      <c r="D532">
        <f t="shared" si="73"/>
        <v>0</v>
      </c>
      <c r="E532" t="b">
        <f t="shared" si="66"/>
        <v>0</v>
      </c>
      <c r="F532" t="b">
        <f t="shared" si="67"/>
        <v>0</v>
      </c>
      <c r="H532">
        <f t="shared" si="68"/>
        <v>0</v>
      </c>
      <c r="I532">
        <f t="shared" si="69"/>
        <v>0</v>
      </c>
      <c r="J532">
        <f t="shared" si="70"/>
        <v>0</v>
      </c>
      <c r="K532">
        <f t="shared" si="71"/>
        <v>0</v>
      </c>
      <c r="L532">
        <f t="shared" si="72"/>
        <v>0</v>
      </c>
    </row>
    <row r="533" spans="1:12" x14ac:dyDescent="0.25">
      <c r="A533" t="s">
        <v>747</v>
      </c>
      <c r="D533" t="e">
        <f t="shared" si="73"/>
        <v>#VALUE!</v>
      </c>
      <c r="E533" t="b">
        <f t="shared" si="66"/>
        <v>1</v>
      </c>
      <c r="F533" t="b">
        <f t="shared" si="67"/>
        <v>1</v>
      </c>
      <c r="H533">
        <f t="shared" si="68"/>
        <v>0</v>
      </c>
      <c r="I533" t="str">
        <f t="shared" si="69"/>
        <v>Kelty Shade Maker Shelter</v>
      </c>
      <c r="J533" t="str">
        <f t="shared" si="70"/>
        <v>$179.95 - $219.95</v>
      </c>
      <c r="K533">
        <f t="shared" si="71"/>
        <v>0</v>
      </c>
      <c r="L533">
        <f t="shared" si="72"/>
        <v>0</v>
      </c>
    </row>
    <row r="534" spans="1:12" x14ac:dyDescent="0.25">
      <c r="A534" t="s">
        <v>748</v>
      </c>
      <c r="D534" t="e">
        <f t="shared" si="73"/>
        <v>#VALUE!</v>
      </c>
      <c r="E534" t="b">
        <f t="shared" si="66"/>
        <v>1</v>
      </c>
      <c r="F534" t="b">
        <f t="shared" si="67"/>
        <v>0</v>
      </c>
      <c r="H534">
        <f t="shared" si="68"/>
        <v>0</v>
      </c>
      <c r="I534">
        <f t="shared" si="69"/>
        <v>0</v>
      </c>
      <c r="J534">
        <f t="shared" si="70"/>
        <v>0</v>
      </c>
      <c r="K534">
        <f t="shared" si="71"/>
        <v>0</v>
      </c>
      <c r="L534">
        <f t="shared" si="72"/>
        <v>0</v>
      </c>
    </row>
    <row r="535" spans="1:12" x14ac:dyDescent="0.25">
      <c r="D535">
        <f t="shared" si="73"/>
        <v>0</v>
      </c>
      <c r="E535" t="b">
        <f t="shared" si="66"/>
        <v>0</v>
      </c>
      <c r="F535" t="b">
        <f t="shared" si="67"/>
        <v>0</v>
      </c>
      <c r="H535">
        <f t="shared" si="68"/>
        <v>0</v>
      </c>
      <c r="I535">
        <f t="shared" si="69"/>
        <v>0</v>
      </c>
      <c r="J535">
        <f t="shared" si="70"/>
        <v>0</v>
      </c>
      <c r="K535">
        <f t="shared" si="71"/>
        <v>0</v>
      </c>
      <c r="L535">
        <f t="shared" si="72"/>
        <v>0</v>
      </c>
    </row>
    <row r="536" spans="1:12" x14ac:dyDescent="0.25">
      <c r="D536">
        <f t="shared" si="73"/>
        <v>0</v>
      </c>
      <c r="E536" t="b">
        <f t="shared" si="66"/>
        <v>0</v>
      </c>
      <c r="F536" t="b">
        <f t="shared" si="67"/>
        <v>0</v>
      </c>
      <c r="H536">
        <f t="shared" si="68"/>
        <v>0</v>
      </c>
      <c r="I536">
        <f t="shared" si="69"/>
        <v>0</v>
      </c>
      <c r="J536">
        <f t="shared" si="70"/>
        <v>0</v>
      </c>
      <c r="K536">
        <f t="shared" si="71"/>
        <v>0</v>
      </c>
      <c r="L536">
        <f t="shared" si="72"/>
        <v>0</v>
      </c>
    </row>
    <row r="537" spans="1:12" x14ac:dyDescent="0.25">
      <c r="D537">
        <f t="shared" si="73"/>
        <v>0</v>
      </c>
      <c r="E537" t="b">
        <f t="shared" si="66"/>
        <v>0</v>
      </c>
      <c r="F537" t="b">
        <f t="shared" si="67"/>
        <v>0</v>
      </c>
      <c r="H537">
        <f t="shared" si="68"/>
        <v>0</v>
      </c>
      <c r="I537">
        <f t="shared" si="69"/>
        <v>0</v>
      </c>
      <c r="J537">
        <f t="shared" si="70"/>
        <v>0</v>
      </c>
      <c r="K537">
        <f t="shared" si="71"/>
        <v>0</v>
      </c>
      <c r="L537">
        <f t="shared" si="72"/>
        <v>0</v>
      </c>
    </row>
    <row r="538" spans="1:12" x14ac:dyDescent="0.25">
      <c r="D538">
        <f t="shared" si="73"/>
        <v>0</v>
      </c>
      <c r="E538" t="b">
        <f t="shared" si="66"/>
        <v>0</v>
      </c>
      <c r="F538" t="b">
        <f t="shared" si="67"/>
        <v>0</v>
      </c>
      <c r="H538">
        <f t="shared" si="68"/>
        <v>0</v>
      </c>
      <c r="I538">
        <f t="shared" si="69"/>
        <v>0</v>
      </c>
      <c r="J538">
        <f t="shared" si="70"/>
        <v>0</v>
      </c>
      <c r="K538">
        <f t="shared" si="71"/>
        <v>0</v>
      </c>
      <c r="L538">
        <f t="shared" si="72"/>
        <v>0</v>
      </c>
    </row>
    <row r="539" spans="1:12" x14ac:dyDescent="0.25">
      <c r="D539">
        <f t="shared" si="73"/>
        <v>0</v>
      </c>
      <c r="E539" t="b">
        <f t="shared" si="66"/>
        <v>0</v>
      </c>
      <c r="F539" t="b">
        <f t="shared" si="67"/>
        <v>0</v>
      </c>
      <c r="H539">
        <f t="shared" si="68"/>
        <v>0</v>
      </c>
      <c r="I539">
        <f t="shared" si="69"/>
        <v>0</v>
      </c>
      <c r="J539">
        <f t="shared" si="70"/>
        <v>0</v>
      </c>
      <c r="K539">
        <f t="shared" si="71"/>
        <v>0</v>
      </c>
      <c r="L539">
        <f t="shared" si="72"/>
        <v>0</v>
      </c>
    </row>
    <row r="540" spans="1:12" x14ac:dyDescent="0.25">
      <c r="D540">
        <f t="shared" si="73"/>
        <v>0</v>
      </c>
      <c r="E540" t="b">
        <f t="shared" si="66"/>
        <v>0</v>
      </c>
      <c r="F540" t="b">
        <f t="shared" si="67"/>
        <v>0</v>
      </c>
      <c r="H540">
        <f t="shared" si="68"/>
        <v>0</v>
      </c>
      <c r="I540">
        <f t="shared" si="69"/>
        <v>0</v>
      </c>
      <c r="J540">
        <f t="shared" si="70"/>
        <v>0</v>
      </c>
      <c r="K540">
        <f t="shared" si="71"/>
        <v>0</v>
      </c>
      <c r="L540">
        <f t="shared" si="72"/>
        <v>0</v>
      </c>
    </row>
    <row r="541" spans="1:12" x14ac:dyDescent="0.25">
      <c r="A541">
        <v>-5</v>
      </c>
      <c r="D541">
        <f t="shared" si="73"/>
        <v>-5</v>
      </c>
      <c r="E541" t="b">
        <f t="shared" si="66"/>
        <v>0</v>
      </c>
      <c r="F541" t="b">
        <f t="shared" si="67"/>
        <v>0</v>
      </c>
      <c r="H541">
        <f t="shared" si="68"/>
        <v>0</v>
      </c>
      <c r="I541">
        <f t="shared" si="69"/>
        <v>0</v>
      </c>
      <c r="J541">
        <f t="shared" si="70"/>
        <v>0</v>
      </c>
      <c r="K541">
        <f t="shared" si="71"/>
        <v>0</v>
      </c>
      <c r="L541">
        <f t="shared" si="72"/>
        <v>0</v>
      </c>
    </row>
    <row r="542" spans="1:12" x14ac:dyDescent="0.25">
      <c r="A542" t="s">
        <v>749</v>
      </c>
      <c r="D542" t="e">
        <f t="shared" si="73"/>
        <v>#VALUE!</v>
      </c>
      <c r="E542" t="b">
        <f t="shared" si="66"/>
        <v>1</v>
      </c>
      <c r="F542" t="b">
        <f t="shared" si="67"/>
        <v>1</v>
      </c>
      <c r="H542">
        <f t="shared" si="68"/>
        <v>-5</v>
      </c>
      <c r="I542" t="str">
        <f t="shared" si="69"/>
        <v>Big Agnes Copper Spur UL4 Tent</v>
      </c>
      <c r="J542">
        <f t="shared" si="70"/>
        <v>599.95000000000005</v>
      </c>
      <c r="K542">
        <f t="shared" si="71"/>
        <v>0</v>
      </c>
      <c r="L542">
        <f t="shared" si="72"/>
        <v>0</v>
      </c>
    </row>
    <row r="543" spans="1:12" x14ac:dyDescent="0.25">
      <c r="A543" s="69">
        <v>599.95000000000005</v>
      </c>
      <c r="D543">
        <f t="shared" si="73"/>
        <v>599.95000000000005</v>
      </c>
      <c r="E543" t="b">
        <f t="shared" si="66"/>
        <v>0</v>
      </c>
      <c r="F543" t="b">
        <f t="shared" si="67"/>
        <v>0</v>
      </c>
      <c r="H543">
        <f t="shared" si="68"/>
        <v>0</v>
      </c>
      <c r="I543">
        <f t="shared" si="69"/>
        <v>0</v>
      </c>
      <c r="J543">
        <f t="shared" si="70"/>
        <v>0</v>
      </c>
      <c r="K543">
        <f t="shared" si="71"/>
        <v>0</v>
      </c>
      <c r="L543">
        <f t="shared" si="72"/>
        <v>0</v>
      </c>
    </row>
    <row r="544" spans="1:12" x14ac:dyDescent="0.25">
      <c r="D544">
        <f t="shared" si="73"/>
        <v>0</v>
      </c>
      <c r="E544" t="b">
        <f t="shared" si="66"/>
        <v>0</v>
      </c>
      <c r="F544" t="b">
        <f t="shared" si="67"/>
        <v>0</v>
      </c>
      <c r="H544">
        <f t="shared" si="68"/>
        <v>0</v>
      </c>
      <c r="I544">
        <f t="shared" si="69"/>
        <v>0</v>
      </c>
      <c r="J544">
        <f t="shared" si="70"/>
        <v>0</v>
      </c>
      <c r="K544">
        <f t="shared" si="71"/>
        <v>0</v>
      </c>
      <c r="L544">
        <f t="shared" si="72"/>
        <v>0</v>
      </c>
    </row>
    <row r="545" spans="1:12" x14ac:dyDescent="0.25">
      <c r="D545">
        <f t="shared" si="73"/>
        <v>0</v>
      </c>
      <c r="E545" t="b">
        <f t="shared" si="66"/>
        <v>0</v>
      </c>
      <c r="F545" t="b">
        <f t="shared" si="67"/>
        <v>0</v>
      </c>
      <c r="H545">
        <f t="shared" si="68"/>
        <v>0</v>
      </c>
      <c r="I545">
        <f t="shared" si="69"/>
        <v>0</v>
      </c>
      <c r="J545">
        <f t="shared" si="70"/>
        <v>0</v>
      </c>
      <c r="K545">
        <f t="shared" si="71"/>
        <v>0</v>
      </c>
      <c r="L545">
        <f t="shared" si="72"/>
        <v>0</v>
      </c>
    </row>
    <row r="546" spans="1:12" x14ac:dyDescent="0.25">
      <c r="D546">
        <f t="shared" si="73"/>
        <v>0</v>
      </c>
      <c r="E546" t="b">
        <f t="shared" si="66"/>
        <v>0</v>
      </c>
      <c r="F546" t="b">
        <f t="shared" si="67"/>
        <v>0</v>
      </c>
      <c r="H546">
        <f t="shared" si="68"/>
        <v>0</v>
      </c>
      <c r="I546">
        <f t="shared" si="69"/>
        <v>0</v>
      </c>
      <c r="J546">
        <f t="shared" si="70"/>
        <v>0</v>
      </c>
      <c r="K546">
        <f t="shared" si="71"/>
        <v>0</v>
      </c>
      <c r="L546">
        <f t="shared" si="72"/>
        <v>0</v>
      </c>
    </row>
    <row r="547" spans="1:12" x14ac:dyDescent="0.25">
      <c r="D547">
        <f t="shared" si="73"/>
        <v>0</v>
      </c>
      <c r="E547" t="b">
        <f t="shared" si="66"/>
        <v>0</v>
      </c>
      <c r="F547" t="b">
        <f t="shared" si="67"/>
        <v>0</v>
      </c>
      <c r="H547">
        <f t="shared" si="68"/>
        <v>0</v>
      </c>
      <c r="I547">
        <f t="shared" si="69"/>
        <v>0</v>
      </c>
      <c r="J547">
        <f t="shared" si="70"/>
        <v>0</v>
      </c>
      <c r="K547">
        <f t="shared" si="71"/>
        <v>0</v>
      </c>
      <c r="L547">
        <f t="shared" si="72"/>
        <v>0</v>
      </c>
    </row>
    <row r="548" spans="1:12" x14ac:dyDescent="0.25">
      <c r="D548">
        <f t="shared" si="73"/>
        <v>0</v>
      </c>
      <c r="E548" t="b">
        <f t="shared" si="66"/>
        <v>0</v>
      </c>
      <c r="F548" t="b">
        <f t="shared" si="67"/>
        <v>0</v>
      </c>
      <c r="H548">
        <f t="shared" si="68"/>
        <v>0</v>
      </c>
      <c r="I548">
        <f t="shared" si="69"/>
        <v>0</v>
      </c>
      <c r="J548">
        <f t="shared" si="70"/>
        <v>0</v>
      </c>
      <c r="K548">
        <f t="shared" si="71"/>
        <v>0</v>
      </c>
      <c r="L548">
        <f t="shared" si="72"/>
        <v>0</v>
      </c>
    </row>
    <row r="549" spans="1:12" x14ac:dyDescent="0.25">
      <c r="D549">
        <f t="shared" si="73"/>
        <v>0</v>
      </c>
      <c r="E549" t="b">
        <f t="shared" si="66"/>
        <v>0</v>
      </c>
      <c r="F549" t="b">
        <f t="shared" si="67"/>
        <v>0</v>
      </c>
      <c r="H549">
        <f t="shared" si="68"/>
        <v>0</v>
      </c>
      <c r="I549">
        <f t="shared" si="69"/>
        <v>0</v>
      </c>
      <c r="J549">
        <f t="shared" si="70"/>
        <v>0</v>
      </c>
      <c r="K549">
        <f t="shared" si="71"/>
        <v>0</v>
      </c>
      <c r="L549">
        <f t="shared" si="72"/>
        <v>0</v>
      </c>
    </row>
    <row r="550" spans="1:12" x14ac:dyDescent="0.25">
      <c r="A550">
        <v>-6</v>
      </c>
      <c r="D550">
        <f t="shared" si="73"/>
        <v>-6</v>
      </c>
      <c r="E550" t="b">
        <f t="shared" si="66"/>
        <v>0</v>
      </c>
      <c r="F550" t="b">
        <f t="shared" si="67"/>
        <v>0</v>
      </c>
      <c r="H550">
        <f t="shared" si="68"/>
        <v>0</v>
      </c>
      <c r="I550">
        <f t="shared" si="69"/>
        <v>0</v>
      </c>
      <c r="J550">
        <f t="shared" si="70"/>
        <v>0</v>
      </c>
      <c r="K550">
        <f t="shared" si="71"/>
        <v>0</v>
      </c>
      <c r="L550">
        <f t="shared" si="72"/>
        <v>0</v>
      </c>
    </row>
    <row r="551" spans="1:12" x14ac:dyDescent="0.25">
      <c r="A551" t="s">
        <v>750</v>
      </c>
      <c r="D551" t="e">
        <f t="shared" si="73"/>
        <v>#VALUE!</v>
      </c>
      <c r="E551" t="b">
        <f t="shared" si="66"/>
        <v>1</v>
      </c>
      <c r="F551" t="b">
        <f t="shared" si="67"/>
        <v>1</v>
      </c>
      <c r="H551">
        <f t="shared" si="68"/>
        <v>-6</v>
      </c>
      <c r="I551" t="str">
        <f t="shared" si="69"/>
        <v>Marmot Capstone 6P Tent</v>
      </c>
      <c r="J551">
        <f t="shared" si="70"/>
        <v>599</v>
      </c>
      <c r="K551">
        <f t="shared" si="71"/>
        <v>0</v>
      </c>
      <c r="L551">
        <f t="shared" si="72"/>
        <v>0</v>
      </c>
    </row>
    <row r="552" spans="1:12" x14ac:dyDescent="0.25">
      <c r="A552" s="69">
        <v>599</v>
      </c>
      <c r="D552">
        <f t="shared" si="73"/>
        <v>599</v>
      </c>
      <c r="E552" t="b">
        <f t="shared" si="66"/>
        <v>0</v>
      </c>
      <c r="F552" t="b">
        <f t="shared" si="67"/>
        <v>0</v>
      </c>
      <c r="H552">
        <f t="shared" si="68"/>
        <v>0</v>
      </c>
      <c r="I552">
        <f t="shared" si="69"/>
        <v>0</v>
      </c>
      <c r="J552">
        <f t="shared" si="70"/>
        <v>0</v>
      </c>
      <c r="K552">
        <f t="shared" si="71"/>
        <v>0</v>
      </c>
      <c r="L552">
        <f t="shared" si="72"/>
        <v>0</v>
      </c>
    </row>
    <row r="553" spans="1:12" x14ac:dyDescent="0.25">
      <c r="D553">
        <f t="shared" si="73"/>
        <v>0</v>
      </c>
      <c r="E553" t="b">
        <f t="shared" si="66"/>
        <v>0</v>
      </c>
      <c r="F553" t="b">
        <f t="shared" si="67"/>
        <v>0</v>
      </c>
      <c r="H553">
        <f t="shared" si="68"/>
        <v>0</v>
      </c>
      <c r="I553">
        <f t="shared" si="69"/>
        <v>0</v>
      </c>
      <c r="J553">
        <f t="shared" si="70"/>
        <v>0</v>
      </c>
      <c r="K553">
        <f t="shared" si="71"/>
        <v>0</v>
      </c>
      <c r="L553">
        <f t="shared" si="72"/>
        <v>0</v>
      </c>
    </row>
    <row r="554" spans="1:12" x14ac:dyDescent="0.25">
      <c r="D554">
        <f t="shared" si="73"/>
        <v>0</v>
      </c>
      <c r="E554" t="b">
        <f t="shared" si="66"/>
        <v>0</v>
      </c>
      <c r="F554" t="b">
        <f t="shared" si="67"/>
        <v>0</v>
      </c>
      <c r="H554">
        <f t="shared" si="68"/>
        <v>0</v>
      </c>
      <c r="I554">
        <f t="shared" si="69"/>
        <v>0</v>
      </c>
      <c r="J554">
        <f t="shared" si="70"/>
        <v>0</v>
      </c>
      <c r="K554">
        <f t="shared" si="71"/>
        <v>0</v>
      </c>
      <c r="L554">
        <f t="shared" si="72"/>
        <v>0</v>
      </c>
    </row>
    <row r="555" spans="1:12" x14ac:dyDescent="0.25">
      <c r="D555">
        <f t="shared" si="73"/>
        <v>0</v>
      </c>
      <c r="E555" t="b">
        <f t="shared" si="66"/>
        <v>0</v>
      </c>
      <c r="F555" t="b">
        <f t="shared" si="67"/>
        <v>0</v>
      </c>
      <c r="H555">
        <f t="shared" si="68"/>
        <v>0</v>
      </c>
      <c r="I555">
        <f t="shared" si="69"/>
        <v>0</v>
      </c>
      <c r="J555">
        <f t="shared" si="70"/>
        <v>0</v>
      </c>
      <c r="K555">
        <f t="shared" si="71"/>
        <v>0</v>
      </c>
      <c r="L555">
        <f t="shared" si="72"/>
        <v>0</v>
      </c>
    </row>
    <row r="556" spans="1:12" x14ac:dyDescent="0.25">
      <c r="D556">
        <f t="shared" si="73"/>
        <v>0</v>
      </c>
      <c r="E556" t="b">
        <f t="shared" si="66"/>
        <v>0</v>
      </c>
      <c r="F556" t="b">
        <f t="shared" si="67"/>
        <v>0</v>
      </c>
      <c r="H556">
        <f t="shared" si="68"/>
        <v>0</v>
      </c>
      <c r="I556">
        <f t="shared" si="69"/>
        <v>0</v>
      </c>
      <c r="J556">
        <f t="shared" si="70"/>
        <v>0</v>
      </c>
      <c r="K556">
        <f t="shared" si="71"/>
        <v>0</v>
      </c>
      <c r="L556">
        <f t="shared" si="72"/>
        <v>0</v>
      </c>
    </row>
    <row r="557" spans="1:12" x14ac:dyDescent="0.25">
      <c r="D557">
        <f t="shared" si="73"/>
        <v>0</v>
      </c>
      <c r="E557" t="b">
        <f t="shared" si="66"/>
        <v>0</v>
      </c>
      <c r="F557" t="b">
        <f t="shared" si="67"/>
        <v>0</v>
      </c>
      <c r="H557">
        <f t="shared" si="68"/>
        <v>0</v>
      </c>
      <c r="I557">
        <f t="shared" si="69"/>
        <v>0</v>
      </c>
      <c r="J557">
        <f t="shared" si="70"/>
        <v>0</v>
      </c>
      <c r="K557">
        <f t="shared" si="71"/>
        <v>0</v>
      </c>
      <c r="L557">
        <f t="shared" si="72"/>
        <v>0</v>
      </c>
    </row>
    <row r="558" spans="1:12" x14ac:dyDescent="0.25">
      <c r="D558">
        <f t="shared" si="73"/>
        <v>0</v>
      </c>
      <c r="E558" t="b">
        <f t="shared" si="66"/>
        <v>0</v>
      </c>
      <c r="F558" t="b">
        <f t="shared" si="67"/>
        <v>0</v>
      </c>
      <c r="H558">
        <f t="shared" si="68"/>
        <v>0</v>
      </c>
      <c r="I558">
        <f t="shared" si="69"/>
        <v>0</v>
      </c>
      <c r="J558">
        <f t="shared" si="70"/>
        <v>0</v>
      </c>
      <c r="K558">
        <f t="shared" si="71"/>
        <v>0</v>
      </c>
      <c r="L558">
        <f t="shared" si="72"/>
        <v>0</v>
      </c>
    </row>
    <row r="559" spans="1:12" x14ac:dyDescent="0.25">
      <c r="A559">
        <v>-8</v>
      </c>
      <c r="D559">
        <f t="shared" si="73"/>
        <v>-8</v>
      </c>
      <c r="E559" t="b">
        <f t="shared" si="66"/>
        <v>0</v>
      </c>
      <c r="F559" t="b">
        <f t="shared" si="67"/>
        <v>0</v>
      </c>
      <c r="H559">
        <f t="shared" si="68"/>
        <v>0</v>
      </c>
      <c r="I559">
        <f t="shared" si="69"/>
        <v>0</v>
      </c>
      <c r="J559">
        <f t="shared" si="70"/>
        <v>0</v>
      </c>
      <c r="K559">
        <f t="shared" si="71"/>
        <v>0</v>
      </c>
      <c r="L559">
        <f t="shared" si="72"/>
        <v>0</v>
      </c>
    </row>
    <row r="560" spans="1:12" x14ac:dyDescent="0.25">
      <c r="A560" t="s">
        <v>751</v>
      </c>
      <c r="D560" t="e">
        <f t="shared" si="73"/>
        <v>#VALUE!</v>
      </c>
      <c r="E560" t="b">
        <f t="shared" si="66"/>
        <v>1</v>
      </c>
      <c r="F560" t="b">
        <f t="shared" si="67"/>
        <v>1</v>
      </c>
      <c r="H560">
        <f t="shared" si="68"/>
        <v>-8</v>
      </c>
      <c r="I560" t="str">
        <f t="shared" si="69"/>
        <v>Big Agnes Flying Diamond 6 Tent</v>
      </c>
      <c r="J560">
        <f t="shared" si="70"/>
        <v>539.95000000000005</v>
      </c>
      <c r="K560">
        <f t="shared" si="71"/>
        <v>0</v>
      </c>
      <c r="L560">
        <f t="shared" si="72"/>
        <v>0</v>
      </c>
    </row>
    <row r="561" spans="1:12" x14ac:dyDescent="0.25">
      <c r="A561" s="69">
        <v>539.95000000000005</v>
      </c>
      <c r="D561">
        <f t="shared" si="73"/>
        <v>539.95000000000005</v>
      </c>
      <c r="E561" t="b">
        <f t="shared" si="66"/>
        <v>0</v>
      </c>
      <c r="F561" t="b">
        <f t="shared" si="67"/>
        <v>0</v>
      </c>
      <c r="H561">
        <f t="shared" si="68"/>
        <v>0</v>
      </c>
      <c r="I561">
        <f t="shared" si="69"/>
        <v>0</v>
      </c>
      <c r="J561">
        <f t="shared" si="70"/>
        <v>0</v>
      </c>
      <c r="K561">
        <f t="shared" si="71"/>
        <v>0</v>
      </c>
      <c r="L561">
        <f t="shared" si="72"/>
        <v>0</v>
      </c>
    </row>
    <row r="562" spans="1:12" x14ac:dyDescent="0.25">
      <c r="D562">
        <f t="shared" si="73"/>
        <v>0</v>
      </c>
      <c r="E562" t="b">
        <f t="shared" si="66"/>
        <v>0</v>
      </c>
      <c r="F562" t="b">
        <f t="shared" si="67"/>
        <v>0</v>
      </c>
      <c r="H562">
        <f t="shared" si="68"/>
        <v>0</v>
      </c>
      <c r="I562">
        <f t="shared" si="69"/>
        <v>0</v>
      </c>
      <c r="J562">
        <f t="shared" si="70"/>
        <v>0</v>
      </c>
      <c r="K562">
        <f t="shared" si="71"/>
        <v>0</v>
      </c>
      <c r="L562">
        <f t="shared" si="72"/>
        <v>0</v>
      </c>
    </row>
    <row r="563" spans="1:12" x14ac:dyDescent="0.25">
      <c r="D563">
        <f t="shared" si="73"/>
        <v>0</v>
      </c>
      <c r="E563" t="b">
        <f t="shared" si="66"/>
        <v>0</v>
      </c>
      <c r="F563" t="b">
        <f t="shared" si="67"/>
        <v>0</v>
      </c>
      <c r="H563">
        <f t="shared" si="68"/>
        <v>0</v>
      </c>
      <c r="I563">
        <f t="shared" si="69"/>
        <v>0</v>
      </c>
      <c r="J563">
        <f t="shared" si="70"/>
        <v>0</v>
      </c>
      <c r="K563">
        <f t="shared" si="71"/>
        <v>0</v>
      </c>
      <c r="L563">
        <f t="shared" si="72"/>
        <v>0</v>
      </c>
    </row>
    <row r="564" spans="1:12" x14ac:dyDescent="0.25">
      <c r="D564">
        <f t="shared" si="73"/>
        <v>0</v>
      </c>
      <c r="E564" t="b">
        <f t="shared" si="66"/>
        <v>0</v>
      </c>
      <c r="F564" t="b">
        <f t="shared" si="67"/>
        <v>0</v>
      </c>
      <c r="H564">
        <f t="shared" si="68"/>
        <v>0</v>
      </c>
      <c r="I564">
        <f t="shared" si="69"/>
        <v>0</v>
      </c>
      <c r="J564">
        <f t="shared" si="70"/>
        <v>0</v>
      </c>
      <c r="K564">
        <f t="shared" si="71"/>
        <v>0</v>
      </c>
      <c r="L564">
        <f t="shared" si="72"/>
        <v>0</v>
      </c>
    </row>
    <row r="565" spans="1:12" x14ac:dyDescent="0.25">
      <c r="D565">
        <f t="shared" si="73"/>
        <v>0</v>
      </c>
      <c r="E565" t="b">
        <f t="shared" si="66"/>
        <v>0</v>
      </c>
      <c r="F565" t="b">
        <f t="shared" si="67"/>
        <v>0</v>
      </c>
      <c r="H565">
        <f t="shared" si="68"/>
        <v>0</v>
      </c>
      <c r="I565">
        <f t="shared" si="69"/>
        <v>0</v>
      </c>
      <c r="J565">
        <f t="shared" si="70"/>
        <v>0</v>
      </c>
      <c r="K565">
        <f t="shared" si="71"/>
        <v>0</v>
      </c>
      <c r="L565">
        <f t="shared" si="72"/>
        <v>0</v>
      </c>
    </row>
    <row r="566" spans="1:12" x14ac:dyDescent="0.25">
      <c r="D566">
        <f t="shared" si="73"/>
        <v>0</v>
      </c>
      <c r="E566" t="b">
        <f t="shared" si="66"/>
        <v>0</v>
      </c>
      <c r="F566" t="b">
        <f t="shared" si="67"/>
        <v>0</v>
      </c>
      <c r="H566">
        <f t="shared" si="68"/>
        <v>0</v>
      </c>
      <c r="I566">
        <f t="shared" si="69"/>
        <v>0</v>
      </c>
      <c r="J566">
        <f t="shared" si="70"/>
        <v>0</v>
      </c>
      <c r="K566">
        <f t="shared" si="71"/>
        <v>0</v>
      </c>
      <c r="L566">
        <f t="shared" si="72"/>
        <v>0</v>
      </c>
    </row>
    <row r="567" spans="1:12" x14ac:dyDescent="0.25">
      <c r="D567">
        <f t="shared" si="73"/>
        <v>0</v>
      </c>
      <c r="E567" t="b">
        <f t="shared" si="66"/>
        <v>0</v>
      </c>
      <c r="F567" t="b">
        <f t="shared" si="67"/>
        <v>0</v>
      </c>
      <c r="H567">
        <f t="shared" si="68"/>
        <v>0</v>
      </c>
      <c r="I567">
        <f t="shared" si="69"/>
        <v>0</v>
      </c>
      <c r="J567">
        <f t="shared" si="70"/>
        <v>0</v>
      </c>
      <c r="K567">
        <f t="shared" si="71"/>
        <v>0</v>
      </c>
      <c r="L567">
        <f t="shared" si="72"/>
        <v>0</v>
      </c>
    </row>
    <row r="568" spans="1:12" x14ac:dyDescent="0.25">
      <c r="A568">
        <v>-24</v>
      </c>
      <c r="D568">
        <f t="shared" si="73"/>
        <v>-24</v>
      </c>
      <c r="E568" t="b">
        <f t="shared" si="66"/>
        <v>0</v>
      </c>
      <c r="F568" t="b">
        <f t="shared" si="67"/>
        <v>0</v>
      </c>
      <c r="H568">
        <f t="shared" si="68"/>
        <v>0</v>
      </c>
      <c r="I568">
        <f t="shared" si="69"/>
        <v>0</v>
      </c>
      <c r="J568">
        <f t="shared" si="70"/>
        <v>0</v>
      </c>
      <c r="K568">
        <f t="shared" si="71"/>
        <v>0</v>
      </c>
      <c r="L568">
        <f t="shared" si="72"/>
        <v>0</v>
      </c>
    </row>
    <row r="569" spans="1:12" x14ac:dyDescent="0.25">
      <c r="A569" t="s">
        <v>752</v>
      </c>
      <c r="D569" t="e">
        <f t="shared" si="73"/>
        <v>#VALUE!</v>
      </c>
      <c r="E569" t="b">
        <f t="shared" si="66"/>
        <v>1</v>
      </c>
      <c r="F569" t="b">
        <f t="shared" si="67"/>
        <v>1</v>
      </c>
      <c r="H569">
        <f t="shared" si="68"/>
        <v>-24</v>
      </c>
      <c r="I569" t="str">
        <f t="shared" si="69"/>
        <v>The North Face Tadpole 23 Tent</v>
      </c>
      <c r="J569">
        <f t="shared" si="70"/>
        <v>219</v>
      </c>
      <c r="K569">
        <f t="shared" si="71"/>
        <v>0</v>
      </c>
      <c r="L569">
        <f t="shared" si="72"/>
        <v>0</v>
      </c>
    </row>
    <row r="570" spans="1:12" x14ac:dyDescent="0.25">
      <c r="A570" s="69">
        <v>219</v>
      </c>
      <c r="D570">
        <f t="shared" si="73"/>
        <v>219</v>
      </c>
      <c r="E570" t="b">
        <f t="shared" si="66"/>
        <v>0</v>
      </c>
      <c r="F570" t="b">
        <f t="shared" si="67"/>
        <v>0</v>
      </c>
      <c r="H570">
        <f t="shared" si="68"/>
        <v>0</v>
      </c>
      <c r="I570">
        <f t="shared" si="69"/>
        <v>0</v>
      </c>
      <c r="J570">
        <f t="shared" si="70"/>
        <v>0</v>
      </c>
      <c r="K570">
        <f t="shared" si="71"/>
        <v>0</v>
      </c>
      <c r="L570">
        <f t="shared" si="72"/>
        <v>0</v>
      </c>
    </row>
    <row r="571" spans="1:12" x14ac:dyDescent="0.25">
      <c r="D571">
        <f t="shared" si="73"/>
        <v>0</v>
      </c>
      <c r="E571" t="b">
        <f t="shared" si="66"/>
        <v>0</v>
      </c>
      <c r="F571" t="b">
        <f t="shared" si="67"/>
        <v>0</v>
      </c>
      <c r="H571">
        <f t="shared" si="68"/>
        <v>0</v>
      </c>
      <c r="I571">
        <f t="shared" si="69"/>
        <v>0</v>
      </c>
      <c r="J571">
        <f t="shared" si="70"/>
        <v>0</v>
      </c>
      <c r="K571">
        <f t="shared" si="71"/>
        <v>0</v>
      </c>
      <c r="L571">
        <f t="shared" si="72"/>
        <v>0</v>
      </c>
    </row>
    <row r="572" spans="1:12" x14ac:dyDescent="0.25">
      <c r="D572">
        <f t="shared" si="73"/>
        <v>0</v>
      </c>
      <c r="E572" t="b">
        <f t="shared" si="66"/>
        <v>0</v>
      </c>
      <c r="F572" t="b">
        <f t="shared" si="67"/>
        <v>0</v>
      </c>
      <c r="H572">
        <f t="shared" si="68"/>
        <v>0</v>
      </c>
      <c r="I572">
        <f t="shared" si="69"/>
        <v>0</v>
      </c>
      <c r="J572">
        <f t="shared" si="70"/>
        <v>0</v>
      </c>
      <c r="K572">
        <f t="shared" si="71"/>
        <v>0</v>
      </c>
      <c r="L572">
        <f t="shared" si="72"/>
        <v>0</v>
      </c>
    </row>
    <row r="573" spans="1:12" x14ac:dyDescent="0.25">
      <c r="D573">
        <f t="shared" si="73"/>
        <v>0</v>
      </c>
      <c r="E573" t="b">
        <f t="shared" si="66"/>
        <v>0</v>
      </c>
      <c r="F573" t="b">
        <f t="shared" si="67"/>
        <v>0</v>
      </c>
      <c r="H573">
        <f t="shared" si="68"/>
        <v>0</v>
      </c>
      <c r="I573">
        <f t="shared" si="69"/>
        <v>0</v>
      </c>
      <c r="J573">
        <f t="shared" si="70"/>
        <v>0</v>
      </c>
      <c r="K573">
        <f t="shared" si="71"/>
        <v>0</v>
      </c>
      <c r="L573">
        <f t="shared" si="72"/>
        <v>0</v>
      </c>
    </row>
    <row r="574" spans="1:12" x14ac:dyDescent="0.25">
      <c r="D574">
        <f t="shared" si="73"/>
        <v>0</v>
      </c>
      <c r="E574" t="b">
        <f t="shared" si="66"/>
        <v>0</v>
      </c>
      <c r="F574" t="b">
        <f t="shared" si="67"/>
        <v>0</v>
      </c>
      <c r="H574">
        <f t="shared" si="68"/>
        <v>0</v>
      </c>
      <c r="I574">
        <f t="shared" si="69"/>
        <v>0</v>
      </c>
      <c r="J574">
        <f t="shared" si="70"/>
        <v>0</v>
      </c>
      <c r="K574">
        <f t="shared" si="71"/>
        <v>0</v>
      </c>
      <c r="L574">
        <f t="shared" si="72"/>
        <v>0</v>
      </c>
    </row>
    <row r="575" spans="1:12" x14ac:dyDescent="0.25">
      <c r="D575">
        <f t="shared" si="73"/>
        <v>0</v>
      </c>
      <c r="E575" t="b">
        <f t="shared" si="66"/>
        <v>0</v>
      </c>
      <c r="F575" t="b">
        <f t="shared" si="67"/>
        <v>0</v>
      </c>
      <c r="H575">
        <f t="shared" si="68"/>
        <v>0</v>
      </c>
      <c r="I575">
        <f t="shared" si="69"/>
        <v>0</v>
      </c>
      <c r="J575">
        <f t="shared" si="70"/>
        <v>0</v>
      </c>
      <c r="K575">
        <f t="shared" si="71"/>
        <v>0</v>
      </c>
      <c r="L575">
        <f t="shared" si="72"/>
        <v>0</v>
      </c>
    </row>
    <row r="576" spans="1:12" x14ac:dyDescent="0.25">
      <c r="D576">
        <f t="shared" si="73"/>
        <v>0</v>
      </c>
      <c r="E576" t="b">
        <f t="shared" si="66"/>
        <v>0</v>
      </c>
      <c r="F576" t="b">
        <f t="shared" si="67"/>
        <v>0</v>
      </c>
      <c r="H576">
        <f t="shared" si="68"/>
        <v>0</v>
      </c>
      <c r="I576">
        <f t="shared" si="69"/>
        <v>0</v>
      </c>
      <c r="J576">
        <f t="shared" si="70"/>
        <v>0</v>
      </c>
      <c r="K576">
        <f t="shared" si="71"/>
        <v>0</v>
      </c>
      <c r="L576">
        <f t="shared" si="72"/>
        <v>0</v>
      </c>
    </row>
    <row r="577" spans="1:12" x14ac:dyDescent="0.25">
      <c r="A577">
        <v>-2</v>
      </c>
      <c r="D577">
        <f t="shared" si="73"/>
        <v>-2</v>
      </c>
      <c r="E577" t="b">
        <f t="shared" si="66"/>
        <v>0</v>
      </c>
      <c r="F577" t="b">
        <f t="shared" si="67"/>
        <v>0</v>
      </c>
      <c r="H577">
        <f t="shared" si="68"/>
        <v>0</v>
      </c>
      <c r="I577">
        <f t="shared" si="69"/>
        <v>0</v>
      </c>
      <c r="J577">
        <f t="shared" si="70"/>
        <v>0</v>
      </c>
      <c r="K577">
        <f t="shared" si="71"/>
        <v>0</v>
      </c>
      <c r="L577">
        <f t="shared" si="72"/>
        <v>0</v>
      </c>
    </row>
    <row r="578" spans="1:12" x14ac:dyDescent="0.25">
      <c r="A578" t="s">
        <v>753</v>
      </c>
      <c r="D578" t="e">
        <f t="shared" si="73"/>
        <v>#VALUE!</v>
      </c>
      <c r="E578" t="b">
        <f t="shared" si="66"/>
        <v>1</v>
      </c>
      <c r="F578" t="b">
        <f t="shared" si="67"/>
        <v>1</v>
      </c>
      <c r="H578">
        <f t="shared" si="68"/>
        <v>-2</v>
      </c>
      <c r="I578" t="str">
        <f t="shared" si="69"/>
        <v>The North Face Mountain Manor 8 Tent</v>
      </c>
      <c r="J578">
        <f t="shared" si="70"/>
        <v>639</v>
      </c>
      <c r="K578">
        <f t="shared" si="71"/>
        <v>0</v>
      </c>
      <c r="L578">
        <f t="shared" si="72"/>
        <v>0</v>
      </c>
    </row>
    <row r="579" spans="1:12" x14ac:dyDescent="0.25">
      <c r="A579" s="69">
        <v>639</v>
      </c>
      <c r="D579">
        <f t="shared" si="73"/>
        <v>639</v>
      </c>
      <c r="E579" t="b">
        <f t="shared" si="66"/>
        <v>0</v>
      </c>
      <c r="F579" t="b">
        <f t="shared" si="67"/>
        <v>0</v>
      </c>
      <c r="H579">
        <f t="shared" si="68"/>
        <v>0</v>
      </c>
      <c r="I579">
        <f t="shared" si="69"/>
        <v>0</v>
      </c>
      <c r="J579">
        <f t="shared" si="70"/>
        <v>0</v>
      </c>
      <c r="K579">
        <f t="shared" si="71"/>
        <v>0</v>
      </c>
      <c r="L579">
        <f t="shared" si="72"/>
        <v>0</v>
      </c>
    </row>
    <row r="580" spans="1:12" x14ac:dyDescent="0.25">
      <c r="D580">
        <f t="shared" si="73"/>
        <v>0</v>
      </c>
      <c r="E580" t="b">
        <f t="shared" si="66"/>
        <v>0</v>
      </c>
      <c r="F580" t="b">
        <f t="shared" si="67"/>
        <v>0</v>
      </c>
      <c r="H580">
        <f t="shared" si="68"/>
        <v>0</v>
      </c>
      <c r="I580">
        <f t="shared" si="69"/>
        <v>0</v>
      </c>
      <c r="J580">
        <f t="shared" si="70"/>
        <v>0</v>
      </c>
      <c r="K580">
        <f t="shared" si="71"/>
        <v>0</v>
      </c>
      <c r="L580">
        <f t="shared" si="72"/>
        <v>0</v>
      </c>
    </row>
    <row r="581" spans="1:12" x14ac:dyDescent="0.25">
      <c r="D581">
        <f t="shared" si="73"/>
        <v>0</v>
      </c>
      <c r="E581" t="b">
        <f t="shared" si="66"/>
        <v>0</v>
      </c>
      <c r="F581" t="b">
        <f t="shared" si="67"/>
        <v>0</v>
      </c>
      <c r="H581">
        <f t="shared" si="68"/>
        <v>0</v>
      </c>
      <c r="I581">
        <f t="shared" si="69"/>
        <v>0</v>
      </c>
      <c r="J581">
        <f t="shared" si="70"/>
        <v>0</v>
      </c>
      <c r="K581">
        <f t="shared" si="71"/>
        <v>0</v>
      </c>
      <c r="L581">
        <f t="shared" si="72"/>
        <v>0</v>
      </c>
    </row>
    <row r="582" spans="1:12" x14ac:dyDescent="0.25">
      <c r="D582">
        <f t="shared" si="73"/>
        <v>0</v>
      </c>
      <c r="E582" t="b">
        <f t="shared" si="66"/>
        <v>0</v>
      </c>
      <c r="F582" t="b">
        <f t="shared" si="67"/>
        <v>0</v>
      </c>
      <c r="H582">
        <f t="shared" si="68"/>
        <v>0</v>
      </c>
      <c r="I582">
        <f t="shared" si="69"/>
        <v>0</v>
      </c>
      <c r="J582">
        <f t="shared" si="70"/>
        <v>0</v>
      </c>
      <c r="K582">
        <f t="shared" si="71"/>
        <v>0</v>
      </c>
      <c r="L582">
        <f t="shared" si="72"/>
        <v>0</v>
      </c>
    </row>
    <row r="583" spans="1:12" x14ac:dyDescent="0.25">
      <c r="D583">
        <f t="shared" si="73"/>
        <v>0</v>
      </c>
      <c r="E583" t="b">
        <f t="shared" si="66"/>
        <v>0</v>
      </c>
      <c r="F583" t="b">
        <f t="shared" si="67"/>
        <v>0</v>
      </c>
      <c r="H583">
        <f t="shared" si="68"/>
        <v>0</v>
      </c>
      <c r="I583">
        <f t="shared" si="69"/>
        <v>0</v>
      </c>
      <c r="J583">
        <f t="shared" si="70"/>
        <v>0</v>
      </c>
      <c r="K583">
        <f t="shared" si="71"/>
        <v>0</v>
      </c>
      <c r="L583">
        <f t="shared" si="72"/>
        <v>0</v>
      </c>
    </row>
    <row r="584" spans="1:12" x14ac:dyDescent="0.25">
      <c r="D584">
        <f t="shared" si="73"/>
        <v>0</v>
      </c>
      <c r="E584" t="b">
        <f t="shared" ref="E584:E647" si="74">ISERROR(D584)</f>
        <v>0</v>
      </c>
      <c r="F584" t="b">
        <f t="shared" si="67"/>
        <v>0</v>
      </c>
      <c r="H584">
        <f t="shared" si="68"/>
        <v>0</v>
      </c>
      <c r="I584">
        <f t="shared" si="69"/>
        <v>0</v>
      </c>
      <c r="J584">
        <f t="shared" si="70"/>
        <v>0</v>
      </c>
      <c r="K584">
        <f t="shared" si="71"/>
        <v>0</v>
      </c>
      <c r="L584">
        <f t="shared" si="72"/>
        <v>0</v>
      </c>
    </row>
    <row r="585" spans="1:12" x14ac:dyDescent="0.25">
      <c r="D585">
        <f t="shared" si="73"/>
        <v>0</v>
      </c>
      <c r="E585" t="b">
        <f t="shared" si="74"/>
        <v>0</v>
      </c>
      <c r="F585" t="b">
        <f t="shared" ref="F585:F648" si="75">AND(E585,NOT(E582),NOT(E583),NOT(E584))</f>
        <v>0</v>
      </c>
      <c r="H585">
        <f t="shared" ref="H585:H648" si="76">IF(F585,A584,0)</f>
        <v>0</v>
      </c>
      <c r="I585">
        <f t="shared" ref="I585:I648" si="77">IF(F585,A585,0)</f>
        <v>0</v>
      </c>
      <c r="J585">
        <f t="shared" ref="J585:J648" si="78">IF(F585,A586,0)</f>
        <v>0</v>
      </c>
      <c r="K585">
        <f t="shared" ref="K585:K648" si="79">IF(F585,A587,0)</f>
        <v>0</v>
      </c>
      <c r="L585">
        <f t="shared" ref="L585:L648" si="80">IF(F585,A588,0)</f>
        <v>0</v>
      </c>
    </row>
    <row r="586" spans="1:12" x14ac:dyDescent="0.25">
      <c r="A586">
        <v>-9</v>
      </c>
      <c r="D586">
        <f t="shared" si="73"/>
        <v>-9</v>
      </c>
      <c r="E586" t="b">
        <f t="shared" si="74"/>
        <v>0</v>
      </c>
      <c r="F586" t="b">
        <f t="shared" si="75"/>
        <v>0</v>
      </c>
      <c r="H586">
        <f t="shared" si="76"/>
        <v>0</v>
      </c>
      <c r="I586">
        <f t="shared" si="77"/>
        <v>0</v>
      </c>
      <c r="J586">
        <f t="shared" si="78"/>
        <v>0</v>
      </c>
      <c r="K586">
        <f t="shared" si="79"/>
        <v>0</v>
      </c>
      <c r="L586">
        <f t="shared" si="80"/>
        <v>0</v>
      </c>
    </row>
    <row r="587" spans="1:12" x14ac:dyDescent="0.25">
      <c r="A587" t="s">
        <v>754</v>
      </c>
      <c r="D587" t="e">
        <f t="shared" ref="D587:D650" si="81">VALUE(A587)</f>
        <v>#VALUE!</v>
      </c>
      <c r="E587" t="b">
        <f t="shared" si="74"/>
        <v>1</v>
      </c>
      <c r="F587" t="b">
        <f t="shared" si="75"/>
        <v>1</v>
      </c>
      <c r="H587">
        <f t="shared" si="76"/>
        <v>-9</v>
      </c>
      <c r="I587" t="str">
        <f t="shared" si="77"/>
        <v>Big Agnes Fly Creek UL4 Tent</v>
      </c>
      <c r="J587">
        <f t="shared" si="78"/>
        <v>499.95</v>
      </c>
      <c r="K587">
        <f t="shared" si="79"/>
        <v>0</v>
      </c>
      <c r="L587">
        <f t="shared" si="80"/>
        <v>0</v>
      </c>
    </row>
    <row r="588" spans="1:12" x14ac:dyDescent="0.25">
      <c r="A588" s="69">
        <v>499.95</v>
      </c>
      <c r="D588">
        <f t="shared" si="81"/>
        <v>499.95</v>
      </c>
      <c r="E588" t="b">
        <f t="shared" si="74"/>
        <v>0</v>
      </c>
      <c r="F588" t="b">
        <f t="shared" si="75"/>
        <v>0</v>
      </c>
      <c r="H588">
        <f t="shared" si="76"/>
        <v>0</v>
      </c>
      <c r="I588">
        <f t="shared" si="77"/>
        <v>0</v>
      </c>
      <c r="J588">
        <f t="shared" si="78"/>
        <v>0</v>
      </c>
      <c r="K588">
        <f t="shared" si="79"/>
        <v>0</v>
      </c>
      <c r="L588">
        <f t="shared" si="80"/>
        <v>0</v>
      </c>
    </row>
    <row r="589" spans="1:12" x14ac:dyDescent="0.25">
      <c r="D589">
        <f t="shared" si="81"/>
        <v>0</v>
      </c>
      <c r="E589" t="b">
        <f t="shared" si="74"/>
        <v>0</v>
      </c>
      <c r="F589" t="b">
        <f t="shared" si="75"/>
        <v>0</v>
      </c>
      <c r="H589">
        <f t="shared" si="76"/>
        <v>0</v>
      </c>
      <c r="I589">
        <f t="shared" si="77"/>
        <v>0</v>
      </c>
      <c r="J589">
        <f t="shared" si="78"/>
        <v>0</v>
      </c>
      <c r="K589">
        <f t="shared" si="79"/>
        <v>0</v>
      </c>
      <c r="L589">
        <f t="shared" si="80"/>
        <v>0</v>
      </c>
    </row>
    <row r="590" spans="1:12" x14ac:dyDescent="0.25">
      <c r="D590">
        <f t="shared" si="81"/>
        <v>0</v>
      </c>
      <c r="E590" t="b">
        <f t="shared" si="74"/>
        <v>0</v>
      </c>
      <c r="F590" t="b">
        <f t="shared" si="75"/>
        <v>0</v>
      </c>
      <c r="H590">
        <f t="shared" si="76"/>
        <v>0</v>
      </c>
      <c r="I590">
        <f t="shared" si="77"/>
        <v>0</v>
      </c>
      <c r="J590">
        <f t="shared" si="78"/>
        <v>0</v>
      </c>
      <c r="K590">
        <f t="shared" si="79"/>
        <v>0</v>
      </c>
      <c r="L590">
        <f t="shared" si="80"/>
        <v>0</v>
      </c>
    </row>
    <row r="591" spans="1:12" x14ac:dyDescent="0.25">
      <c r="D591">
        <f t="shared" si="81"/>
        <v>0</v>
      </c>
      <c r="E591" t="b">
        <f t="shared" si="74"/>
        <v>0</v>
      </c>
      <c r="F591" t="b">
        <f t="shared" si="75"/>
        <v>0</v>
      </c>
      <c r="H591">
        <f t="shared" si="76"/>
        <v>0</v>
      </c>
      <c r="I591">
        <f t="shared" si="77"/>
        <v>0</v>
      </c>
      <c r="J591">
        <f t="shared" si="78"/>
        <v>0</v>
      </c>
      <c r="K591">
        <f t="shared" si="79"/>
        <v>0</v>
      </c>
      <c r="L591">
        <f t="shared" si="80"/>
        <v>0</v>
      </c>
    </row>
    <row r="592" spans="1:12" x14ac:dyDescent="0.25">
      <c r="D592">
        <f t="shared" si="81"/>
        <v>0</v>
      </c>
      <c r="E592" t="b">
        <f t="shared" si="74"/>
        <v>0</v>
      </c>
      <c r="F592" t="b">
        <f t="shared" si="75"/>
        <v>0</v>
      </c>
      <c r="H592">
        <f t="shared" si="76"/>
        <v>0</v>
      </c>
      <c r="I592">
        <f t="shared" si="77"/>
        <v>0</v>
      </c>
      <c r="J592">
        <f t="shared" si="78"/>
        <v>0</v>
      </c>
      <c r="K592">
        <f t="shared" si="79"/>
        <v>0</v>
      </c>
      <c r="L592">
        <f t="shared" si="80"/>
        <v>0</v>
      </c>
    </row>
    <row r="593" spans="1:12" x14ac:dyDescent="0.25">
      <c r="D593">
        <f t="shared" si="81"/>
        <v>0</v>
      </c>
      <c r="E593" t="b">
        <f t="shared" si="74"/>
        <v>0</v>
      </c>
      <c r="F593" t="b">
        <f t="shared" si="75"/>
        <v>0</v>
      </c>
      <c r="H593">
        <f t="shared" si="76"/>
        <v>0</v>
      </c>
      <c r="I593">
        <f t="shared" si="77"/>
        <v>0</v>
      </c>
      <c r="J593">
        <f t="shared" si="78"/>
        <v>0</v>
      </c>
      <c r="K593">
        <f t="shared" si="79"/>
        <v>0</v>
      </c>
      <c r="L593">
        <f t="shared" si="80"/>
        <v>0</v>
      </c>
    </row>
    <row r="594" spans="1:12" x14ac:dyDescent="0.25">
      <c r="D594">
        <f t="shared" si="81"/>
        <v>0</v>
      </c>
      <c r="E594" t="b">
        <f t="shared" si="74"/>
        <v>0</v>
      </c>
      <c r="F594" t="b">
        <f t="shared" si="75"/>
        <v>0</v>
      </c>
      <c r="H594">
        <f t="shared" si="76"/>
        <v>0</v>
      </c>
      <c r="I594">
        <f t="shared" si="77"/>
        <v>0</v>
      </c>
      <c r="J594">
        <f t="shared" si="78"/>
        <v>0</v>
      </c>
      <c r="K594">
        <f t="shared" si="79"/>
        <v>0</v>
      </c>
      <c r="L594">
        <f t="shared" si="80"/>
        <v>0</v>
      </c>
    </row>
    <row r="595" spans="1:12" x14ac:dyDescent="0.25">
      <c r="A595">
        <v>-7</v>
      </c>
      <c r="D595">
        <f t="shared" si="81"/>
        <v>-7</v>
      </c>
      <c r="E595" t="b">
        <f t="shared" si="74"/>
        <v>0</v>
      </c>
      <c r="F595" t="b">
        <f t="shared" si="75"/>
        <v>0</v>
      </c>
      <c r="H595">
        <f t="shared" si="76"/>
        <v>0</v>
      </c>
      <c r="I595">
        <f t="shared" si="77"/>
        <v>0</v>
      </c>
      <c r="J595">
        <f t="shared" si="78"/>
        <v>0</v>
      </c>
      <c r="K595">
        <f t="shared" si="79"/>
        <v>0</v>
      </c>
      <c r="L595">
        <f t="shared" si="80"/>
        <v>0</v>
      </c>
    </row>
    <row r="596" spans="1:12" x14ac:dyDescent="0.25">
      <c r="A596" t="s">
        <v>755</v>
      </c>
      <c r="D596" t="e">
        <f t="shared" si="81"/>
        <v>#VALUE!</v>
      </c>
      <c r="E596" t="b">
        <f t="shared" si="74"/>
        <v>1</v>
      </c>
      <c r="F596" t="b">
        <f t="shared" si="75"/>
        <v>1</v>
      </c>
      <c r="H596">
        <f t="shared" si="76"/>
        <v>-7</v>
      </c>
      <c r="I596" t="str">
        <f t="shared" si="77"/>
        <v>ENO One Link Hammock Shelter System</v>
      </c>
      <c r="J596">
        <f t="shared" si="78"/>
        <v>214.95</v>
      </c>
      <c r="K596">
        <f t="shared" si="79"/>
        <v>0</v>
      </c>
      <c r="L596">
        <f t="shared" si="80"/>
        <v>0</v>
      </c>
    </row>
    <row r="597" spans="1:12" x14ac:dyDescent="0.25">
      <c r="A597" s="69">
        <v>214.95</v>
      </c>
      <c r="D597">
        <f t="shared" si="81"/>
        <v>214.95</v>
      </c>
      <c r="E597" t="b">
        <f t="shared" si="74"/>
        <v>0</v>
      </c>
      <c r="F597" t="b">
        <f t="shared" si="75"/>
        <v>0</v>
      </c>
      <c r="H597">
        <f t="shared" si="76"/>
        <v>0</v>
      </c>
      <c r="I597">
        <f t="shared" si="77"/>
        <v>0</v>
      </c>
      <c r="J597">
        <f t="shared" si="78"/>
        <v>0</v>
      </c>
      <c r="K597">
        <f t="shared" si="79"/>
        <v>0</v>
      </c>
      <c r="L597">
        <f t="shared" si="80"/>
        <v>0</v>
      </c>
    </row>
    <row r="598" spans="1:12" x14ac:dyDescent="0.25">
      <c r="D598">
        <f t="shared" si="81"/>
        <v>0</v>
      </c>
      <c r="E598" t="b">
        <f t="shared" si="74"/>
        <v>0</v>
      </c>
      <c r="F598" t="b">
        <f t="shared" si="75"/>
        <v>0</v>
      </c>
      <c r="H598">
        <f t="shared" si="76"/>
        <v>0</v>
      </c>
      <c r="I598">
        <f t="shared" si="77"/>
        <v>0</v>
      </c>
      <c r="J598">
        <f t="shared" si="78"/>
        <v>0</v>
      </c>
      <c r="K598">
        <f t="shared" si="79"/>
        <v>0</v>
      </c>
      <c r="L598">
        <f t="shared" si="80"/>
        <v>0</v>
      </c>
    </row>
    <row r="599" spans="1:12" x14ac:dyDescent="0.25">
      <c r="D599">
        <f t="shared" si="81"/>
        <v>0</v>
      </c>
      <c r="E599" t="b">
        <f t="shared" si="74"/>
        <v>0</v>
      </c>
      <c r="F599" t="b">
        <f t="shared" si="75"/>
        <v>0</v>
      </c>
      <c r="H599">
        <f t="shared" si="76"/>
        <v>0</v>
      </c>
      <c r="I599">
        <f t="shared" si="77"/>
        <v>0</v>
      </c>
      <c r="J599">
        <f t="shared" si="78"/>
        <v>0</v>
      </c>
      <c r="K599">
        <f t="shared" si="79"/>
        <v>0</v>
      </c>
      <c r="L599">
        <f t="shared" si="80"/>
        <v>0</v>
      </c>
    </row>
    <row r="600" spans="1:12" x14ac:dyDescent="0.25">
      <c r="D600">
        <f t="shared" si="81"/>
        <v>0</v>
      </c>
      <c r="E600" t="b">
        <f t="shared" si="74"/>
        <v>0</v>
      </c>
      <c r="F600" t="b">
        <f t="shared" si="75"/>
        <v>0</v>
      </c>
      <c r="H600">
        <f t="shared" si="76"/>
        <v>0</v>
      </c>
      <c r="I600">
        <f t="shared" si="77"/>
        <v>0</v>
      </c>
      <c r="J600">
        <f t="shared" si="78"/>
        <v>0</v>
      </c>
      <c r="K600">
        <f t="shared" si="79"/>
        <v>0</v>
      </c>
      <c r="L600">
        <f t="shared" si="80"/>
        <v>0</v>
      </c>
    </row>
    <row r="601" spans="1:12" x14ac:dyDescent="0.25">
      <c r="D601">
        <f t="shared" si="81"/>
        <v>0</v>
      </c>
      <c r="E601" t="b">
        <f t="shared" si="74"/>
        <v>0</v>
      </c>
      <c r="F601" t="b">
        <f t="shared" si="75"/>
        <v>0</v>
      </c>
      <c r="H601">
        <f t="shared" si="76"/>
        <v>0</v>
      </c>
      <c r="I601">
        <f t="shared" si="77"/>
        <v>0</v>
      </c>
      <c r="J601">
        <f t="shared" si="78"/>
        <v>0</v>
      </c>
      <c r="K601">
        <f t="shared" si="79"/>
        <v>0</v>
      </c>
      <c r="L601">
        <f t="shared" si="80"/>
        <v>0</v>
      </c>
    </row>
    <row r="602" spans="1:12" x14ac:dyDescent="0.25">
      <c r="D602">
        <f t="shared" si="81"/>
        <v>0</v>
      </c>
      <c r="E602" t="b">
        <f t="shared" si="74"/>
        <v>0</v>
      </c>
      <c r="F602" t="b">
        <f t="shared" si="75"/>
        <v>0</v>
      </c>
      <c r="H602">
        <f t="shared" si="76"/>
        <v>0</v>
      </c>
      <c r="I602">
        <f t="shared" si="77"/>
        <v>0</v>
      </c>
      <c r="J602">
        <f t="shared" si="78"/>
        <v>0</v>
      </c>
      <c r="K602">
        <f t="shared" si="79"/>
        <v>0</v>
      </c>
      <c r="L602">
        <f t="shared" si="80"/>
        <v>0</v>
      </c>
    </row>
    <row r="603" spans="1:12" x14ac:dyDescent="0.25">
      <c r="D603">
        <f t="shared" si="81"/>
        <v>0</v>
      </c>
      <c r="E603" t="b">
        <f t="shared" si="74"/>
        <v>0</v>
      </c>
      <c r="F603" t="b">
        <f t="shared" si="75"/>
        <v>0</v>
      </c>
      <c r="H603">
        <f t="shared" si="76"/>
        <v>0</v>
      </c>
      <c r="I603">
        <f t="shared" si="77"/>
        <v>0</v>
      </c>
      <c r="J603">
        <f t="shared" si="78"/>
        <v>0</v>
      </c>
      <c r="K603">
        <f t="shared" si="79"/>
        <v>0</v>
      </c>
      <c r="L603">
        <f t="shared" si="80"/>
        <v>0</v>
      </c>
    </row>
    <row r="604" spans="1:12" x14ac:dyDescent="0.25">
      <c r="A604">
        <v>0</v>
      </c>
      <c r="D604">
        <f t="shared" si="81"/>
        <v>0</v>
      </c>
      <c r="E604" t="b">
        <f t="shared" si="74"/>
        <v>0</v>
      </c>
      <c r="F604" t="b">
        <f t="shared" si="75"/>
        <v>0</v>
      </c>
      <c r="H604">
        <f t="shared" si="76"/>
        <v>0</v>
      </c>
      <c r="I604">
        <f t="shared" si="77"/>
        <v>0</v>
      </c>
      <c r="J604">
        <f t="shared" si="78"/>
        <v>0</v>
      </c>
      <c r="K604">
        <f t="shared" si="79"/>
        <v>0</v>
      </c>
      <c r="L604">
        <f t="shared" si="80"/>
        <v>0</v>
      </c>
    </row>
    <row r="605" spans="1:12" x14ac:dyDescent="0.25">
      <c r="A605" t="s">
        <v>756</v>
      </c>
      <c r="D605" t="e">
        <f t="shared" si="81"/>
        <v>#VALUE!</v>
      </c>
      <c r="E605" t="b">
        <f t="shared" si="74"/>
        <v>1</v>
      </c>
      <c r="F605" t="b">
        <f t="shared" si="75"/>
        <v>1</v>
      </c>
      <c r="H605">
        <f t="shared" si="76"/>
        <v>0</v>
      </c>
      <c r="I605" t="str">
        <f t="shared" si="77"/>
        <v>Eureka Copper Canyon 12 Tent</v>
      </c>
      <c r="J605">
        <f t="shared" si="78"/>
        <v>449</v>
      </c>
      <c r="K605">
        <f t="shared" si="79"/>
        <v>0</v>
      </c>
      <c r="L605">
        <f t="shared" si="80"/>
        <v>0</v>
      </c>
    </row>
    <row r="606" spans="1:12" x14ac:dyDescent="0.25">
      <c r="A606" s="69">
        <v>449</v>
      </c>
      <c r="D606">
        <f t="shared" si="81"/>
        <v>449</v>
      </c>
      <c r="E606" t="b">
        <f t="shared" si="74"/>
        <v>0</v>
      </c>
      <c r="F606" t="b">
        <f t="shared" si="75"/>
        <v>0</v>
      </c>
      <c r="H606">
        <f t="shared" si="76"/>
        <v>0</v>
      </c>
      <c r="I606">
        <f t="shared" si="77"/>
        <v>0</v>
      </c>
      <c r="J606">
        <f t="shared" si="78"/>
        <v>0</v>
      </c>
      <c r="K606">
        <f t="shared" si="79"/>
        <v>0</v>
      </c>
      <c r="L606">
        <f t="shared" si="80"/>
        <v>0</v>
      </c>
    </row>
    <row r="607" spans="1:12" x14ac:dyDescent="0.25">
      <c r="D607">
        <f t="shared" si="81"/>
        <v>0</v>
      </c>
      <c r="E607" t="b">
        <f t="shared" si="74"/>
        <v>0</v>
      </c>
      <c r="F607" t="b">
        <f t="shared" si="75"/>
        <v>0</v>
      </c>
      <c r="H607">
        <f t="shared" si="76"/>
        <v>0</v>
      </c>
      <c r="I607">
        <f t="shared" si="77"/>
        <v>0</v>
      </c>
      <c r="J607">
        <f t="shared" si="78"/>
        <v>0</v>
      </c>
      <c r="K607">
        <f t="shared" si="79"/>
        <v>0</v>
      </c>
      <c r="L607">
        <f t="shared" si="80"/>
        <v>0</v>
      </c>
    </row>
    <row r="608" spans="1:12" x14ac:dyDescent="0.25">
      <c r="D608">
        <f t="shared" si="81"/>
        <v>0</v>
      </c>
      <c r="E608" t="b">
        <f t="shared" si="74"/>
        <v>0</v>
      </c>
      <c r="F608" t="b">
        <f t="shared" si="75"/>
        <v>0</v>
      </c>
      <c r="H608">
        <f t="shared" si="76"/>
        <v>0</v>
      </c>
      <c r="I608">
        <f t="shared" si="77"/>
        <v>0</v>
      </c>
      <c r="J608">
        <f t="shared" si="78"/>
        <v>0</v>
      </c>
      <c r="K608">
        <f t="shared" si="79"/>
        <v>0</v>
      </c>
      <c r="L608">
        <f t="shared" si="80"/>
        <v>0</v>
      </c>
    </row>
    <row r="609" spans="1:12" x14ac:dyDescent="0.25">
      <c r="D609">
        <f t="shared" si="81"/>
        <v>0</v>
      </c>
      <c r="E609" t="b">
        <f t="shared" si="74"/>
        <v>0</v>
      </c>
      <c r="F609" t="b">
        <f t="shared" si="75"/>
        <v>0</v>
      </c>
      <c r="H609">
        <f t="shared" si="76"/>
        <v>0</v>
      </c>
      <c r="I609">
        <f t="shared" si="77"/>
        <v>0</v>
      </c>
      <c r="J609">
        <f t="shared" si="78"/>
        <v>0</v>
      </c>
      <c r="K609">
        <f t="shared" si="79"/>
        <v>0</v>
      </c>
      <c r="L609">
        <f t="shared" si="80"/>
        <v>0</v>
      </c>
    </row>
    <row r="610" spans="1:12" x14ac:dyDescent="0.25">
      <c r="D610">
        <f t="shared" si="81"/>
        <v>0</v>
      </c>
      <c r="E610" t="b">
        <f t="shared" si="74"/>
        <v>0</v>
      </c>
      <c r="F610" t="b">
        <f t="shared" si="75"/>
        <v>0</v>
      </c>
      <c r="H610">
        <f t="shared" si="76"/>
        <v>0</v>
      </c>
      <c r="I610">
        <f t="shared" si="77"/>
        <v>0</v>
      </c>
      <c r="J610">
        <f t="shared" si="78"/>
        <v>0</v>
      </c>
      <c r="K610">
        <f t="shared" si="79"/>
        <v>0</v>
      </c>
      <c r="L610">
        <f t="shared" si="80"/>
        <v>0</v>
      </c>
    </row>
    <row r="611" spans="1:12" x14ac:dyDescent="0.25">
      <c r="D611">
        <f t="shared" si="81"/>
        <v>0</v>
      </c>
      <c r="E611" t="b">
        <f t="shared" si="74"/>
        <v>0</v>
      </c>
      <c r="F611" t="b">
        <f t="shared" si="75"/>
        <v>0</v>
      </c>
      <c r="H611">
        <f t="shared" si="76"/>
        <v>0</v>
      </c>
      <c r="I611">
        <f t="shared" si="77"/>
        <v>0</v>
      </c>
      <c r="J611">
        <f t="shared" si="78"/>
        <v>0</v>
      </c>
      <c r="K611">
        <f t="shared" si="79"/>
        <v>0</v>
      </c>
      <c r="L611">
        <f t="shared" si="80"/>
        <v>0</v>
      </c>
    </row>
    <row r="612" spans="1:12" x14ac:dyDescent="0.25">
      <c r="D612">
        <f t="shared" si="81"/>
        <v>0</v>
      </c>
      <c r="E612" t="b">
        <f t="shared" si="74"/>
        <v>0</v>
      </c>
      <c r="F612" t="b">
        <f t="shared" si="75"/>
        <v>0</v>
      </c>
      <c r="H612">
        <f t="shared" si="76"/>
        <v>0</v>
      </c>
      <c r="I612">
        <f t="shared" si="77"/>
        <v>0</v>
      </c>
      <c r="J612">
        <f t="shared" si="78"/>
        <v>0</v>
      </c>
      <c r="K612">
        <f t="shared" si="79"/>
        <v>0</v>
      </c>
      <c r="L612">
        <f t="shared" si="80"/>
        <v>0</v>
      </c>
    </row>
    <row r="613" spans="1:12" x14ac:dyDescent="0.25">
      <c r="A613">
        <v>-1</v>
      </c>
      <c r="D613">
        <f t="shared" si="81"/>
        <v>-1</v>
      </c>
      <c r="E613" t="b">
        <f t="shared" si="74"/>
        <v>0</v>
      </c>
      <c r="F613" t="b">
        <f t="shared" si="75"/>
        <v>0</v>
      </c>
      <c r="H613">
        <f t="shared" si="76"/>
        <v>0</v>
      </c>
      <c r="I613">
        <f t="shared" si="77"/>
        <v>0</v>
      </c>
      <c r="J613">
        <f t="shared" si="78"/>
        <v>0</v>
      </c>
      <c r="K613">
        <f t="shared" si="79"/>
        <v>0</v>
      </c>
      <c r="L613">
        <f t="shared" si="80"/>
        <v>0</v>
      </c>
    </row>
    <row r="614" spans="1:12" x14ac:dyDescent="0.25">
      <c r="A614" t="s">
        <v>757</v>
      </c>
      <c r="D614" t="e">
        <f t="shared" si="81"/>
        <v>#VALUE!</v>
      </c>
      <c r="E614" s="70" t="b">
        <f t="shared" si="74"/>
        <v>1</v>
      </c>
      <c r="F614" t="b">
        <f t="shared" si="75"/>
        <v>1</v>
      </c>
      <c r="H614">
        <f t="shared" si="76"/>
        <v>-1</v>
      </c>
      <c r="I614" t="str">
        <f t="shared" si="77"/>
        <v>Big Agnes Scout UL2 Tent</v>
      </c>
      <c r="J614">
        <f t="shared" si="78"/>
        <v>279.95</v>
      </c>
      <c r="K614" t="str">
        <f t="shared" si="79"/>
        <v>Award Winner!</v>
      </c>
      <c r="L614">
        <f t="shared" si="80"/>
        <v>0</v>
      </c>
    </row>
    <row r="615" spans="1:12" x14ac:dyDescent="0.25">
      <c r="A615" s="69">
        <v>279.95</v>
      </c>
      <c r="D615">
        <f t="shared" si="81"/>
        <v>279.95</v>
      </c>
      <c r="E615" s="70" t="b">
        <f t="shared" si="74"/>
        <v>0</v>
      </c>
      <c r="F615" t="b">
        <f t="shared" si="75"/>
        <v>0</v>
      </c>
      <c r="H615">
        <f t="shared" si="76"/>
        <v>0</v>
      </c>
      <c r="I615">
        <f t="shared" si="77"/>
        <v>0</v>
      </c>
      <c r="J615">
        <f t="shared" si="78"/>
        <v>0</v>
      </c>
      <c r="K615">
        <f t="shared" si="79"/>
        <v>0</v>
      </c>
      <c r="L615">
        <f t="shared" si="80"/>
        <v>0</v>
      </c>
    </row>
    <row r="616" spans="1:12" x14ac:dyDescent="0.25">
      <c r="A616" t="s">
        <v>702</v>
      </c>
      <c r="D616" t="e">
        <f t="shared" si="81"/>
        <v>#VALUE!</v>
      </c>
      <c r="E616" s="70" t="b">
        <f t="shared" si="74"/>
        <v>1</v>
      </c>
      <c r="F616" t="b">
        <f t="shared" si="75"/>
        <v>0</v>
      </c>
      <c r="H616">
        <f t="shared" si="76"/>
        <v>0</v>
      </c>
      <c r="I616">
        <f t="shared" si="77"/>
        <v>0</v>
      </c>
      <c r="J616">
        <f t="shared" si="78"/>
        <v>0</v>
      </c>
      <c r="K616">
        <f t="shared" si="79"/>
        <v>0</v>
      </c>
      <c r="L616">
        <f t="shared" si="80"/>
        <v>0</v>
      </c>
    </row>
    <row r="617" spans="1:12" x14ac:dyDescent="0.25">
      <c r="D617">
        <f t="shared" si="81"/>
        <v>0</v>
      </c>
      <c r="E617" t="b">
        <f t="shared" si="74"/>
        <v>0</v>
      </c>
      <c r="F617" t="b">
        <f t="shared" si="75"/>
        <v>0</v>
      </c>
      <c r="H617">
        <f t="shared" si="76"/>
        <v>0</v>
      </c>
      <c r="I617">
        <f t="shared" si="77"/>
        <v>0</v>
      </c>
      <c r="J617">
        <f t="shared" si="78"/>
        <v>0</v>
      </c>
      <c r="K617">
        <f t="shared" si="79"/>
        <v>0</v>
      </c>
      <c r="L617">
        <f t="shared" si="80"/>
        <v>0</v>
      </c>
    </row>
    <row r="618" spans="1:12" x14ac:dyDescent="0.25">
      <c r="D618">
        <f t="shared" si="81"/>
        <v>0</v>
      </c>
      <c r="E618" t="b">
        <f t="shared" si="74"/>
        <v>0</v>
      </c>
      <c r="F618" t="b">
        <f t="shared" si="75"/>
        <v>0</v>
      </c>
      <c r="H618">
        <f t="shared" si="76"/>
        <v>0</v>
      </c>
      <c r="I618">
        <f t="shared" si="77"/>
        <v>0</v>
      </c>
      <c r="J618">
        <f t="shared" si="78"/>
        <v>0</v>
      </c>
      <c r="K618">
        <f t="shared" si="79"/>
        <v>0</v>
      </c>
      <c r="L618">
        <f t="shared" si="80"/>
        <v>0</v>
      </c>
    </row>
    <row r="619" spans="1:12" x14ac:dyDescent="0.25">
      <c r="D619">
        <f t="shared" si="81"/>
        <v>0</v>
      </c>
      <c r="E619" t="b">
        <f t="shared" si="74"/>
        <v>0</v>
      </c>
      <c r="F619" t="b">
        <f t="shared" si="75"/>
        <v>0</v>
      </c>
      <c r="H619">
        <f t="shared" si="76"/>
        <v>0</v>
      </c>
      <c r="I619">
        <f t="shared" si="77"/>
        <v>0</v>
      </c>
      <c r="J619">
        <f t="shared" si="78"/>
        <v>0</v>
      </c>
      <c r="K619">
        <f t="shared" si="79"/>
        <v>0</v>
      </c>
      <c r="L619">
        <f t="shared" si="80"/>
        <v>0</v>
      </c>
    </row>
    <row r="620" spans="1:12" x14ac:dyDescent="0.25">
      <c r="D620">
        <f t="shared" si="81"/>
        <v>0</v>
      </c>
      <c r="E620" t="b">
        <f t="shared" si="74"/>
        <v>0</v>
      </c>
      <c r="F620" t="b">
        <f t="shared" si="75"/>
        <v>0</v>
      </c>
      <c r="H620">
        <f t="shared" si="76"/>
        <v>0</v>
      </c>
      <c r="I620">
        <f t="shared" si="77"/>
        <v>0</v>
      </c>
      <c r="J620">
        <f t="shared" si="78"/>
        <v>0</v>
      </c>
      <c r="K620">
        <f t="shared" si="79"/>
        <v>0</v>
      </c>
      <c r="L620">
        <f t="shared" si="80"/>
        <v>0</v>
      </c>
    </row>
    <row r="621" spans="1:12" x14ac:dyDescent="0.25">
      <c r="D621">
        <f t="shared" si="81"/>
        <v>0</v>
      </c>
      <c r="E621" t="b">
        <f t="shared" si="74"/>
        <v>0</v>
      </c>
      <c r="F621" t="b">
        <f t="shared" si="75"/>
        <v>0</v>
      </c>
      <c r="H621">
        <f t="shared" si="76"/>
        <v>0</v>
      </c>
      <c r="I621">
        <f t="shared" si="77"/>
        <v>0</v>
      </c>
      <c r="J621">
        <f t="shared" si="78"/>
        <v>0</v>
      </c>
      <c r="K621">
        <f t="shared" si="79"/>
        <v>0</v>
      </c>
      <c r="L621">
        <f t="shared" si="80"/>
        <v>0</v>
      </c>
    </row>
    <row r="622" spans="1:12" x14ac:dyDescent="0.25">
      <c r="D622">
        <f t="shared" si="81"/>
        <v>0</v>
      </c>
      <c r="E622" t="b">
        <f t="shared" si="74"/>
        <v>0</v>
      </c>
      <c r="F622" t="b">
        <f t="shared" si="75"/>
        <v>0</v>
      </c>
      <c r="H622">
        <f t="shared" si="76"/>
        <v>0</v>
      </c>
      <c r="I622">
        <f t="shared" si="77"/>
        <v>0</v>
      </c>
      <c r="J622">
        <f t="shared" si="78"/>
        <v>0</v>
      </c>
      <c r="K622">
        <f t="shared" si="79"/>
        <v>0</v>
      </c>
      <c r="L622">
        <f t="shared" si="80"/>
        <v>0</v>
      </c>
    </row>
    <row r="623" spans="1:12" x14ac:dyDescent="0.25">
      <c r="A623">
        <v>0</v>
      </c>
      <c r="D623">
        <f t="shared" si="81"/>
        <v>0</v>
      </c>
      <c r="E623" t="b">
        <f t="shared" si="74"/>
        <v>0</v>
      </c>
      <c r="F623" t="b">
        <f t="shared" si="75"/>
        <v>0</v>
      </c>
      <c r="H623">
        <f t="shared" si="76"/>
        <v>0</v>
      </c>
      <c r="I623">
        <f t="shared" si="77"/>
        <v>0</v>
      </c>
      <c r="J623">
        <f t="shared" si="78"/>
        <v>0</v>
      </c>
      <c r="K623">
        <f t="shared" si="79"/>
        <v>0</v>
      </c>
      <c r="L623">
        <f t="shared" si="80"/>
        <v>0</v>
      </c>
    </row>
    <row r="624" spans="1:12" x14ac:dyDescent="0.25">
      <c r="A624" t="s">
        <v>758</v>
      </c>
      <c r="D624" t="e">
        <f t="shared" si="81"/>
        <v>#VALUE!</v>
      </c>
      <c r="E624" t="b">
        <f t="shared" si="74"/>
        <v>1</v>
      </c>
      <c r="F624" t="b">
        <f t="shared" si="75"/>
        <v>1</v>
      </c>
      <c r="H624">
        <f t="shared" si="76"/>
        <v>0</v>
      </c>
      <c r="I624" t="str">
        <f t="shared" si="77"/>
        <v>Big Agnes Fly Creek 1 Platinum Tent</v>
      </c>
      <c r="J624">
        <f t="shared" si="78"/>
        <v>449.95</v>
      </c>
      <c r="K624">
        <f t="shared" si="79"/>
        <v>0</v>
      </c>
      <c r="L624">
        <f t="shared" si="80"/>
        <v>0</v>
      </c>
    </row>
    <row r="625" spans="1:12" x14ac:dyDescent="0.25">
      <c r="A625" s="69">
        <v>449.95</v>
      </c>
      <c r="D625">
        <f t="shared" si="81"/>
        <v>449.95</v>
      </c>
      <c r="E625" t="b">
        <f t="shared" si="74"/>
        <v>0</v>
      </c>
      <c r="F625" t="b">
        <f t="shared" si="75"/>
        <v>0</v>
      </c>
      <c r="H625">
        <f t="shared" si="76"/>
        <v>0</v>
      </c>
      <c r="I625">
        <f t="shared" si="77"/>
        <v>0</v>
      </c>
      <c r="J625">
        <f t="shared" si="78"/>
        <v>0</v>
      </c>
      <c r="K625">
        <f t="shared" si="79"/>
        <v>0</v>
      </c>
      <c r="L625">
        <f t="shared" si="80"/>
        <v>0</v>
      </c>
    </row>
    <row r="626" spans="1:12" x14ac:dyDescent="0.25">
      <c r="D626">
        <f t="shared" si="81"/>
        <v>0</v>
      </c>
      <c r="E626" t="b">
        <f t="shared" si="74"/>
        <v>0</v>
      </c>
      <c r="F626" t="b">
        <f t="shared" si="75"/>
        <v>0</v>
      </c>
      <c r="H626">
        <f t="shared" si="76"/>
        <v>0</v>
      </c>
      <c r="I626">
        <f t="shared" si="77"/>
        <v>0</v>
      </c>
      <c r="J626">
        <f t="shared" si="78"/>
        <v>0</v>
      </c>
      <c r="K626">
        <f t="shared" si="79"/>
        <v>0</v>
      </c>
      <c r="L626">
        <f t="shared" si="80"/>
        <v>0</v>
      </c>
    </row>
    <row r="627" spans="1:12" x14ac:dyDescent="0.25">
      <c r="D627">
        <f t="shared" si="81"/>
        <v>0</v>
      </c>
      <c r="E627" t="b">
        <f t="shared" si="74"/>
        <v>0</v>
      </c>
      <c r="F627" t="b">
        <f t="shared" si="75"/>
        <v>0</v>
      </c>
      <c r="H627">
        <f t="shared" si="76"/>
        <v>0</v>
      </c>
      <c r="I627">
        <f t="shared" si="77"/>
        <v>0</v>
      </c>
      <c r="J627">
        <f t="shared" si="78"/>
        <v>0</v>
      </c>
      <c r="K627">
        <f t="shared" si="79"/>
        <v>0</v>
      </c>
      <c r="L627">
        <f t="shared" si="80"/>
        <v>0</v>
      </c>
    </row>
    <row r="628" spans="1:12" x14ac:dyDescent="0.25">
      <c r="D628">
        <f t="shared" si="81"/>
        <v>0</v>
      </c>
      <c r="E628" t="b">
        <f t="shared" si="74"/>
        <v>0</v>
      </c>
      <c r="F628" t="b">
        <f t="shared" si="75"/>
        <v>0</v>
      </c>
      <c r="H628">
        <f t="shared" si="76"/>
        <v>0</v>
      </c>
      <c r="I628">
        <f t="shared" si="77"/>
        <v>0</v>
      </c>
      <c r="J628">
        <f t="shared" si="78"/>
        <v>0</v>
      </c>
      <c r="K628">
        <f t="shared" si="79"/>
        <v>0</v>
      </c>
      <c r="L628">
        <f t="shared" si="80"/>
        <v>0</v>
      </c>
    </row>
    <row r="629" spans="1:12" x14ac:dyDescent="0.25">
      <c r="D629">
        <f t="shared" si="81"/>
        <v>0</v>
      </c>
      <c r="E629" t="b">
        <f t="shared" si="74"/>
        <v>0</v>
      </c>
      <c r="F629" t="b">
        <f t="shared" si="75"/>
        <v>0</v>
      </c>
      <c r="H629">
        <f t="shared" si="76"/>
        <v>0</v>
      </c>
      <c r="I629">
        <f t="shared" si="77"/>
        <v>0</v>
      </c>
      <c r="J629">
        <f t="shared" si="78"/>
        <v>0</v>
      </c>
      <c r="K629">
        <f t="shared" si="79"/>
        <v>0</v>
      </c>
      <c r="L629">
        <f t="shared" si="80"/>
        <v>0</v>
      </c>
    </row>
    <row r="630" spans="1:12" x14ac:dyDescent="0.25">
      <c r="D630">
        <f t="shared" si="81"/>
        <v>0</v>
      </c>
      <c r="E630" t="b">
        <f t="shared" si="74"/>
        <v>0</v>
      </c>
      <c r="F630" t="b">
        <f t="shared" si="75"/>
        <v>0</v>
      </c>
      <c r="H630">
        <f t="shared" si="76"/>
        <v>0</v>
      </c>
      <c r="I630">
        <f t="shared" si="77"/>
        <v>0</v>
      </c>
      <c r="J630">
        <f t="shared" si="78"/>
        <v>0</v>
      </c>
      <c r="K630">
        <f t="shared" si="79"/>
        <v>0</v>
      </c>
      <c r="L630">
        <f t="shared" si="80"/>
        <v>0</v>
      </c>
    </row>
    <row r="631" spans="1:12" x14ac:dyDescent="0.25">
      <c r="D631">
        <f t="shared" si="81"/>
        <v>0</v>
      </c>
      <c r="E631" t="b">
        <f t="shared" si="74"/>
        <v>0</v>
      </c>
      <c r="F631" t="b">
        <f t="shared" si="75"/>
        <v>0</v>
      </c>
      <c r="H631">
        <f t="shared" si="76"/>
        <v>0</v>
      </c>
      <c r="I631">
        <f t="shared" si="77"/>
        <v>0</v>
      </c>
      <c r="J631">
        <f t="shared" si="78"/>
        <v>0</v>
      </c>
      <c r="K631">
        <f t="shared" si="79"/>
        <v>0</v>
      </c>
      <c r="L631">
        <f t="shared" si="80"/>
        <v>0</v>
      </c>
    </row>
    <row r="632" spans="1:12" x14ac:dyDescent="0.25">
      <c r="A632">
        <v>-3</v>
      </c>
      <c r="D632">
        <f t="shared" si="81"/>
        <v>-3</v>
      </c>
      <c r="E632" t="b">
        <f t="shared" si="74"/>
        <v>0</v>
      </c>
      <c r="F632" t="b">
        <f t="shared" si="75"/>
        <v>0</v>
      </c>
      <c r="H632">
        <f t="shared" si="76"/>
        <v>0</v>
      </c>
      <c r="I632">
        <f t="shared" si="77"/>
        <v>0</v>
      </c>
      <c r="J632">
        <f t="shared" si="78"/>
        <v>0</v>
      </c>
      <c r="K632">
        <f t="shared" si="79"/>
        <v>0</v>
      </c>
      <c r="L632">
        <f t="shared" si="80"/>
        <v>0</v>
      </c>
    </row>
    <row r="633" spans="1:12" x14ac:dyDescent="0.25">
      <c r="A633" t="s">
        <v>759</v>
      </c>
      <c r="D633" t="e">
        <f t="shared" si="81"/>
        <v>#VALUE!</v>
      </c>
      <c r="E633" t="b">
        <f t="shared" si="74"/>
        <v>1</v>
      </c>
      <c r="F633" t="b">
        <f t="shared" si="75"/>
        <v>1</v>
      </c>
      <c r="H633">
        <f t="shared" si="76"/>
        <v>-3</v>
      </c>
      <c r="I633" t="str">
        <f t="shared" si="77"/>
        <v>Kelty Cabana - Large</v>
      </c>
      <c r="J633">
        <f t="shared" si="78"/>
        <v>99.95</v>
      </c>
      <c r="K633">
        <f t="shared" si="79"/>
        <v>0</v>
      </c>
      <c r="L633">
        <f t="shared" si="80"/>
        <v>0</v>
      </c>
    </row>
    <row r="634" spans="1:12" x14ac:dyDescent="0.25">
      <c r="A634" s="69">
        <v>99.95</v>
      </c>
      <c r="D634">
        <f t="shared" si="81"/>
        <v>99.95</v>
      </c>
      <c r="E634" t="b">
        <f t="shared" si="74"/>
        <v>0</v>
      </c>
      <c r="F634" t="b">
        <f t="shared" si="75"/>
        <v>0</v>
      </c>
      <c r="H634">
        <f t="shared" si="76"/>
        <v>0</v>
      </c>
      <c r="I634">
        <f t="shared" si="77"/>
        <v>0</v>
      </c>
      <c r="J634">
        <f t="shared" si="78"/>
        <v>0</v>
      </c>
      <c r="K634">
        <f t="shared" si="79"/>
        <v>0</v>
      </c>
      <c r="L634">
        <f t="shared" si="80"/>
        <v>0</v>
      </c>
    </row>
    <row r="635" spans="1:12" x14ac:dyDescent="0.25">
      <c r="D635">
        <f t="shared" si="81"/>
        <v>0</v>
      </c>
      <c r="E635" t="b">
        <f t="shared" si="74"/>
        <v>0</v>
      </c>
      <c r="F635" t="b">
        <f t="shared" si="75"/>
        <v>0</v>
      </c>
      <c r="H635">
        <f t="shared" si="76"/>
        <v>0</v>
      </c>
      <c r="I635">
        <f t="shared" si="77"/>
        <v>0</v>
      </c>
      <c r="J635">
        <f t="shared" si="78"/>
        <v>0</v>
      </c>
      <c r="K635">
        <f t="shared" si="79"/>
        <v>0</v>
      </c>
      <c r="L635">
        <f t="shared" si="80"/>
        <v>0</v>
      </c>
    </row>
    <row r="636" spans="1:12" x14ac:dyDescent="0.25">
      <c r="D636">
        <f t="shared" si="81"/>
        <v>0</v>
      </c>
      <c r="E636" t="b">
        <f t="shared" si="74"/>
        <v>0</v>
      </c>
      <c r="F636" t="b">
        <f t="shared" si="75"/>
        <v>0</v>
      </c>
      <c r="H636">
        <f t="shared" si="76"/>
        <v>0</v>
      </c>
      <c r="I636">
        <f t="shared" si="77"/>
        <v>0</v>
      </c>
      <c r="J636">
        <f t="shared" si="78"/>
        <v>0</v>
      </c>
      <c r="K636">
        <f t="shared" si="79"/>
        <v>0</v>
      </c>
      <c r="L636">
        <f t="shared" si="80"/>
        <v>0</v>
      </c>
    </row>
    <row r="637" spans="1:12" x14ac:dyDescent="0.25">
      <c r="D637">
        <f t="shared" si="81"/>
        <v>0</v>
      </c>
      <c r="E637" t="b">
        <f t="shared" si="74"/>
        <v>0</v>
      </c>
      <c r="F637" t="b">
        <f t="shared" si="75"/>
        <v>0</v>
      </c>
      <c r="H637">
        <f t="shared" si="76"/>
        <v>0</v>
      </c>
      <c r="I637">
        <f t="shared" si="77"/>
        <v>0</v>
      </c>
      <c r="J637">
        <f t="shared" si="78"/>
        <v>0</v>
      </c>
      <c r="K637">
        <f t="shared" si="79"/>
        <v>0</v>
      </c>
      <c r="L637">
        <f t="shared" si="80"/>
        <v>0</v>
      </c>
    </row>
    <row r="638" spans="1:12" x14ac:dyDescent="0.25">
      <c r="D638">
        <f t="shared" si="81"/>
        <v>0</v>
      </c>
      <c r="E638" t="b">
        <f t="shared" si="74"/>
        <v>0</v>
      </c>
      <c r="F638" t="b">
        <f t="shared" si="75"/>
        <v>0</v>
      </c>
      <c r="H638">
        <f t="shared" si="76"/>
        <v>0</v>
      </c>
      <c r="I638">
        <f t="shared" si="77"/>
        <v>0</v>
      </c>
      <c r="J638">
        <f t="shared" si="78"/>
        <v>0</v>
      </c>
      <c r="K638">
        <f t="shared" si="79"/>
        <v>0</v>
      </c>
      <c r="L638">
        <f t="shared" si="80"/>
        <v>0</v>
      </c>
    </row>
    <row r="639" spans="1:12" x14ac:dyDescent="0.25">
      <c r="D639">
        <f t="shared" si="81"/>
        <v>0</v>
      </c>
      <c r="E639" t="b">
        <f t="shared" si="74"/>
        <v>0</v>
      </c>
      <c r="F639" t="b">
        <f t="shared" si="75"/>
        <v>0</v>
      </c>
      <c r="H639">
        <f t="shared" si="76"/>
        <v>0</v>
      </c>
      <c r="I639">
        <f t="shared" si="77"/>
        <v>0</v>
      </c>
      <c r="J639">
        <f t="shared" si="78"/>
        <v>0</v>
      </c>
      <c r="K639">
        <f t="shared" si="79"/>
        <v>0</v>
      </c>
      <c r="L639">
        <f t="shared" si="80"/>
        <v>0</v>
      </c>
    </row>
    <row r="640" spans="1:12" x14ac:dyDescent="0.25">
      <c r="D640">
        <f t="shared" si="81"/>
        <v>0</v>
      </c>
      <c r="E640" t="b">
        <f t="shared" si="74"/>
        <v>0</v>
      </c>
      <c r="F640" t="b">
        <f t="shared" si="75"/>
        <v>0</v>
      </c>
      <c r="H640">
        <f t="shared" si="76"/>
        <v>0</v>
      </c>
      <c r="I640">
        <f t="shared" si="77"/>
        <v>0</v>
      </c>
      <c r="J640">
        <f t="shared" si="78"/>
        <v>0</v>
      </c>
      <c r="K640">
        <f t="shared" si="79"/>
        <v>0</v>
      </c>
      <c r="L640">
        <f t="shared" si="80"/>
        <v>0</v>
      </c>
    </row>
    <row r="641" spans="1:12" x14ac:dyDescent="0.25">
      <c r="A641">
        <v>-4</v>
      </c>
      <c r="D641">
        <f t="shared" si="81"/>
        <v>-4</v>
      </c>
      <c r="E641" t="b">
        <f t="shared" si="74"/>
        <v>0</v>
      </c>
      <c r="F641" t="b">
        <f t="shared" si="75"/>
        <v>0</v>
      </c>
      <c r="H641">
        <f t="shared" si="76"/>
        <v>0</v>
      </c>
      <c r="I641">
        <f t="shared" si="77"/>
        <v>0</v>
      </c>
      <c r="J641">
        <f t="shared" si="78"/>
        <v>0</v>
      </c>
      <c r="K641">
        <f t="shared" si="79"/>
        <v>0</v>
      </c>
      <c r="L641">
        <f t="shared" si="80"/>
        <v>0</v>
      </c>
    </row>
    <row r="642" spans="1:12" x14ac:dyDescent="0.25">
      <c r="A642" t="s">
        <v>760</v>
      </c>
      <c r="D642" t="e">
        <f t="shared" si="81"/>
        <v>#VALUE!</v>
      </c>
      <c r="E642" t="b">
        <f t="shared" si="74"/>
        <v>1</v>
      </c>
      <c r="F642" t="b">
        <f t="shared" si="75"/>
        <v>1</v>
      </c>
      <c r="H642">
        <f t="shared" si="76"/>
        <v>-4</v>
      </c>
      <c r="I642" t="str">
        <f t="shared" si="77"/>
        <v>Kelty Trail Ridge 3 Tent</v>
      </c>
      <c r="J642">
        <f t="shared" si="78"/>
        <v>209.95</v>
      </c>
      <c r="K642">
        <f t="shared" si="79"/>
        <v>0</v>
      </c>
      <c r="L642">
        <f t="shared" si="80"/>
        <v>0</v>
      </c>
    </row>
    <row r="643" spans="1:12" x14ac:dyDescent="0.25">
      <c r="A643" s="69">
        <v>209.95</v>
      </c>
      <c r="D643">
        <f t="shared" si="81"/>
        <v>209.95</v>
      </c>
      <c r="E643" t="b">
        <f t="shared" si="74"/>
        <v>0</v>
      </c>
      <c r="F643" t="b">
        <f t="shared" si="75"/>
        <v>0</v>
      </c>
      <c r="H643">
        <f t="shared" si="76"/>
        <v>0</v>
      </c>
      <c r="I643">
        <f t="shared" si="77"/>
        <v>0</v>
      </c>
      <c r="J643">
        <f t="shared" si="78"/>
        <v>0</v>
      </c>
      <c r="K643">
        <f t="shared" si="79"/>
        <v>0</v>
      </c>
      <c r="L643">
        <f t="shared" si="80"/>
        <v>0</v>
      </c>
    </row>
    <row r="644" spans="1:12" x14ac:dyDescent="0.25">
      <c r="D644">
        <f t="shared" si="81"/>
        <v>0</v>
      </c>
      <c r="E644" t="b">
        <f t="shared" si="74"/>
        <v>0</v>
      </c>
      <c r="F644" t="b">
        <f t="shared" si="75"/>
        <v>0</v>
      </c>
      <c r="H644">
        <f t="shared" si="76"/>
        <v>0</v>
      </c>
      <c r="I644">
        <f t="shared" si="77"/>
        <v>0</v>
      </c>
      <c r="J644">
        <f t="shared" si="78"/>
        <v>0</v>
      </c>
      <c r="K644">
        <f t="shared" si="79"/>
        <v>0</v>
      </c>
      <c r="L644">
        <f t="shared" si="80"/>
        <v>0</v>
      </c>
    </row>
    <row r="645" spans="1:12" x14ac:dyDescent="0.25">
      <c r="D645">
        <f t="shared" si="81"/>
        <v>0</v>
      </c>
      <c r="E645" t="b">
        <f t="shared" si="74"/>
        <v>0</v>
      </c>
      <c r="F645" t="b">
        <f t="shared" si="75"/>
        <v>0</v>
      </c>
      <c r="H645">
        <f t="shared" si="76"/>
        <v>0</v>
      </c>
      <c r="I645">
        <f t="shared" si="77"/>
        <v>0</v>
      </c>
      <c r="J645">
        <f t="shared" si="78"/>
        <v>0</v>
      </c>
      <c r="K645">
        <f t="shared" si="79"/>
        <v>0</v>
      </c>
      <c r="L645">
        <f t="shared" si="80"/>
        <v>0</v>
      </c>
    </row>
    <row r="646" spans="1:12" x14ac:dyDescent="0.25">
      <c r="D646">
        <f t="shared" si="81"/>
        <v>0</v>
      </c>
      <c r="E646" t="b">
        <f t="shared" si="74"/>
        <v>0</v>
      </c>
      <c r="F646" t="b">
        <f t="shared" si="75"/>
        <v>0</v>
      </c>
      <c r="H646">
        <f t="shared" si="76"/>
        <v>0</v>
      </c>
      <c r="I646">
        <f t="shared" si="77"/>
        <v>0</v>
      </c>
      <c r="J646">
        <f t="shared" si="78"/>
        <v>0</v>
      </c>
      <c r="K646">
        <f t="shared" si="79"/>
        <v>0</v>
      </c>
      <c r="L646">
        <f t="shared" si="80"/>
        <v>0</v>
      </c>
    </row>
    <row r="647" spans="1:12" x14ac:dyDescent="0.25">
      <c r="D647">
        <f t="shared" si="81"/>
        <v>0</v>
      </c>
      <c r="E647" t="b">
        <f t="shared" si="74"/>
        <v>0</v>
      </c>
      <c r="F647" t="b">
        <f t="shared" si="75"/>
        <v>0</v>
      </c>
      <c r="H647">
        <f t="shared" si="76"/>
        <v>0</v>
      </c>
      <c r="I647">
        <f t="shared" si="77"/>
        <v>0</v>
      </c>
      <c r="J647">
        <f t="shared" si="78"/>
        <v>0</v>
      </c>
      <c r="K647">
        <f t="shared" si="79"/>
        <v>0</v>
      </c>
      <c r="L647">
        <f t="shared" si="80"/>
        <v>0</v>
      </c>
    </row>
    <row r="648" spans="1:12" x14ac:dyDescent="0.25">
      <c r="D648">
        <f t="shared" si="81"/>
        <v>0</v>
      </c>
      <c r="E648" t="b">
        <f t="shared" ref="E648:E711" si="82">ISERROR(D648)</f>
        <v>0</v>
      </c>
      <c r="F648" t="b">
        <f t="shared" si="75"/>
        <v>0</v>
      </c>
      <c r="H648">
        <f t="shared" si="76"/>
        <v>0</v>
      </c>
      <c r="I648">
        <f t="shared" si="77"/>
        <v>0</v>
      </c>
      <c r="J648">
        <f t="shared" si="78"/>
        <v>0</v>
      </c>
      <c r="K648">
        <f t="shared" si="79"/>
        <v>0</v>
      </c>
      <c r="L648">
        <f t="shared" si="80"/>
        <v>0</v>
      </c>
    </row>
    <row r="649" spans="1:12" x14ac:dyDescent="0.25">
      <c r="D649">
        <f t="shared" si="81"/>
        <v>0</v>
      </c>
      <c r="E649" t="b">
        <f t="shared" si="82"/>
        <v>0</v>
      </c>
      <c r="F649" t="b">
        <f t="shared" ref="F649:F712" si="83">AND(E649,NOT(E646),NOT(E647),NOT(E648))</f>
        <v>0</v>
      </c>
      <c r="H649">
        <f t="shared" ref="H649:H712" si="84">IF(F649,A648,0)</f>
        <v>0</v>
      </c>
      <c r="I649">
        <f t="shared" ref="I649:I712" si="85">IF(F649,A649,0)</f>
        <v>0</v>
      </c>
      <c r="J649">
        <f t="shared" ref="J649:J712" si="86">IF(F649,A650,0)</f>
        <v>0</v>
      </c>
      <c r="K649">
        <f t="shared" ref="K649:K712" si="87">IF(F649,A651,0)</f>
        <v>0</v>
      </c>
      <c r="L649">
        <f t="shared" ref="L649:L712" si="88">IF(F649,A652,0)</f>
        <v>0</v>
      </c>
    </row>
    <row r="650" spans="1:12" x14ac:dyDescent="0.25">
      <c r="A650">
        <v>-7</v>
      </c>
      <c r="D650">
        <f t="shared" si="81"/>
        <v>-7</v>
      </c>
      <c r="E650" t="b">
        <f t="shared" si="82"/>
        <v>0</v>
      </c>
      <c r="F650" t="b">
        <f t="shared" si="83"/>
        <v>0</v>
      </c>
      <c r="H650">
        <f t="shared" si="84"/>
        <v>0</v>
      </c>
      <c r="I650">
        <f t="shared" si="85"/>
        <v>0</v>
      </c>
      <c r="J650">
        <f t="shared" si="86"/>
        <v>0</v>
      </c>
      <c r="K650">
        <f t="shared" si="87"/>
        <v>0</v>
      </c>
      <c r="L650">
        <f t="shared" si="88"/>
        <v>0</v>
      </c>
    </row>
    <row r="651" spans="1:12" x14ac:dyDescent="0.25">
      <c r="A651" t="s">
        <v>761</v>
      </c>
      <c r="D651" t="e">
        <f t="shared" ref="D651:D714" si="89">VALUE(A651)</f>
        <v>#VALUE!</v>
      </c>
      <c r="E651" t="b">
        <f t="shared" si="82"/>
        <v>1</v>
      </c>
      <c r="F651" t="b">
        <f t="shared" si="83"/>
        <v>1</v>
      </c>
      <c r="H651">
        <f t="shared" si="84"/>
        <v>-7</v>
      </c>
      <c r="I651" t="str">
        <f t="shared" si="85"/>
        <v>Hennessy Hammock Ultralite Backpacker Asym Zip Hammock</v>
      </c>
      <c r="J651">
        <f t="shared" si="86"/>
        <v>239.95</v>
      </c>
      <c r="K651">
        <f t="shared" si="87"/>
        <v>0</v>
      </c>
      <c r="L651">
        <f t="shared" si="88"/>
        <v>0</v>
      </c>
    </row>
    <row r="652" spans="1:12" x14ac:dyDescent="0.25">
      <c r="A652" s="69">
        <v>239.95</v>
      </c>
      <c r="D652">
        <f t="shared" si="89"/>
        <v>239.95</v>
      </c>
      <c r="E652" t="b">
        <f t="shared" si="82"/>
        <v>0</v>
      </c>
      <c r="F652" t="b">
        <f t="shared" si="83"/>
        <v>0</v>
      </c>
      <c r="H652">
        <f t="shared" si="84"/>
        <v>0</v>
      </c>
      <c r="I652">
        <f t="shared" si="85"/>
        <v>0</v>
      </c>
      <c r="J652">
        <f t="shared" si="86"/>
        <v>0</v>
      </c>
      <c r="K652">
        <f t="shared" si="87"/>
        <v>0</v>
      </c>
      <c r="L652">
        <f t="shared" si="88"/>
        <v>0</v>
      </c>
    </row>
    <row r="653" spans="1:12" x14ac:dyDescent="0.25">
      <c r="D653">
        <f t="shared" si="89"/>
        <v>0</v>
      </c>
      <c r="E653" t="b">
        <f t="shared" si="82"/>
        <v>0</v>
      </c>
      <c r="F653" t="b">
        <f t="shared" si="83"/>
        <v>0</v>
      </c>
      <c r="H653">
        <f t="shared" si="84"/>
        <v>0</v>
      </c>
      <c r="I653">
        <f t="shared" si="85"/>
        <v>0</v>
      </c>
      <c r="J653">
        <f t="shared" si="86"/>
        <v>0</v>
      </c>
      <c r="K653">
        <f t="shared" si="87"/>
        <v>0</v>
      </c>
      <c r="L653">
        <f t="shared" si="88"/>
        <v>0</v>
      </c>
    </row>
    <row r="654" spans="1:12" x14ac:dyDescent="0.25">
      <c r="D654">
        <f t="shared" si="89"/>
        <v>0</v>
      </c>
      <c r="E654" t="b">
        <f t="shared" si="82"/>
        <v>0</v>
      </c>
      <c r="F654" t="b">
        <f t="shared" si="83"/>
        <v>0</v>
      </c>
      <c r="H654">
        <f t="shared" si="84"/>
        <v>0</v>
      </c>
      <c r="I654">
        <f t="shared" si="85"/>
        <v>0</v>
      </c>
      <c r="J654">
        <f t="shared" si="86"/>
        <v>0</v>
      </c>
      <c r="K654">
        <f t="shared" si="87"/>
        <v>0</v>
      </c>
      <c r="L654">
        <f t="shared" si="88"/>
        <v>0</v>
      </c>
    </row>
    <row r="655" spans="1:12" x14ac:dyDescent="0.25">
      <c r="D655">
        <f t="shared" si="89"/>
        <v>0</v>
      </c>
      <c r="E655" t="b">
        <f t="shared" si="82"/>
        <v>0</v>
      </c>
      <c r="F655" t="b">
        <f t="shared" si="83"/>
        <v>0</v>
      </c>
      <c r="H655">
        <f t="shared" si="84"/>
        <v>0</v>
      </c>
      <c r="I655">
        <f t="shared" si="85"/>
        <v>0</v>
      </c>
      <c r="J655">
        <f t="shared" si="86"/>
        <v>0</v>
      </c>
      <c r="K655">
        <f t="shared" si="87"/>
        <v>0</v>
      </c>
      <c r="L655">
        <f t="shared" si="88"/>
        <v>0</v>
      </c>
    </row>
    <row r="656" spans="1:12" x14ac:dyDescent="0.25">
      <c r="D656">
        <f t="shared" si="89"/>
        <v>0</v>
      </c>
      <c r="E656" t="b">
        <f t="shared" si="82"/>
        <v>0</v>
      </c>
      <c r="F656" t="b">
        <f t="shared" si="83"/>
        <v>0</v>
      </c>
      <c r="H656">
        <f t="shared" si="84"/>
        <v>0</v>
      </c>
      <c r="I656">
        <f t="shared" si="85"/>
        <v>0</v>
      </c>
      <c r="J656">
        <f t="shared" si="86"/>
        <v>0</v>
      </c>
      <c r="K656">
        <f t="shared" si="87"/>
        <v>0</v>
      </c>
      <c r="L656">
        <f t="shared" si="88"/>
        <v>0</v>
      </c>
    </row>
    <row r="657" spans="1:12" x14ac:dyDescent="0.25">
      <c r="D657">
        <f t="shared" si="89"/>
        <v>0</v>
      </c>
      <c r="E657" t="b">
        <f t="shared" si="82"/>
        <v>0</v>
      </c>
      <c r="F657" t="b">
        <f t="shared" si="83"/>
        <v>0</v>
      </c>
      <c r="H657">
        <f t="shared" si="84"/>
        <v>0</v>
      </c>
      <c r="I657">
        <f t="shared" si="85"/>
        <v>0</v>
      </c>
      <c r="J657">
        <f t="shared" si="86"/>
        <v>0</v>
      </c>
      <c r="K657">
        <f t="shared" si="87"/>
        <v>0</v>
      </c>
      <c r="L657">
        <f t="shared" si="88"/>
        <v>0</v>
      </c>
    </row>
    <row r="658" spans="1:12" x14ac:dyDescent="0.25">
      <c r="D658">
        <f t="shared" si="89"/>
        <v>0</v>
      </c>
      <c r="E658" t="b">
        <f t="shared" si="82"/>
        <v>0</v>
      </c>
      <c r="F658" t="b">
        <f t="shared" si="83"/>
        <v>0</v>
      </c>
      <c r="H658">
        <f t="shared" si="84"/>
        <v>0</v>
      </c>
      <c r="I658">
        <f t="shared" si="85"/>
        <v>0</v>
      </c>
      <c r="J658">
        <f t="shared" si="86"/>
        <v>0</v>
      </c>
      <c r="K658">
        <f t="shared" si="87"/>
        <v>0</v>
      </c>
      <c r="L658">
        <f t="shared" si="88"/>
        <v>0</v>
      </c>
    </row>
    <row r="659" spans="1:12" x14ac:dyDescent="0.25">
      <c r="A659">
        <v>-21</v>
      </c>
      <c r="D659">
        <f t="shared" si="89"/>
        <v>-21</v>
      </c>
      <c r="E659" t="b">
        <f t="shared" si="82"/>
        <v>0</v>
      </c>
      <c r="F659" t="b">
        <f t="shared" si="83"/>
        <v>0</v>
      </c>
      <c r="H659">
        <f t="shared" si="84"/>
        <v>0</v>
      </c>
      <c r="I659">
        <f t="shared" si="85"/>
        <v>0</v>
      </c>
      <c r="J659">
        <f t="shared" si="86"/>
        <v>0</v>
      </c>
      <c r="K659">
        <f t="shared" si="87"/>
        <v>0</v>
      </c>
      <c r="L659">
        <f t="shared" si="88"/>
        <v>0</v>
      </c>
    </row>
    <row r="660" spans="1:12" x14ac:dyDescent="0.25">
      <c r="A660" t="s">
        <v>762</v>
      </c>
      <c r="D660" t="e">
        <f t="shared" si="89"/>
        <v>#VALUE!</v>
      </c>
      <c r="E660" s="70" t="b">
        <f t="shared" si="82"/>
        <v>1</v>
      </c>
      <c r="F660" t="b">
        <f t="shared" si="83"/>
        <v>1</v>
      </c>
      <c r="H660">
        <f t="shared" si="84"/>
        <v>-21</v>
      </c>
      <c r="I660" t="str">
        <f t="shared" si="85"/>
        <v>Kelty Salida 2 Tent</v>
      </c>
      <c r="J660">
        <f t="shared" si="86"/>
        <v>159.94999999999999</v>
      </c>
      <c r="K660" t="str">
        <f t="shared" si="87"/>
        <v>Award Winner!</v>
      </c>
      <c r="L660">
        <f t="shared" si="88"/>
        <v>0</v>
      </c>
    </row>
    <row r="661" spans="1:12" x14ac:dyDescent="0.25">
      <c r="A661" s="69">
        <v>159.94999999999999</v>
      </c>
      <c r="D661">
        <f t="shared" si="89"/>
        <v>159.94999999999999</v>
      </c>
      <c r="E661" s="70" t="b">
        <f t="shared" si="82"/>
        <v>0</v>
      </c>
      <c r="F661" t="b">
        <f t="shared" si="83"/>
        <v>0</v>
      </c>
      <c r="H661">
        <f t="shared" si="84"/>
        <v>0</v>
      </c>
      <c r="I661">
        <f t="shared" si="85"/>
        <v>0</v>
      </c>
      <c r="J661">
        <f t="shared" si="86"/>
        <v>0</v>
      </c>
      <c r="K661">
        <f t="shared" si="87"/>
        <v>0</v>
      </c>
      <c r="L661">
        <f t="shared" si="88"/>
        <v>0</v>
      </c>
    </row>
    <row r="662" spans="1:12" x14ac:dyDescent="0.25">
      <c r="A662" t="s">
        <v>702</v>
      </c>
      <c r="D662" t="e">
        <f t="shared" si="89"/>
        <v>#VALUE!</v>
      </c>
      <c r="E662" s="70" t="b">
        <f t="shared" si="82"/>
        <v>1</v>
      </c>
      <c r="F662" t="b">
        <f t="shared" si="83"/>
        <v>0</v>
      </c>
      <c r="H662">
        <f t="shared" si="84"/>
        <v>0</v>
      </c>
      <c r="I662">
        <f t="shared" si="85"/>
        <v>0</v>
      </c>
      <c r="J662">
        <f t="shared" si="86"/>
        <v>0</v>
      </c>
      <c r="K662">
        <f t="shared" si="87"/>
        <v>0</v>
      </c>
      <c r="L662">
        <f t="shared" si="88"/>
        <v>0</v>
      </c>
    </row>
    <row r="663" spans="1:12" x14ac:dyDescent="0.25">
      <c r="D663">
        <f t="shared" si="89"/>
        <v>0</v>
      </c>
      <c r="E663" t="b">
        <f t="shared" si="82"/>
        <v>0</v>
      </c>
      <c r="F663" t="b">
        <f t="shared" si="83"/>
        <v>0</v>
      </c>
      <c r="H663">
        <f t="shared" si="84"/>
        <v>0</v>
      </c>
      <c r="I663">
        <f t="shared" si="85"/>
        <v>0</v>
      </c>
      <c r="J663">
        <f t="shared" si="86"/>
        <v>0</v>
      </c>
      <c r="K663">
        <f t="shared" si="87"/>
        <v>0</v>
      </c>
      <c r="L663">
        <f t="shared" si="88"/>
        <v>0</v>
      </c>
    </row>
    <row r="664" spans="1:12" x14ac:dyDescent="0.25">
      <c r="D664">
        <f t="shared" si="89"/>
        <v>0</v>
      </c>
      <c r="E664" t="b">
        <f t="shared" si="82"/>
        <v>0</v>
      </c>
      <c r="F664" t="b">
        <f t="shared" si="83"/>
        <v>0</v>
      </c>
      <c r="H664">
        <f t="shared" si="84"/>
        <v>0</v>
      </c>
      <c r="I664">
        <f t="shared" si="85"/>
        <v>0</v>
      </c>
      <c r="J664">
        <f t="shared" si="86"/>
        <v>0</v>
      </c>
      <c r="K664">
        <f t="shared" si="87"/>
        <v>0</v>
      </c>
      <c r="L664">
        <f t="shared" si="88"/>
        <v>0</v>
      </c>
    </row>
    <row r="665" spans="1:12" x14ac:dyDescent="0.25">
      <c r="D665">
        <f t="shared" si="89"/>
        <v>0</v>
      </c>
      <c r="E665" t="b">
        <f t="shared" si="82"/>
        <v>0</v>
      </c>
      <c r="F665" t="b">
        <f t="shared" si="83"/>
        <v>0</v>
      </c>
      <c r="H665">
        <f t="shared" si="84"/>
        <v>0</v>
      </c>
      <c r="I665">
        <f t="shared" si="85"/>
        <v>0</v>
      </c>
      <c r="J665">
        <f t="shared" si="86"/>
        <v>0</v>
      </c>
      <c r="K665">
        <f t="shared" si="87"/>
        <v>0</v>
      </c>
      <c r="L665">
        <f t="shared" si="88"/>
        <v>0</v>
      </c>
    </row>
    <row r="666" spans="1:12" x14ac:dyDescent="0.25">
      <c r="D666">
        <f t="shared" si="89"/>
        <v>0</v>
      </c>
      <c r="E666" t="b">
        <f t="shared" si="82"/>
        <v>0</v>
      </c>
      <c r="F666" t="b">
        <f t="shared" si="83"/>
        <v>0</v>
      </c>
      <c r="H666">
        <f t="shared" si="84"/>
        <v>0</v>
      </c>
      <c r="I666">
        <f t="shared" si="85"/>
        <v>0</v>
      </c>
      <c r="J666">
        <f t="shared" si="86"/>
        <v>0</v>
      </c>
      <c r="K666">
        <f t="shared" si="87"/>
        <v>0</v>
      </c>
      <c r="L666">
        <f t="shared" si="88"/>
        <v>0</v>
      </c>
    </row>
    <row r="667" spans="1:12" x14ac:dyDescent="0.25">
      <c r="D667">
        <f t="shared" si="89"/>
        <v>0</v>
      </c>
      <c r="E667" t="b">
        <f t="shared" si="82"/>
        <v>0</v>
      </c>
      <c r="F667" t="b">
        <f t="shared" si="83"/>
        <v>0</v>
      </c>
      <c r="H667">
        <f t="shared" si="84"/>
        <v>0</v>
      </c>
      <c r="I667">
        <f t="shared" si="85"/>
        <v>0</v>
      </c>
      <c r="J667">
        <f t="shared" si="86"/>
        <v>0</v>
      </c>
      <c r="K667">
        <f t="shared" si="87"/>
        <v>0</v>
      </c>
      <c r="L667">
        <f t="shared" si="88"/>
        <v>0</v>
      </c>
    </row>
    <row r="668" spans="1:12" x14ac:dyDescent="0.25">
      <c r="D668">
        <f t="shared" si="89"/>
        <v>0</v>
      </c>
      <c r="E668" t="b">
        <f t="shared" si="82"/>
        <v>0</v>
      </c>
      <c r="F668" t="b">
        <f t="shared" si="83"/>
        <v>0</v>
      </c>
      <c r="H668">
        <f t="shared" si="84"/>
        <v>0</v>
      </c>
      <c r="I668">
        <f t="shared" si="85"/>
        <v>0</v>
      </c>
      <c r="J668">
        <f t="shared" si="86"/>
        <v>0</v>
      </c>
      <c r="K668">
        <f t="shared" si="87"/>
        <v>0</v>
      </c>
      <c r="L668">
        <f t="shared" si="88"/>
        <v>0</v>
      </c>
    </row>
    <row r="669" spans="1:12" x14ac:dyDescent="0.25">
      <c r="A669">
        <v>-23</v>
      </c>
      <c r="D669">
        <f t="shared" si="89"/>
        <v>-23</v>
      </c>
      <c r="E669" t="b">
        <f t="shared" si="82"/>
        <v>0</v>
      </c>
      <c r="F669" t="b">
        <f t="shared" si="83"/>
        <v>0</v>
      </c>
      <c r="H669">
        <f t="shared" si="84"/>
        <v>0</v>
      </c>
      <c r="I669">
        <f t="shared" si="85"/>
        <v>0</v>
      </c>
      <c r="J669">
        <f t="shared" si="86"/>
        <v>0</v>
      </c>
      <c r="K669">
        <f t="shared" si="87"/>
        <v>0</v>
      </c>
      <c r="L669">
        <f t="shared" si="88"/>
        <v>0</v>
      </c>
    </row>
    <row r="670" spans="1:12" x14ac:dyDescent="0.25">
      <c r="A670" t="s">
        <v>763</v>
      </c>
      <c r="D670" t="e">
        <f t="shared" si="89"/>
        <v>#VALUE!</v>
      </c>
      <c r="E670" t="b">
        <f t="shared" si="82"/>
        <v>1</v>
      </c>
      <c r="F670" t="b">
        <f t="shared" si="83"/>
        <v>1</v>
      </c>
      <c r="H670">
        <f t="shared" si="84"/>
        <v>-23</v>
      </c>
      <c r="I670" t="str">
        <f t="shared" si="85"/>
        <v>REI Passage 1 Tent</v>
      </c>
      <c r="J670">
        <f t="shared" si="86"/>
        <v>119</v>
      </c>
      <c r="K670">
        <f t="shared" si="87"/>
        <v>0</v>
      </c>
      <c r="L670">
        <f t="shared" si="88"/>
        <v>0</v>
      </c>
    </row>
    <row r="671" spans="1:12" x14ac:dyDescent="0.25">
      <c r="A671" s="69">
        <v>119</v>
      </c>
      <c r="D671">
        <f t="shared" si="89"/>
        <v>119</v>
      </c>
      <c r="E671" t="b">
        <f t="shared" si="82"/>
        <v>0</v>
      </c>
      <c r="F671" t="b">
        <f t="shared" si="83"/>
        <v>0</v>
      </c>
      <c r="H671">
        <f t="shared" si="84"/>
        <v>0</v>
      </c>
      <c r="I671">
        <f t="shared" si="85"/>
        <v>0</v>
      </c>
      <c r="J671">
        <f t="shared" si="86"/>
        <v>0</v>
      </c>
      <c r="K671">
        <f t="shared" si="87"/>
        <v>0</v>
      </c>
      <c r="L671">
        <f t="shared" si="88"/>
        <v>0</v>
      </c>
    </row>
    <row r="672" spans="1:12" x14ac:dyDescent="0.25">
      <c r="D672">
        <f t="shared" si="89"/>
        <v>0</v>
      </c>
      <c r="E672" t="b">
        <f t="shared" si="82"/>
        <v>0</v>
      </c>
      <c r="F672" t="b">
        <f t="shared" si="83"/>
        <v>0</v>
      </c>
      <c r="H672">
        <f t="shared" si="84"/>
        <v>0</v>
      </c>
      <c r="I672">
        <f t="shared" si="85"/>
        <v>0</v>
      </c>
      <c r="J672">
        <f t="shared" si="86"/>
        <v>0</v>
      </c>
      <c r="K672">
        <f t="shared" si="87"/>
        <v>0</v>
      </c>
      <c r="L672">
        <f t="shared" si="88"/>
        <v>0</v>
      </c>
    </row>
    <row r="673" spans="1:12" x14ac:dyDescent="0.25">
      <c r="D673">
        <f t="shared" si="89"/>
        <v>0</v>
      </c>
      <c r="E673" t="b">
        <f t="shared" si="82"/>
        <v>0</v>
      </c>
      <c r="F673" t="b">
        <f t="shared" si="83"/>
        <v>0</v>
      </c>
      <c r="H673">
        <f t="shared" si="84"/>
        <v>0</v>
      </c>
      <c r="I673">
        <f t="shared" si="85"/>
        <v>0</v>
      </c>
      <c r="J673">
        <f t="shared" si="86"/>
        <v>0</v>
      </c>
      <c r="K673">
        <f t="shared" si="87"/>
        <v>0</v>
      </c>
      <c r="L673">
        <f t="shared" si="88"/>
        <v>0</v>
      </c>
    </row>
    <row r="674" spans="1:12" x14ac:dyDescent="0.25">
      <c r="D674">
        <f t="shared" si="89"/>
        <v>0</v>
      </c>
      <c r="E674" t="b">
        <f t="shared" si="82"/>
        <v>0</v>
      </c>
      <c r="F674" t="b">
        <f t="shared" si="83"/>
        <v>0</v>
      </c>
      <c r="H674">
        <f t="shared" si="84"/>
        <v>0</v>
      </c>
      <c r="I674">
        <f t="shared" si="85"/>
        <v>0</v>
      </c>
      <c r="J674">
        <f t="shared" si="86"/>
        <v>0</v>
      </c>
      <c r="K674">
        <f t="shared" si="87"/>
        <v>0</v>
      </c>
      <c r="L674">
        <f t="shared" si="88"/>
        <v>0</v>
      </c>
    </row>
    <row r="675" spans="1:12" x14ac:dyDescent="0.25">
      <c r="D675">
        <f t="shared" si="89"/>
        <v>0</v>
      </c>
      <c r="E675" t="b">
        <f t="shared" si="82"/>
        <v>0</v>
      </c>
      <c r="F675" t="b">
        <f t="shared" si="83"/>
        <v>0</v>
      </c>
      <c r="H675">
        <f t="shared" si="84"/>
        <v>0</v>
      </c>
      <c r="I675">
        <f t="shared" si="85"/>
        <v>0</v>
      </c>
      <c r="J675">
        <f t="shared" si="86"/>
        <v>0</v>
      </c>
      <c r="K675">
        <f t="shared" si="87"/>
        <v>0</v>
      </c>
      <c r="L675">
        <f t="shared" si="88"/>
        <v>0</v>
      </c>
    </row>
    <row r="676" spans="1:12" x14ac:dyDescent="0.25">
      <c r="D676">
        <f t="shared" si="89"/>
        <v>0</v>
      </c>
      <c r="E676" t="b">
        <f t="shared" si="82"/>
        <v>0</v>
      </c>
      <c r="F676" t="b">
        <f t="shared" si="83"/>
        <v>0</v>
      </c>
      <c r="H676">
        <f t="shared" si="84"/>
        <v>0</v>
      </c>
      <c r="I676">
        <f t="shared" si="85"/>
        <v>0</v>
      </c>
      <c r="J676">
        <f t="shared" si="86"/>
        <v>0</v>
      </c>
      <c r="K676">
        <f t="shared" si="87"/>
        <v>0</v>
      </c>
      <c r="L676">
        <f t="shared" si="88"/>
        <v>0</v>
      </c>
    </row>
    <row r="677" spans="1:12" x14ac:dyDescent="0.25">
      <c r="D677">
        <f t="shared" si="89"/>
        <v>0</v>
      </c>
      <c r="E677" t="b">
        <f t="shared" si="82"/>
        <v>0</v>
      </c>
      <c r="F677" t="b">
        <f t="shared" si="83"/>
        <v>0</v>
      </c>
      <c r="H677">
        <f t="shared" si="84"/>
        <v>0</v>
      </c>
      <c r="I677">
        <f t="shared" si="85"/>
        <v>0</v>
      </c>
      <c r="J677">
        <f t="shared" si="86"/>
        <v>0</v>
      </c>
      <c r="K677">
        <f t="shared" si="87"/>
        <v>0</v>
      </c>
      <c r="L677">
        <f t="shared" si="88"/>
        <v>0</v>
      </c>
    </row>
    <row r="678" spans="1:12" x14ac:dyDescent="0.25">
      <c r="A678">
        <v>-6</v>
      </c>
      <c r="D678">
        <f t="shared" si="89"/>
        <v>-6</v>
      </c>
      <c r="E678" t="b">
        <f t="shared" si="82"/>
        <v>0</v>
      </c>
      <c r="F678" t="b">
        <f t="shared" si="83"/>
        <v>0</v>
      </c>
      <c r="H678">
        <f t="shared" si="84"/>
        <v>0</v>
      </c>
      <c r="I678">
        <f t="shared" si="85"/>
        <v>0</v>
      </c>
      <c r="J678">
        <f t="shared" si="86"/>
        <v>0</v>
      </c>
      <c r="K678">
        <f t="shared" si="87"/>
        <v>0</v>
      </c>
      <c r="L678">
        <f t="shared" si="88"/>
        <v>0</v>
      </c>
    </row>
    <row r="679" spans="1:12" x14ac:dyDescent="0.25">
      <c r="A679" t="s">
        <v>764</v>
      </c>
      <c r="D679" t="e">
        <f t="shared" si="89"/>
        <v>#VALUE!</v>
      </c>
      <c r="E679" t="b">
        <f t="shared" si="82"/>
        <v>1</v>
      </c>
      <c r="F679" t="b">
        <f t="shared" si="83"/>
        <v>1</v>
      </c>
      <c r="H679">
        <f t="shared" si="84"/>
        <v>-6</v>
      </c>
      <c r="I679" t="str">
        <f t="shared" si="85"/>
        <v>The North Face Mountain Manor 6 Tent</v>
      </c>
      <c r="J679">
        <f t="shared" si="86"/>
        <v>569</v>
      </c>
      <c r="K679">
        <f t="shared" si="87"/>
        <v>0</v>
      </c>
      <c r="L679">
        <f t="shared" si="88"/>
        <v>0</v>
      </c>
    </row>
    <row r="680" spans="1:12" x14ac:dyDescent="0.25">
      <c r="A680" s="69">
        <v>569</v>
      </c>
      <c r="D680">
        <f t="shared" si="89"/>
        <v>569</v>
      </c>
      <c r="E680" t="b">
        <f t="shared" si="82"/>
        <v>0</v>
      </c>
      <c r="F680" t="b">
        <f t="shared" si="83"/>
        <v>0</v>
      </c>
      <c r="H680">
        <f t="shared" si="84"/>
        <v>0</v>
      </c>
      <c r="I680">
        <f t="shared" si="85"/>
        <v>0</v>
      </c>
      <c r="J680">
        <f t="shared" si="86"/>
        <v>0</v>
      </c>
      <c r="K680">
        <f t="shared" si="87"/>
        <v>0</v>
      </c>
      <c r="L680">
        <f t="shared" si="88"/>
        <v>0</v>
      </c>
    </row>
    <row r="681" spans="1:12" x14ac:dyDescent="0.25">
      <c r="D681">
        <f t="shared" si="89"/>
        <v>0</v>
      </c>
      <c r="E681" t="b">
        <f t="shared" si="82"/>
        <v>0</v>
      </c>
      <c r="F681" t="b">
        <f t="shared" si="83"/>
        <v>0</v>
      </c>
      <c r="H681">
        <f t="shared" si="84"/>
        <v>0</v>
      </c>
      <c r="I681">
        <f t="shared" si="85"/>
        <v>0</v>
      </c>
      <c r="J681">
        <f t="shared" si="86"/>
        <v>0</v>
      </c>
      <c r="K681">
        <f t="shared" si="87"/>
        <v>0</v>
      </c>
      <c r="L681">
        <f t="shared" si="88"/>
        <v>0</v>
      </c>
    </row>
    <row r="682" spans="1:12" x14ac:dyDescent="0.25">
      <c r="D682">
        <f t="shared" si="89"/>
        <v>0</v>
      </c>
      <c r="E682" t="b">
        <f t="shared" si="82"/>
        <v>0</v>
      </c>
      <c r="F682" t="b">
        <f t="shared" si="83"/>
        <v>0</v>
      </c>
      <c r="H682">
        <f t="shared" si="84"/>
        <v>0</v>
      </c>
      <c r="I682">
        <f t="shared" si="85"/>
        <v>0</v>
      </c>
      <c r="J682">
        <f t="shared" si="86"/>
        <v>0</v>
      </c>
      <c r="K682">
        <f t="shared" si="87"/>
        <v>0</v>
      </c>
      <c r="L682">
        <f t="shared" si="88"/>
        <v>0</v>
      </c>
    </row>
    <row r="683" spans="1:12" x14ac:dyDescent="0.25">
      <c r="D683">
        <f t="shared" si="89"/>
        <v>0</v>
      </c>
      <c r="E683" t="b">
        <f t="shared" si="82"/>
        <v>0</v>
      </c>
      <c r="F683" t="b">
        <f t="shared" si="83"/>
        <v>0</v>
      </c>
      <c r="H683">
        <f t="shared" si="84"/>
        <v>0</v>
      </c>
      <c r="I683">
        <f t="shared" si="85"/>
        <v>0</v>
      </c>
      <c r="J683">
        <f t="shared" si="86"/>
        <v>0</v>
      </c>
      <c r="K683">
        <f t="shared" si="87"/>
        <v>0</v>
      </c>
      <c r="L683">
        <f t="shared" si="88"/>
        <v>0</v>
      </c>
    </row>
    <row r="684" spans="1:12" x14ac:dyDescent="0.25">
      <c r="D684">
        <f t="shared" si="89"/>
        <v>0</v>
      </c>
      <c r="E684" t="b">
        <f t="shared" si="82"/>
        <v>0</v>
      </c>
      <c r="F684" t="b">
        <f t="shared" si="83"/>
        <v>0</v>
      </c>
      <c r="H684">
        <f t="shared" si="84"/>
        <v>0</v>
      </c>
      <c r="I684">
        <f t="shared" si="85"/>
        <v>0</v>
      </c>
      <c r="J684">
        <f t="shared" si="86"/>
        <v>0</v>
      </c>
      <c r="K684">
        <f t="shared" si="87"/>
        <v>0</v>
      </c>
      <c r="L684">
        <f t="shared" si="88"/>
        <v>0</v>
      </c>
    </row>
    <row r="685" spans="1:12" x14ac:dyDescent="0.25">
      <c r="D685">
        <f t="shared" si="89"/>
        <v>0</v>
      </c>
      <c r="E685" t="b">
        <f t="shared" si="82"/>
        <v>0</v>
      </c>
      <c r="F685" t="b">
        <f t="shared" si="83"/>
        <v>0</v>
      </c>
      <c r="H685">
        <f t="shared" si="84"/>
        <v>0</v>
      </c>
      <c r="I685">
        <f t="shared" si="85"/>
        <v>0</v>
      </c>
      <c r="J685">
        <f t="shared" si="86"/>
        <v>0</v>
      </c>
      <c r="K685">
        <f t="shared" si="87"/>
        <v>0</v>
      </c>
      <c r="L685">
        <f t="shared" si="88"/>
        <v>0</v>
      </c>
    </row>
    <row r="686" spans="1:12" x14ac:dyDescent="0.25">
      <c r="D686">
        <f t="shared" si="89"/>
        <v>0</v>
      </c>
      <c r="E686" t="b">
        <f t="shared" si="82"/>
        <v>0</v>
      </c>
      <c r="F686" t="b">
        <f t="shared" si="83"/>
        <v>0</v>
      </c>
      <c r="H686">
        <f t="shared" si="84"/>
        <v>0</v>
      </c>
      <c r="I686">
        <f t="shared" si="85"/>
        <v>0</v>
      </c>
      <c r="J686">
        <f t="shared" si="86"/>
        <v>0</v>
      </c>
      <c r="K686">
        <f t="shared" si="87"/>
        <v>0</v>
      </c>
      <c r="L686">
        <f t="shared" si="88"/>
        <v>0</v>
      </c>
    </row>
    <row r="687" spans="1:12" x14ac:dyDescent="0.25">
      <c r="A687">
        <v>-4</v>
      </c>
      <c r="D687">
        <f t="shared" si="89"/>
        <v>-4</v>
      </c>
      <c r="E687" t="b">
        <f t="shared" si="82"/>
        <v>0</v>
      </c>
      <c r="F687" t="b">
        <f t="shared" si="83"/>
        <v>0</v>
      </c>
      <c r="H687">
        <f t="shared" si="84"/>
        <v>0</v>
      </c>
      <c r="I687">
        <f t="shared" si="85"/>
        <v>0</v>
      </c>
      <c r="J687">
        <f t="shared" si="86"/>
        <v>0</v>
      </c>
      <c r="K687">
        <f t="shared" si="87"/>
        <v>0</v>
      </c>
      <c r="L687">
        <f t="shared" si="88"/>
        <v>0</v>
      </c>
    </row>
    <row r="688" spans="1:12" x14ac:dyDescent="0.25">
      <c r="A688" t="s">
        <v>765</v>
      </c>
      <c r="D688" t="e">
        <f t="shared" si="89"/>
        <v>#VALUE!</v>
      </c>
      <c r="E688" t="b">
        <f t="shared" si="82"/>
        <v>1</v>
      </c>
      <c r="F688" t="b">
        <f t="shared" si="83"/>
        <v>1</v>
      </c>
      <c r="H688">
        <f t="shared" si="84"/>
        <v>-4</v>
      </c>
      <c r="I688" t="str">
        <f t="shared" si="85"/>
        <v>MSR Nook 2 Tent</v>
      </c>
      <c r="J688">
        <f t="shared" si="86"/>
        <v>399.95</v>
      </c>
      <c r="K688">
        <f t="shared" si="87"/>
        <v>0</v>
      </c>
      <c r="L688">
        <f t="shared" si="88"/>
        <v>0</v>
      </c>
    </row>
    <row r="689" spans="1:12" x14ac:dyDescent="0.25">
      <c r="A689" s="69">
        <v>399.95</v>
      </c>
      <c r="D689">
        <f t="shared" si="89"/>
        <v>399.95</v>
      </c>
      <c r="E689" t="b">
        <f t="shared" si="82"/>
        <v>0</v>
      </c>
      <c r="F689" t="b">
        <f t="shared" si="83"/>
        <v>0</v>
      </c>
      <c r="H689">
        <f t="shared" si="84"/>
        <v>0</v>
      </c>
      <c r="I689">
        <f t="shared" si="85"/>
        <v>0</v>
      </c>
      <c r="J689">
        <f t="shared" si="86"/>
        <v>0</v>
      </c>
      <c r="K689">
        <f t="shared" si="87"/>
        <v>0</v>
      </c>
      <c r="L689">
        <f t="shared" si="88"/>
        <v>0</v>
      </c>
    </row>
    <row r="690" spans="1:12" x14ac:dyDescent="0.25">
      <c r="D690">
        <f t="shared" si="89"/>
        <v>0</v>
      </c>
      <c r="E690" t="b">
        <f t="shared" si="82"/>
        <v>0</v>
      </c>
      <c r="F690" t="b">
        <f t="shared" si="83"/>
        <v>0</v>
      </c>
      <c r="H690">
        <f t="shared" si="84"/>
        <v>0</v>
      </c>
      <c r="I690">
        <f t="shared" si="85"/>
        <v>0</v>
      </c>
      <c r="J690">
        <f t="shared" si="86"/>
        <v>0</v>
      </c>
      <c r="K690">
        <f t="shared" si="87"/>
        <v>0</v>
      </c>
      <c r="L690">
        <f t="shared" si="88"/>
        <v>0</v>
      </c>
    </row>
    <row r="691" spans="1:12" x14ac:dyDescent="0.25">
      <c r="D691">
        <f t="shared" si="89"/>
        <v>0</v>
      </c>
      <c r="E691" t="b">
        <f t="shared" si="82"/>
        <v>0</v>
      </c>
      <c r="F691" t="b">
        <f t="shared" si="83"/>
        <v>0</v>
      </c>
      <c r="H691">
        <f t="shared" si="84"/>
        <v>0</v>
      </c>
      <c r="I691">
        <f t="shared" si="85"/>
        <v>0</v>
      </c>
      <c r="J691">
        <f t="shared" si="86"/>
        <v>0</v>
      </c>
      <c r="K691">
        <f t="shared" si="87"/>
        <v>0</v>
      </c>
      <c r="L691">
        <f t="shared" si="88"/>
        <v>0</v>
      </c>
    </row>
    <row r="692" spans="1:12" x14ac:dyDescent="0.25">
      <c r="D692">
        <f t="shared" si="89"/>
        <v>0</v>
      </c>
      <c r="E692" t="b">
        <f t="shared" si="82"/>
        <v>0</v>
      </c>
      <c r="F692" t="b">
        <f t="shared" si="83"/>
        <v>0</v>
      </c>
      <c r="H692">
        <f t="shared" si="84"/>
        <v>0</v>
      </c>
      <c r="I692">
        <f t="shared" si="85"/>
        <v>0</v>
      </c>
      <c r="J692">
        <f t="shared" si="86"/>
        <v>0</v>
      </c>
      <c r="K692">
        <f t="shared" si="87"/>
        <v>0</v>
      </c>
      <c r="L692">
        <f t="shared" si="88"/>
        <v>0</v>
      </c>
    </row>
    <row r="693" spans="1:12" x14ac:dyDescent="0.25">
      <c r="D693">
        <f t="shared" si="89"/>
        <v>0</v>
      </c>
      <c r="E693" t="b">
        <f t="shared" si="82"/>
        <v>0</v>
      </c>
      <c r="F693" t="b">
        <f t="shared" si="83"/>
        <v>0</v>
      </c>
      <c r="H693">
        <f t="shared" si="84"/>
        <v>0</v>
      </c>
      <c r="I693">
        <f t="shared" si="85"/>
        <v>0</v>
      </c>
      <c r="J693">
        <f t="shared" si="86"/>
        <v>0</v>
      </c>
      <c r="K693">
        <f t="shared" si="87"/>
        <v>0</v>
      </c>
      <c r="L693">
        <f t="shared" si="88"/>
        <v>0</v>
      </c>
    </row>
    <row r="694" spans="1:12" x14ac:dyDescent="0.25">
      <c r="D694">
        <f t="shared" si="89"/>
        <v>0</v>
      </c>
      <c r="E694" t="b">
        <f t="shared" si="82"/>
        <v>0</v>
      </c>
      <c r="F694" t="b">
        <f t="shared" si="83"/>
        <v>0</v>
      </c>
      <c r="H694">
        <f t="shared" si="84"/>
        <v>0</v>
      </c>
      <c r="I694">
        <f t="shared" si="85"/>
        <v>0</v>
      </c>
      <c r="J694">
        <f t="shared" si="86"/>
        <v>0</v>
      </c>
      <c r="K694">
        <f t="shared" si="87"/>
        <v>0</v>
      </c>
      <c r="L694">
        <f t="shared" si="88"/>
        <v>0</v>
      </c>
    </row>
    <row r="695" spans="1:12" x14ac:dyDescent="0.25">
      <c r="D695">
        <f t="shared" si="89"/>
        <v>0</v>
      </c>
      <c r="E695" t="b">
        <f t="shared" si="82"/>
        <v>0</v>
      </c>
      <c r="F695" t="b">
        <f t="shared" si="83"/>
        <v>0</v>
      </c>
      <c r="H695">
        <f t="shared" si="84"/>
        <v>0</v>
      </c>
      <c r="I695">
        <f t="shared" si="85"/>
        <v>0</v>
      </c>
      <c r="J695">
        <f t="shared" si="86"/>
        <v>0</v>
      </c>
      <c r="K695">
        <f t="shared" si="87"/>
        <v>0</v>
      </c>
      <c r="L695">
        <f t="shared" si="88"/>
        <v>0</v>
      </c>
    </row>
    <row r="696" spans="1:12" x14ac:dyDescent="0.25">
      <c r="A696">
        <v>-11</v>
      </c>
      <c r="D696">
        <f t="shared" si="89"/>
        <v>-11</v>
      </c>
      <c r="E696" t="b">
        <f t="shared" si="82"/>
        <v>0</v>
      </c>
      <c r="F696" t="b">
        <f t="shared" si="83"/>
        <v>0</v>
      </c>
      <c r="H696">
        <f t="shared" si="84"/>
        <v>0</v>
      </c>
      <c r="I696">
        <f t="shared" si="85"/>
        <v>0</v>
      </c>
      <c r="J696">
        <f t="shared" si="86"/>
        <v>0</v>
      </c>
      <c r="K696">
        <f t="shared" si="87"/>
        <v>0</v>
      </c>
      <c r="L696">
        <f t="shared" si="88"/>
        <v>0</v>
      </c>
    </row>
    <row r="697" spans="1:12" x14ac:dyDescent="0.25">
      <c r="A697" t="s">
        <v>766</v>
      </c>
      <c r="D697" t="e">
        <f t="shared" si="89"/>
        <v>#VALUE!</v>
      </c>
      <c r="E697" t="b">
        <f t="shared" si="82"/>
        <v>1</v>
      </c>
      <c r="F697" t="b">
        <f t="shared" si="83"/>
        <v>1</v>
      </c>
      <c r="H697">
        <f t="shared" si="84"/>
        <v>-11</v>
      </c>
      <c r="I697" t="str">
        <f t="shared" si="85"/>
        <v>REI Half Dome 2 Footprint</v>
      </c>
      <c r="J697">
        <f t="shared" si="86"/>
        <v>29.5</v>
      </c>
      <c r="K697">
        <f t="shared" si="87"/>
        <v>0</v>
      </c>
      <c r="L697">
        <f t="shared" si="88"/>
        <v>0</v>
      </c>
    </row>
    <row r="698" spans="1:12" x14ac:dyDescent="0.25">
      <c r="A698" s="69">
        <v>29.5</v>
      </c>
      <c r="D698">
        <f t="shared" si="89"/>
        <v>29.5</v>
      </c>
      <c r="E698" t="b">
        <f t="shared" si="82"/>
        <v>0</v>
      </c>
      <c r="F698" t="b">
        <f t="shared" si="83"/>
        <v>0</v>
      </c>
      <c r="H698">
        <f t="shared" si="84"/>
        <v>0</v>
      </c>
      <c r="I698">
        <f t="shared" si="85"/>
        <v>0</v>
      </c>
      <c r="J698">
        <f t="shared" si="86"/>
        <v>0</v>
      </c>
      <c r="K698">
        <f t="shared" si="87"/>
        <v>0</v>
      </c>
      <c r="L698">
        <f t="shared" si="88"/>
        <v>0</v>
      </c>
    </row>
    <row r="699" spans="1:12" x14ac:dyDescent="0.25">
      <c r="D699">
        <f t="shared" si="89"/>
        <v>0</v>
      </c>
      <c r="E699" t="b">
        <f t="shared" si="82"/>
        <v>0</v>
      </c>
      <c r="F699" t="b">
        <f t="shared" si="83"/>
        <v>0</v>
      </c>
      <c r="H699">
        <f t="shared" si="84"/>
        <v>0</v>
      </c>
      <c r="I699">
        <f t="shared" si="85"/>
        <v>0</v>
      </c>
      <c r="J699">
        <f t="shared" si="86"/>
        <v>0</v>
      </c>
      <c r="K699">
        <f t="shared" si="87"/>
        <v>0</v>
      </c>
      <c r="L699">
        <f t="shared" si="88"/>
        <v>0</v>
      </c>
    </row>
    <row r="700" spans="1:12" x14ac:dyDescent="0.25">
      <c r="D700">
        <f t="shared" si="89"/>
        <v>0</v>
      </c>
      <c r="E700" t="b">
        <f t="shared" si="82"/>
        <v>0</v>
      </c>
      <c r="F700" t="b">
        <f t="shared" si="83"/>
        <v>0</v>
      </c>
      <c r="H700">
        <f t="shared" si="84"/>
        <v>0</v>
      </c>
      <c r="I700">
        <f t="shared" si="85"/>
        <v>0</v>
      </c>
      <c r="J700">
        <f t="shared" si="86"/>
        <v>0</v>
      </c>
      <c r="K700">
        <f t="shared" si="87"/>
        <v>0</v>
      </c>
      <c r="L700">
        <f t="shared" si="88"/>
        <v>0</v>
      </c>
    </row>
    <row r="701" spans="1:12" x14ac:dyDescent="0.25">
      <c r="D701">
        <f t="shared" si="89"/>
        <v>0</v>
      </c>
      <c r="E701" t="b">
        <f t="shared" si="82"/>
        <v>0</v>
      </c>
      <c r="F701" t="b">
        <f t="shared" si="83"/>
        <v>0</v>
      </c>
      <c r="H701">
        <f t="shared" si="84"/>
        <v>0</v>
      </c>
      <c r="I701">
        <f t="shared" si="85"/>
        <v>0</v>
      </c>
      <c r="J701">
        <f t="shared" si="86"/>
        <v>0</v>
      </c>
      <c r="K701">
        <f t="shared" si="87"/>
        <v>0</v>
      </c>
      <c r="L701">
        <f t="shared" si="88"/>
        <v>0</v>
      </c>
    </row>
    <row r="702" spans="1:12" x14ac:dyDescent="0.25">
      <c r="D702">
        <f t="shared" si="89"/>
        <v>0</v>
      </c>
      <c r="E702" t="b">
        <f t="shared" si="82"/>
        <v>0</v>
      </c>
      <c r="F702" t="b">
        <f t="shared" si="83"/>
        <v>0</v>
      </c>
      <c r="H702">
        <f t="shared" si="84"/>
        <v>0</v>
      </c>
      <c r="I702">
        <f t="shared" si="85"/>
        <v>0</v>
      </c>
      <c r="J702">
        <f t="shared" si="86"/>
        <v>0</v>
      </c>
      <c r="K702">
        <f t="shared" si="87"/>
        <v>0</v>
      </c>
      <c r="L702">
        <f t="shared" si="88"/>
        <v>0</v>
      </c>
    </row>
    <row r="703" spans="1:12" x14ac:dyDescent="0.25">
      <c r="D703">
        <f t="shared" si="89"/>
        <v>0</v>
      </c>
      <c r="E703" t="b">
        <f t="shared" si="82"/>
        <v>0</v>
      </c>
      <c r="F703" t="b">
        <f t="shared" si="83"/>
        <v>0</v>
      </c>
      <c r="H703">
        <f t="shared" si="84"/>
        <v>0</v>
      </c>
      <c r="I703">
        <f t="shared" si="85"/>
        <v>0</v>
      </c>
      <c r="J703">
        <f t="shared" si="86"/>
        <v>0</v>
      </c>
      <c r="K703">
        <f t="shared" si="87"/>
        <v>0</v>
      </c>
      <c r="L703">
        <f t="shared" si="88"/>
        <v>0</v>
      </c>
    </row>
    <row r="704" spans="1:12" x14ac:dyDescent="0.25">
      <c r="D704">
        <f t="shared" si="89"/>
        <v>0</v>
      </c>
      <c r="E704" t="b">
        <f t="shared" si="82"/>
        <v>0</v>
      </c>
      <c r="F704" t="b">
        <f t="shared" si="83"/>
        <v>0</v>
      </c>
      <c r="H704">
        <f t="shared" si="84"/>
        <v>0</v>
      </c>
      <c r="I704">
        <f t="shared" si="85"/>
        <v>0</v>
      </c>
      <c r="J704">
        <f t="shared" si="86"/>
        <v>0</v>
      </c>
      <c r="K704">
        <f t="shared" si="87"/>
        <v>0</v>
      </c>
      <c r="L704">
        <f t="shared" si="88"/>
        <v>0</v>
      </c>
    </row>
    <row r="705" spans="1:12" x14ac:dyDescent="0.25">
      <c r="A705">
        <v>0</v>
      </c>
      <c r="D705">
        <f t="shared" si="89"/>
        <v>0</v>
      </c>
      <c r="E705" t="b">
        <f t="shared" si="82"/>
        <v>0</v>
      </c>
      <c r="F705" t="b">
        <f t="shared" si="83"/>
        <v>0</v>
      </c>
      <c r="H705">
        <f t="shared" si="84"/>
        <v>0</v>
      </c>
      <c r="I705">
        <f t="shared" si="85"/>
        <v>0</v>
      </c>
      <c r="J705">
        <f t="shared" si="86"/>
        <v>0</v>
      </c>
      <c r="K705">
        <f t="shared" si="87"/>
        <v>0</v>
      </c>
      <c r="L705">
        <f t="shared" si="88"/>
        <v>0</v>
      </c>
    </row>
    <row r="706" spans="1:12" x14ac:dyDescent="0.25">
      <c r="A706" t="s">
        <v>767</v>
      </c>
      <c r="D706" t="e">
        <f t="shared" si="89"/>
        <v>#VALUE!</v>
      </c>
      <c r="E706" t="b">
        <f t="shared" si="82"/>
        <v>1</v>
      </c>
      <c r="F706" t="b">
        <f t="shared" si="83"/>
        <v>1</v>
      </c>
      <c r="H706">
        <f t="shared" si="84"/>
        <v>0</v>
      </c>
      <c r="I706" t="str">
        <f t="shared" si="85"/>
        <v>Mountain Hardwear SuperMega UL 2 Tent</v>
      </c>
      <c r="J706">
        <f t="shared" si="86"/>
        <v>450</v>
      </c>
      <c r="K706">
        <f t="shared" si="87"/>
        <v>0</v>
      </c>
      <c r="L706">
        <f t="shared" si="88"/>
        <v>0</v>
      </c>
    </row>
    <row r="707" spans="1:12" x14ac:dyDescent="0.25">
      <c r="A707" s="69">
        <v>450</v>
      </c>
      <c r="D707">
        <f t="shared" si="89"/>
        <v>450</v>
      </c>
      <c r="E707" t="b">
        <f t="shared" si="82"/>
        <v>0</v>
      </c>
      <c r="F707" t="b">
        <f t="shared" si="83"/>
        <v>0</v>
      </c>
      <c r="H707">
        <f t="shared" si="84"/>
        <v>0</v>
      </c>
      <c r="I707">
        <f t="shared" si="85"/>
        <v>0</v>
      </c>
      <c r="J707">
        <f t="shared" si="86"/>
        <v>0</v>
      </c>
      <c r="K707">
        <f t="shared" si="87"/>
        <v>0</v>
      </c>
      <c r="L707">
        <f t="shared" si="88"/>
        <v>0</v>
      </c>
    </row>
    <row r="708" spans="1:12" x14ac:dyDescent="0.25">
      <c r="D708">
        <f t="shared" si="89"/>
        <v>0</v>
      </c>
      <c r="E708" t="b">
        <f t="shared" si="82"/>
        <v>0</v>
      </c>
      <c r="F708" t="b">
        <f t="shared" si="83"/>
        <v>0</v>
      </c>
      <c r="H708">
        <f t="shared" si="84"/>
        <v>0</v>
      </c>
      <c r="I708">
        <f t="shared" si="85"/>
        <v>0</v>
      </c>
      <c r="J708">
        <f t="shared" si="86"/>
        <v>0</v>
      </c>
      <c r="K708">
        <f t="shared" si="87"/>
        <v>0</v>
      </c>
      <c r="L708">
        <f t="shared" si="88"/>
        <v>0</v>
      </c>
    </row>
    <row r="709" spans="1:12" x14ac:dyDescent="0.25">
      <c r="D709">
        <f t="shared" si="89"/>
        <v>0</v>
      </c>
      <c r="E709" t="b">
        <f t="shared" si="82"/>
        <v>0</v>
      </c>
      <c r="F709" t="b">
        <f t="shared" si="83"/>
        <v>0</v>
      </c>
      <c r="H709">
        <f t="shared" si="84"/>
        <v>0</v>
      </c>
      <c r="I709">
        <f t="shared" si="85"/>
        <v>0</v>
      </c>
      <c r="J709">
        <f t="shared" si="86"/>
        <v>0</v>
      </c>
      <c r="K709">
        <f t="shared" si="87"/>
        <v>0</v>
      </c>
      <c r="L709">
        <f t="shared" si="88"/>
        <v>0</v>
      </c>
    </row>
    <row r="710" spans="1:12" x14ac:dyDescent="0.25">
      <c r="D710">
        <f t="shared" si="89"/>
        <v>0</v>
      </c>
      <c r="E710" t="b">
        <f t="shared" si="82"/>
        <v>0</v>
      </c>
      <c r="F710" t="b">
        <f t="shared" si="83"/>
        <v>0</v>
      </c>
      <c r="H710">
        <f t="shared" si="84"/>
        <v>0</v>
      </c>
      <c r="I710">
        <f t="shared" si="85"/>
        <v>0</v>
      </c>
      <c r="J710">
        <f t="shared" si="86"/>
        <v>0</v>
      </c>
      <c r="K710">
        <f t="shared" si="87"/>
        <v>0</v>
      </c>
      <c r="L710">
        <f t="shared" si="88"/>
        <v>0</v>
      </c>
    </row>
    <row r="711" spans="1:12" x14ac:dyDescent="0.25">
      <c r="D711">
        <f t="shared" si="89"/>
        <v>0</v>
      </c>
      <c r="E711" t="b">
        <f t="shared" si="82"/>
        <v>0</v>
      </c>
      <c r="F711" t="b">
        <f t="shared" si="83"/>
        <v>0</v>
      </c>
      <c r="H711">
        <f t="shared" si="84"/>
        <v>0</v>
      </c>
      <c r="I711">
        <f t="shared" si="85"/>
        <v>0</v>
      </c>
      <c r="J711">
        <f t="shared" si="86"/>
        <v>0</v>
      </c>
      <c r="K711">
        <f t="shared" si="87"/>
        <v>0</v>
      </c>
      <c r="L711">
        <f t="shared" si="88"/>
        <v>0</v>
      </c>
    </row>
    <row r="712" spans="1:12" x14ac:dyDescent="0.25">
      <c r="D712">
        <f t="shared" si="89"/>
        <v>0</v>
      </c>
      <c r="E712" t="b">
        <f t="shared" ref="E712:E775" si="90">ISERROR(D712)</f>
        <v>0</v>
      </c>
      <c r="F712" t="b">
        <f t="shared" si="83"/>
        <v>0</v>
      </c>
      <c r="H712">
        <f t="shared" si="84"/>
        <v>0</v>
      </c>
      <c r="I712">
        <f t="shared" si="85"/>
        <v>0</v>
      </c>
      <c r="J712">
        <f t="shared" si="86"/>
        <v>0</v>
      </c>
      <c r="K712">
        <f t="shared" si="87"/>
        <v>0</v>
      </c>
      <c r="L712">
        <f t="shared" si="88"/>
        <v>0</v>
      </c>
    </row>
    <row r="713" spans="1:12" x14ac:dyDescent="0.25">
      <c r="D713">
        <f t="shared" si="89"/>
        <v>0</v>
      </c>
      <c r="E713" t="b">
        <f t="shared" si="90"/>
        <v>0</v>
      </c>
      <c r="F713" t="b">
        <f t="shared" ref="F713:F776" si="91">AND(E713,NOT(E710),NOT(E711),NOT(E712))</f>
        <v>0</v>
      </c>
      <c r="H713">
        <f t="shared" ref="H713:H776" si="92">IF(F713,A712,0)</f>
        <v>0</v>
      </c>
      <c r="I713">
        <f t="shared" ref="I713:I776" si="93">IF(F713,A713,0)</f>
        <v>0</v>
      </c>
      <c r="J713">
        <f t="shared" ref="J713:J776" si="94">IF(F713,A714,0)</f>
        <v>0</v>
      </c>
      <c r="K713">
        <f t="shared" ref="K713:K776" si="95">IF(F713,A715,0)</f>
        <v>0</v>
      </c>
      <c r="L713">
        <f t="shared" ref="L713:L776" si="96">IF(F713,A716,0)</f>
        <v>0</v>
      </c>
    </row>
    <row r="714" spans="1:12" x14ac:dyDescent="0.25">
      <c r="A714">
        <v>0</v>
      </c>
      <c r="D714">
        <f t="shared" si="89"/>
        <v>0</v>
      </c>
      <c r="E714" t="b">
        <f t="shared" si="90"/>
        <v>0</v>
      </c>
      <c r="F714" t="b">
        <f t="shared" si="91"/>
        <v>0</v>
      </c>
      <c r="H714">
        <f t="shared" si="92"/>
        <v>0</v>
      </c>
      <c r="I714">
        <f t="shared" si="93"/>
        <v>0</v>
      </c>
      <c r="J714">
        <f t="shared" si="94"/>
        <v>0</v>
      </c>
      <c r="K714">
        <f t="shared" si="95"/>
        <v>0</v>
      </c>
      <c r="L714">
        <f t="shared" si="96"/>
        <v>0</v>
      </c>
    </row>
    <row r="715" spans="1:12" x14ac:dyDescent="0.25">
      <c r="A715" t="s">
        <v>768</v>
      </c>
      <c r="D715" t="e">
        <f t="shared" ref="D715:D778" si="97">VALUE(A715)</f>
        <v>#VALUE!</v>
      </c>
      <c r="E715" t="b">
        <f t="shared" si="90"/>
        <v>1</v>
      </c>
      <c r="F715" t="b">
        <f t="shared" si="91"/>
        <v>1</v>
      </c>
      <c r="H715">
        <f t="shared" si="92"/>
        <v>0</v>
      </c>
      <c r="I715" t="str">
        <f t="shared" si="93"/>
        <v>Big Agnes Wyoming Trail 4 Tent</v>
      </c>
      <c r="J715">
        <f t="shared" si="94"/>
        <v>499.95</v>
      </c>
      <c r="K715">
        <f t="shared" si="95"/>
        <v>0</v>
      </c>
      <c r="L715">
        <f t="shared" si="96"/>
        <v>0</v>
      </c>
    </row>
    <row r="716" spans="1:12" x14ac:dyDescent="0.25">
      <c r="A716" s="69">
        <v>499.95</v>
      </c>
      <c r="D716">
        <f t="shared" si="97"/>
        <v>499.95</v>
      </c>
      <c r="E716" t="b">
        <f t="shared" si="90"/>
        <v>0</v>
      </c>
      <c r="F716" t="b">
        <f t="shared" si="91"/>
        <v>0</v>
      </c>
      <c r="H716">
        <f t="shared" si="92"/>
        <v>0</v>
      </c>
      <c r="I716">
        <f t="shared" si="93"/>
        <v>0</v>
      </c>
      <c r="J716">
        <f t="shared" si="94"/>
        <v>0</v>
      </c>
      <c r="K716">
        <f t="shared" si="95"/>
        <v>0</v>
      </c>
      <c r="L716">
        <f t="shared" si="96"/>
        <v>0</v>
      </c>
    </row>
    <row r="717" spans="1:12" x14ac:dyDescent="0.25">
      <c r="D717">
        <f t="shared" si="97"/>
        <v>0</v>
      </c>
      <c r="E717" t="b">
        <f t="shared" si="90"/>
        <v>0</v>
      </c>
      <c r="F717" t="b">
        <f t="shared" si="91"/>
        <v>0</v>
      </c>
      <c r="H717">
        <f t="shared" si="92"/>
        <v>0</v>
      </c>
      <c r="I717">
        <f t="shared" si="93"/>
        <v>0</v>
      </c>
      <c r="J717">
        <f t="shared" si="94"/>
        <v>0</v>
      </c>
      <c r="K717">
        <f t="shared" si="95"/>
        <v>0</v>
      </c>
      <c r="L717">
        <f t="shared" si="96"/>
        <v>0</v>
      </c>
    </row>
    <row r="718" spans="1:12" x14ac:dyDescent="0.25">
      <c r="D718">
        <f t="shared" si="97"/>
        <v>0</v>
      </c>
      <c r="E718" t="b">
        <f t="shared" si="90"/>
        <v>0</v>
      </c>
      <c r="F718" t="b">
        <f t="shared" si="91"/>
        <v>0</v>
      </c>
      <c r="H718">
        <f t="shared" si="92"/>
        <v>0</v>
      </c>
      <c r="I718">
        <f t="shared" si="93"/>
        <v>0</v>
      </c>
      <c r="J718">
        <f t="shared" si="94"/>
        <v>0</v>
      </c>
      <c r="K718">
        <f t="shared" si="95"/>
        <v>0</v>
      </c>
      <c r="L718">
        <f t="shared" si="96"/>
        <v>0</v>
      </c>
    </row>
    <row r="719" spans="1:12" x14ac:dyDescent="0.25">
      <c r="D719">
        <f t="shared" si="97"/>
        <v>0</v>
      </c>
      <c r="E719" t="b">
        <f t="shared" si="90"/>
        <v>0</v>
      </c>
      <c r="F719" t="b">
        <f t="shared" si="91"/>
        <v>0</v>
      </c>
      <c r="H719">
        <f t="shared" si="92"/>
        <v>0</v>
      </c>
      <c r="I719">
        <f t="shared" si="93"/>
        <v>0</v>
      </c>
      <c r="J719">
        <f t="shared" si="94"/>
        <v>0</v>
      </c>
      <c r="K719">
        <f t="shared" si="95"/>
        <v>0</v>
      </c>
      <c r="L719">
        <f t="shared" si="96"/>
        <v>0</v>
      </c>
    </row>
    <row r="720" spans="1:12" x14ac:dyDescent="0.25">
      <c r="D720">
        <f t="shared" si="97"/>
        <v>0</v>
      </c>
      <c r="E720" t="b">
        <f t="shared" si="90"/>
        <v>0</v>
      </c>
      <c r="F720" t="b">
        <f t="shared" si="91"/>
        <v>0</v>
      </c>
      <c r="H720">
        <f t="shared" si="92"/>
        <v>0</v>
      </c>
      <c r="I720">
        <f t="shared" si="93"/>
        <v>0</v>
      </c>
      <c r="J720">
        <f t="shared" si="94"/>
        <v>0</v>
      </c>
      <c r="K720">
        <f t="shared" si="95"/>
        <v>0</v>
      </c>
      <c r="L720">
        <f t="shared" si="96"/>
        <v>0</v>
      </c>
    </row>
    <row r="721" spans="1:12" x14ac:dyDescent="0.25">
      <c r="D721">
        <f t="shared" si="97"/>
        <v>0</v>
      </c>
      <c r="E721" t="b">
        <f t="shared" si="90"/>
        <v>0</v>
      </c>
      <c r="F721" t="b">
        <f t="shared" si="91"/>
        <v>0</v>
      </c>
      <c r="H721">
        <f t="shared" si="92"/>
        <v>0</v>
      </c>
      <c r="I721">
        <f t="shared" si="93"/>
        <v>0</v>
      </c>
      <c r="J721">
        <f t="shared" si="94"/>
        <v>0</v>
      </c>
      <c r="K721">
        <f t="shared" si="95"/>
        <v>0</v>
      </c>
      <c r="L721">
        <f t="shared" si="96"/>
        <v>0</v>
      </c>
    </row>
    <row r="722" spans="1:12" x14ac:dyDescent="0.25">
      <c r="D722">
        <f t="shared" si="97"/>
        <v>0</v>
      </c>
      <c r="E722" t="b">
        <f t="shared" si="90"/>
        <v>0</v>
      </c>
      <c r="F722" t="b">
        <f t="shared" si="91"/>
        <v>0</v>
      </c>
      <c r="H722">
        <f t="shared" si="92"/>
        <v>0</v>
      </c>
      <c r="I722">
        <f t="shared" si="93"/>
        <v>0</v>
      </c>
      <c r="J722">
        <f t="shared" si="94"/>
        <v>0</v>
      </c>
      <c r="K722">
        <f t="shared" si="95"/>
        <v>0</v>
      </c>
      <c r="L722">
        <f t="shared" si="96"/>
        <v>0</v>
      </c>
    </row>
    <row r="723" spans="1:12" x14ac:dyDescent="0.25">
      <c r="A723">
        <v>-1</v>
      </c>
      <c r="D723">
        <f t="shared" si="97"/>
        <v>-1</v>
      </c>
      <c r="E723" t="b">
        <f t="shared" si="90"/>
        <v>0</v>
      </c>
      <c r="F723" t="b">
        <f t="shared" si="91"/>
        <v>0</v>
      </c>
      <c r="H723">
        <f t="shared" si="92"/>
        <v>0</v>
      </c>
      <c r="I723">
        <f t="shared" si="93"/>
        <v>0</v>
      </c>
      <c r="J723">
        <f t="shared" si="94"/>
        <v>0</v>
      </c>
      <c r="K723">
        <f t="shared" si="95"/>
        <v>0</v>
      </c>
      <c r="L723">
        <f t="shared" si="96"/>
        <v>0</v>
      </c>
    </row>
    <row r="724" spans="1:12" x14ac:dyDescent="0.25">
      <c r="A724" t="s">
        <v>769</v>
      </c>
      <c r="D724" t="e">
        <f t="shared" si="97"/>
        <v>#VALUE!</v>
      </c>
      <c r="E724" t="b">
        <f t="shared" si="90"/>
        <v>1</v>
      </c>
      <c r="F724" t="b">
        <f t="shared" si="91"/>
        <v>1</v>
      </c>
      <c r="H724">
        <f t="shared" si="92"/>
        <v>-1</v>
      </c>
      <c r="I724" t="str">
        <f t="shared" si="93"/>
        <v>Mountain Hardwear EV 2 Tent</v>
      </c>
      <c r="J724">
        <f t="shared" si="94"/>
        <v>675</v>
      </c>
      <c r="K724">
        <f t="shared" si="95"/>
        <v>0</v>
      </c>
      <c r="L724">
        <f t="shared" si="96"/>
        <v>0</v>
      </c>
    </row>
    <row r="725" spans="1:12" x14ac:dyDescent="0.25">
      <c r="A725" s="69">
        <v>675</v>
      </c>
      <c r="D725">
        <f t="shared" si="97"/>
        <v>675</v>
      </c>
      <c r="E725" t="b">
        <f t="shared" si="90"/>
        <v>0</v>
      </c>
      <c r="F725" t="b">
        <f t="shared" si="91"/>
        <v>0</v>
      </c>
      <c r="H725">
        <f t="shared" si="92"/>
        <v>0</v>
      </c>
      <c r="I725">
        <f t="shared" si="93"/>
        <v>0</v>
      </c>
      <c r="J725">
        <f t="shared" si="94"/>
        <v>0</v>
      </c>
      <c r="K725">
        <f t="shared" si="95"/>
        <v>0</v>
      </c>
      <c r="L725">
        <f t="shared" si="96"/>
        <v>0</v>
      </c>
    </row>
    <row r="726" spans="1:12" x14ac:dyDescent="0.25">
      <c r="D726">
        <f t="shared" si="97"/>
        <v>0</v>
      </c>
      <c r="E726" t="b">
        <f t="shared" si="90"/>
        <v>0</v>
      </c>
      <c r="F726" t="b">
        <f t="shared" si="91"/>
        <v>0</v>
      </c>
      <c r="H726">
        <f t="shared" si="92"/>
        <v>0</v>
      </c>
      <c r="I726">
        <f t="shared" si="93"/>
        <v>0</v>
      </c>
      <c r="J726">
        <f t="shared" si="94"/>
        <v>0</v>
      </c>
      <c r="K726">
        <f t="shared" si="95"/>
        <v>0</v>
      </c>
      <c r="L726">
        <f t="shared" si="96"/>
        <v>0</v>
      </c>
    </row>
    <row r="727" spans="1:12" x14ac:dyDescent="0.25">
      <c r="D727">
        <f t="shared" si="97"/>
        <v>0</v>
      </c>
      <c r="E727" t="b">
        <f t="shared" si="90"/>
        <v>0</v>
      </c>
      <c r="F727" t="b">
        <f t="shared" si="91"/>
        <v>0</v>
      </c>
      <c r="H727">
        <f t="shared" si="92"/>
        <v>0</v>
      </c>
      <c r="I727">
        <f t="shared" si="93"/>
        <v>0</v>
      </c>
      <c r="J727">
        <f t="shared" si="94"/>
        <v>0</v>
      </c>
      <c r="K727">
        <f t="shared" si="95"/>
        <v>0</v>
      </c>
      <c r="L727">
        <f t="shared" si="96"/>
        <v>0</v>
      </c>
    </row>
    <row r="728" spans="1:12" x14ac:dyDescent="0.25">
      <c r="D728">
        <f t="shared" si="97"/>
        <v>0</v>
      </c>
      <c r="E728" t="b">
        <f t="shared" si="90"/>
        <v>0</v>
      </c>
      <c r="F728" t="b">
        <f t="shared" si="91"/>
        <v>0</v>
      </c>
      <c r="H728">
        <f t="shared" si="92"/>
        <v>0</v>
      </c>
      <c r="I728">
        <f t="shared" si="93"/>
        <v>0</v>
      </c>
      <c r="J728">
        <f t="shared" si="94"/>
        <v>0</v>
      </c>
      <c r="K728">
        <f t="shared" si="95"/>
        <v>0</v>
      </c>
      <c r="L728">
        <f t="shared" si="96"/>
        <v>0</v>
      </c>
    </row>
    <row r="729" spans="1:12" x14ac:dyDescent="0.25">
      <c r="D729">
        <f t="shared" si="97"/>
        <v>0</v>
      </c>
      <c r="E729" t="b">
        <f t="shared" si="90"/>
        <v>0</v>
      </c>
      <c r="F729" t="b">
        <f t="shared" si="91"/>
        <v>0</v>
      </c>
      <c r="H729">
        <f t="shared" si="92"/>
        <v>0</v>
      </c>
      <c r="I729">
        <f t="shared" si="93"/>
        <v>0</v>
      </c>
      <c r="J729">
        <f t="shared" si="94"/>
        <v>0</v>
      </c>
      <c r="K729">
        <f t="shared" si="95"/>
        <v>0</v>
      </c>
      <c r="L729">
        <f t="shared" si="96"/>
        <v>0</v>
      </c>
    </row>
    <row r="730" spans="1:12" x14ac:dyDescent="0.25">
      <c r="D730">
        <f t="shared" si="97"/>
        <v>0</v>
      </c>
      <c r="E730" t="b">
        <f t="shared" si="90"/>
        <v>0</v>
      </c>
      <c r="F730" t="b">
        <f t="shared" si="91"/>
        <v>0</v>
      </c>
      <c r="H730">
        <f t="shared" si="92"/>
        <v>0</v>
      </c>
      <c r="I730">
        <f t="shared" si="93"/>
        <v>0</v>
      </c>
      <c r="J730">
        <f t="shared" si="94"/>
        <v>0</v>
      </c>
      <c r="K730">
        <f t="shared" si="95"/>
        <v>0</v>
      </c>
      <c r="L730">
        <f t="shared" si="96"/>
        <v>0</v>
      </c>
    </row>
    <row r="731" spans="1:12" x14ac:dyDescent="0.25">
      <c r="D731">
        <f t="shared" si="97"/>
        <v>0</v>
      </c>
      <c r="E731" t="b">
        <f t="shared" si="90"/>
        <v>0</v>
      </c>
      <c r="F731" t="b">
        <f t="shared" si="91"/>
        <v>0</v>
      </c>
      <c r="H731">
        <f t="shared" si="92"/>
        <v>0</v>
      </c>
      <c r="I731">
        <f t="shared" si="93"/>
        <v>0</v>
      </c>
      <c r="J731">
        <f t="shared" si="94"/>
        <v>0</v>
      </c>
      <c r="K731">
        <f t="shared" si="95"/>
        <v>0</v>
      </c>
      <c r="L731">
        <f t="shared" si="96"/>
        <v>0</v>
      </c>
    </row>
    <row r="732" spans="1:12" x14ac:dyDescent="0.25">
      <c r="A732">
        <v>-4</v>
      </c>
      <c r="D732">
        <f t="shared" si="97"/>
        <v>-4</v>
      </c>
      <c r="E732" t="b">
        <f t="shared" si="90"/>
        <v>0</v>
      </c>
      <c r="F732" t="b">
        <f t="shared" si="91"/>
        <v>0</v>
      </c>
      <c r="H732">
        <f t="shared" si="92"/>
        <v>0</v>
      </c>
      <c r="I732">
        <f t="shared" si="93"/>
        <v>0</v>
      </c>
      <c r="J732">
        <f t="shared" si="94"/>
        <v>0</v>
      </c>
      <c r="K732">
        <f t="shared" si="95"/>
        <v>0</v>
      </c>
      <c r="L732">
        <f t="shared" si="96"/>
        <v>0</v>
      </c>
    </row>
    <row r="733" spans="1:12" x14ac:dyDescent="0.25">
      <c r="A733" t="s">
        <v>770</v>
      </c>
      <c r="D733" t="e">
        <f t="shared" si="97"/>
        <v>#VALUE!</v>
      </c>
      <c r="E733" t="b">
        <f t="shared" si="90"/>
        <v>1</v>
      </c>
      <c r="F733" t="b">
        <f t="shared" si="91"/>
        <v>1</v>
      </c>
      <c r="H733">
        <f t="shared" si="92"/>
        <v>-4</v>
      </c>
      <c r="I733" t="str">
        <f t="shared" si="93"/>
        <v>REI Half Dome 2 Plus Footprint</v>
      </c>
      <c r="J733">
        <f t="shared" si="94"/>
        <v>29.5</v>
      </c>
      <c r="K733">
        <f t="shared" si="95"/>
        <v>0</v>
      </c>
      <c r="L733">
        <f t="shared" si="96"/>
        <v>0</v>
      </c>
    </row>
    <row r="734" spans="1:12" x14ac:dyDescent="0.25">
      <c r="A734" s="69">
        <v>29.5</v>
      </c>
      <c r="D734">
        <f t="shared" si="97"/>
        <v>29.5</v>
      </c>
      <c r="E734" t="b">
        <f t="shared" si="90"/>
        <v>0</v>
      </c>
      <c r="F734" t="b">
        <f t="shared" si="91"/>
        <v>0</v>
      </c>
      <c r="H734">
        <f t="shared" si="92"/>
        <v>0</v>
      </c>
      <c r="I734">
        <f t="shared" si="93"/>
        <v>0</v>
      </c>
      <c r="J734">
        <f t="shared" si="94"/>
        <v>0</v>
      </c>
      <c r="K734">
        <f t="shared" si="95"/>
        <v>0</v>
      </c>
      <c r="L734">
        <f t="shared" si="96"/>
        <v>0</v>
      </c>
    </row>
    <row r="735" spans="1:12" x14ac:dyDescent="0.25">
      <c r="D735">
        <f t="shared" si="97"/>
        <v>0</v>
      </c>
      <c r="E735" t="b">
        <f t="shared" si="90"/>
        <v>0</v>
      </c>
      <c r="F735" t="b">
        <f t="shared" si="91"/>
        <v>0</v>
      </c>
      <c r="H735">
        <f t="shared" si="92"/>
        <v>0</v>
      </c>
      <c r="I735">
        <f t="shared" si="93"/>
        <v>0</v>
      </c>
      <c r="J735">
        <f t="shared" si="94"/>
        <v>0</v>
      </c>
      <c r="K735">
        <f t="shared" si="95"/>
        <v>0</v>
      </c>
      <c r="L735">
        <f t="shared" si="96"/>
        <v>0</v>
      </c>
    </row>
    <row r="736" spans="1:12" x14ac:dyDescent="0.25">
      <c r="D736">
        <f t="shared" si="97"/>
        <v>0</v>
      </c>
      <c r="E736" t="b">
        <f t="shared" si="90"/>
        <v>0</v>
      </c>
      <c r="F736" t="b">
        <f t="shared" si="91"/>
        <v>0</v>
      </c>
      <c r="H736">
        <f t="shared" si="92"/>
        <v>0</v>
      </c>
      <c r="I736">
        <f t="shared" si="93"/>
        <v>0</v>
      </c>
      <c r="J736">
        <f t="shared" si="94"/>
        <v>0</v>
      </c>
      <c r="K736">
        <f t="shared" si="95"/>
        <v>0</v>
      </c>
      <c r="L736">
        <f t="shared" si="96"/>
        <v>0</v>
      </c>
    </row>
    <row r="737" spans="1:12" x14ac:dyDescent="0.25">
      <c r="D737">
        <f t="shared" si="97"/>
        <v>0</v>
      </c>
      <c r="E737" t="b">
        <f t="shared" si="90"/>
        <v>0</v>
      </c>
      <c r="F737" t="b">
        <f t="shared" si="91"/>
        <v>0</v>
      </c>
      <c r="H737">
        <f t="shared" si="92"/>
        <v>0</v>
      </c>
      <c r="I737">
        <f t="shared" si="93"/>
        <v>0</v>
      </c>
      <c r="J737">
        <f t="shared" si="94"/>
        <v>0</v>
      </c>
      <c r="K737">
        <f t="shared" si="95"/>
        <v>0</v>
      </c>
      <c r="L737">
        <f t="shared" si="96"/>
        <v>0</v>
      </c>
    </row>
    <row r="738" spans="1:12" x14ac:dyDescent="0.25">
      <c r="D738">
        <f t="shared" si="97"/>
        <v>0</v>
      </c>
      <c r="E738" t="b">
        <f t="shared" si="90"/>
        <v>0</v>
      </c>
      <c r="F738" t="b">
        <f t="shared" si="91"/>
        <v>0</v>
      </c>
      <c r="H738">
        <f t="shared" si="92"/>
        <v>0</v>
      </c>
      <c r="I738">
        <f t="shared" si="93"/>
        <v>0</v>
      </c>
      <c r="J738">
        <f t="shared" si="94"/>
        <v>0</v>
      </c>
      <c r="K738">
        <f t="shared" si="95"/>
        <v>0</v>
      </c>
      <c r="L738">
        <f t="shared" si="96"/>
        <v>0</v>
      </c>
    </row>
    <row r="739" spans="1:12" x14ac:dyDescent="0.25">
      <c r="D739">
        <f t="shared" si="97"/>
        <v>0</v>
      </c>
      <c r="E739" t="b">
        <f t="shared" si="90"/>
        <v>0</v>
      </c>
      <c r="F739" t="b">
        <f t="shared" si="91"/>
        <v>0</v>
      </c>
      <c r="H739">
        <f t="shared" si="92"/>
        <v>0</v>
      </c>
      <c r="I739">
        <f t="shared" si="93"/>
        <v>0</v>
      </c>
      <c r="J739">
        <f t="shared" si="94"/>
        <v>0</v>
      </c>
      <c r="K739">
        <f t="shared" si="95"/>
        <v>0</v>
      </c>
      <c r="L739">
        <f t="shared" si="96"/>
        <v>0</v>
      </c>
    </row>
    <row r="740" spans="1:12" x14ac:dyDescent="0.25">
      <c r="D740">
        <f t="shared" si="97"/>
        <v>0</v>
      </c>
      <c r="E740" t="b">
        <f t="shared" si="90"/>
        <v>0</v>
      </c>
      <c r="F740" t="b">
        <f t="shared" si="91"/>
        <v>0</v>
      </c>
      <c r="H740">
        <f t="shared" si="92"/>
        <v>0</v>
      </c>
      <c r="I740">
        <f t="shared" si="93"/>
        <v>0</v>
      </c>
      <c r="J740">
        <f t="shared" si="94"/>
        <v>0</v>
      </c>
      <c r="K740">
        <f t="shared" si="95"/>
        <v>0</v>
      </c>
      <c r="L740">
        <f t="shared" si="96"/>
        <v>0</v>
      </c>
    </row>
    <row r="741" spans="1:12" x14ac:dyDescent="0.25">
      <c r="A741">
        <v>-36</v>
      </c>
      <c r="D741">
        <f t="shared" si="97"/>
        <v>-36</v>
      </c>
      <c r="E741" t="b">
        <f t="shared" si="90"/>
        <v>0</v>
      </c>
      <c r="F741" t="b">
        <f t="shared" si="91"/>
        <v>0</v>
      </c>
      <c r="H741">
        <f t="shared" si="92"/>
        <v>0</v>
      </c>
      <c r="I741">
        <f t="shared" si="93"/>
        <v>0</v>
      </c>
      <c r="J741">
        <f t="shared" si="94"/>
        <v>0</v>
      </c>
      <c r="K741">
        <f t="shared" si="95"/>
        <v>0</v>
      </c>
      <c r="L741">
        <f t="shared" si="96"/>
        <v>0</v>
      </c>
    </row>
    <row r="742" spans="1:12" x14ac:dyDescent="0.25">
      <c r="A742" t="s">
        <v>771</v>
      </c>
      <c r="D742" t="e">
        <f t="shared" si="97"/>
        <v>#VALUE!</v>
      </c>
      <c r="E742" t="b">
        <f t="shared" si="90"/>
        <v>1</v>
      </c>
      <c r="F742" t="b">
        <f t="shared" si="91"/>
        <v>1</v>
      </c>
      <c r="H742">
        <f t="shared" si="92"/>
        <v>-36</v>
      </c>
      <c r="I742" t="str">
        <f t="shared" si="93"/>
        <v>REI Arete ASL 2 Tent</v>
      </c>
      <c r="J742">
        <f t="shared" si="94"/>
        <v>359</v>
      </c>
      <c r="K742">
        <f t="shared" si="95"/>
        <v>0</v>
      </c>
      <c r="L742">
        <f t="shared" si="96"/>
        <v>0</v>
      </c>
    </row>
    <row r="743" spans="1:12" x14ac:dyDescent="0.25">
      <c r="A743" s="69">
        <v>359</v>
      </c>
      <c r="D743">
        <f t="shared" si="97"/>
        <v>359</v>
      </c>
      <c r="E743" t="b">
        <f t="shared" si="90"/>
        <v>0</v>
      </c>
      <c r="F743" t="b">
        <f t="shared" si="91"/>
        <v>0</v>
      </c>
      <c r="H743">
        <f t="shared" si="92"/>
        <v>0</v>
      </c>
      <c r="I743">
        <f t="shared" si="93"/>
        <v>0</v>
      </c>
      <c r="J743">
        <f t="shared" si="94"/>
        <v>0</v>
      </c>
      <c r="K743">
        <f t="shared" si="95"/>
        <v>0</v>
      </c>
      <c r="L743">
        <f t="shared" si="96"/>
        <v>0</v>
      </c>
    </row>
    <row r="744" spans="1:12" x14ac:dyDescent="0.25">
      <c r="D744">
        <f t="shared" si="97"/>
        <v>0</v>
      </c>
      <c r="E744" t="b">
        <f t="shared" si="90"/>
        <v>0</v>
      </c>
      <c r="F744" t="b">
        <f t="shared" si="91"/>
        <v>0</v>
      </c>
      <c r="H744">
        <f t="shared" si="92"/>
        <v>0</v>
      </c>
      <c r="I744">
        <f t="shared" si="93"/>
        <v>0</v>
      </c>
      <c r="J744">
        <f t="shared" si="94"/>
        <v>0</v>
      </c>
      <c r="K744">
        <f t="shared" si="95"/>
        <v>0</v>
      </c>
      <c r="L744">
        <f t="shared" si="96"/>
        <v>0</v>
      </c>
    </row>
    <row r="745" spans="1:12" x14ac:dyDescent="0.25">
      <c r="D745">
        <f t="shared" si="97"/>
        <v>0</v>
      </c>
      <c r="E745" t="b">
        <f t="shared" si="90"/>
        <v>0</v>
      </c>
      <c r="F745" t="b">
        <f t="shared" si="91"/>
        <v>0</v>
      </c>
      <c r="H745">
        <f t="shared" si="92"/>
        <v>0</v>
      </c>
      <c r="I745">
        <f t="shared" si="93"/>
        <v>0</v>
      </c>
      <c r="J745">
        <f t="shared" si="94"/>
        <v>0</v>
      </c>
      <c r="K745">
        <f t="shared" si="95"/>
        <v>0</v>
      </c>
      <c r="L745">
        <f t="shared" si="96"/>
        <v>0</v>
      </c>
    </row>
    <row r="746" spans="1:12" x14ac:dyDescent="0.25">
      <c r="D746">
        <f t="shared" si="97"/>
        <v>0</v>
      </c>
      <c r="E746" t="b">
        <f t="shared" si="90"/>
        <v>0</v>
      </c>
      <c r="F746" t="b">
        <f t="shared" si="91"/>
        <v>0</v>
      </c>
      <c r="H746">
        <f t="shared" si="92"/>
        <v>0</v>
      </c>
      <c r="I746">
        <f t="shared" si="93"/>
        <v>0</v>
      </c>
      <c r="J746">
        <f t="shared" si="94"/>
        <v>0</v>
      </c>
      <c r="K746">
        <f t="shared" si="95"/>
        <v>0</v>
      </c>
      <c r="L746">
        <f t="shared" si="96"/>
        <v>0</v>
      </c>
    </row>
    <row r="747" spans="1:12" x14ac:dyDescent="0.25">
      <c r="D747">
        <f t="shared" si="97"/>
        <v>0</v>
      </c>
      <c r="E747" t="b">
        <f t="shared" si="90"/>
        <v>0</v>
      </c>
      <c r="F747" t="b">
        <f t="shared" si="91"/>
        <v>0</v>
      </c>
      <c r="H747">
        <f t="shared" si="92"/>
        <v>0</v>
      </c>
      <c r="I747">
        <f t="shared" si="93"/>
        <v>0</v>
      </c>
      <c r="J747">
        <f t="shared" si="94"/>
        <v>0</v>
      </c>
      <c r="K747">
        <f t="shared" si="95"/>
        <v>0</v>
      </c>
      <c r="L747">
        <f t="shared" si="96"/>
        <v>0</v>
      </c>
    </row>
    <row r="748" spans="1:12" x14ac:dyDescent="0.25">
      <c r="D748">
        <f t="shared" si="97"/>
        <v>0</v>
      </c>
      <c r="E748" t="b">
        <f t="shared" si="90"/>
        <v>0</v>
      </c>
      <c r="F748" t="b">
        <f t="shared" si="91"/>
        <v>0</v>
      </c>
      <c r="H748">
        <f t="shared" si="92"/>
        <v>0</v>
      </c>
      <c r="I748">
        <f t="shared" si="93"/>
        <v>0</v>
      </c>
      <c r="J748">
        <f t="shared" si="94"/>
        <v>0</v>
      </c>
      <c r="K748">
        <f t="shared" si="95"/>
        <v>0</v>
      </c>
      <c r="L748">
        <f t="shared" si="96"/>
        <v>0</v>
      </c>
    </row>
    <row r="749" spans="1:12" x14ac:dyDescent="0.25">
      <c r="D749">
        <f t="shared" si="97"/>
        <v>0</v>
      </c>
      <c r="E749" t="b">
        <f t="shared" si="90"/>
        <v>0</v>
      </c>
      <c r="F749" t="b">
        <f t="shared" si="91"/>
        <v>0</v>
      </c>
      <c r="H749">
        <f t="shared" si="92"/>
        <v>0</v>
      </c>
      <c r="I749">
        <f t="shared" si="93"/>
        <v>0</v>
      </c>
      <c r="J749">
        <f t="shared" si="94"/>
        <v>0</v>
      </c>
      <c r="K749">
        <f t="shared" si="95"/>
        <v>0</v>
      </c>
      <c r="L749">
        <f t="shared" si="96"/>
        <v>0</v>
      </c>
    </row>
    <row r="750" spans="1:12" x14ac:dyDescent="0.25">
      <c r="A750">
        <v>0</v>
      </c>
      <c r="D750">
        <f t="shared" si="97"/>
        <v>0</v>
      </c>
      <c r="E750" t="b">
        <f t="shared" si="90"/>
        <v>0</v>
      </c>
      <c r="F750" t="b">
        <f t="shared" si="91"/>
        <v>0</v>
      </c>
      <c r="H750">
        <f t="shared" si="92"/>
        <v>0</v>
      </c>
      <c r="I750">
        <f t="shared" si="93"/>
        <v>0</v>
      </c>
      <c r="J750">
        <f t="shared" si="94"/>
        <v>0</v>
      </c>
      <c r="K750">
        <f t="shared" si="95"/>
        <v>0</v>
      </c>
      <c r="L750">
        <f t="shared" si="96"/>
        <v>0</v>
      </c>
    </row>
    <row r="751" spans="1:12" x14ac:dyDescent="0.25">
      <c r="A751" t="s">
        <v>772</v>
      </c>
      <c r="D751" t="e">
        <f t="shared" si="97"/>
        <v>#VALUE!</v>
      </c>
      <c r="E751" t="b">
        <f t="shared" si="90"/>
        <v>1</v>
      </c>
      <c r="F751" t="b">
        <f t="shared" si="91"/>
        <v>1</v>
      </c>
      <c r="H751">
        <f t="shared" si="92"/>
        <v>0</v>
      </c>
      <c r="I751" t="str">
        <f t="shared" si="93"/>
        <v>NEMO Obi 3P Tent</v>
      </c>
      <c r="J751">
        <f t="shared" si="94"/>
        <v>469.95</v>
      </c>
      <c r="K751">
        <f t="shared" si="95"/>
        <v>0</v>
      </c>
      <c r="L751">
        <f t="shared" si="96"/>
        <v>0</v>
      </c>
    </row>
    <row r="752" spans="1:12" x14ac:dyDescent="0.25">
      <c r="A752" s="69">
        <v>469.95</v>
      </c>
      <c r="D752">
        <f t="shared" si="97"/>
        <v>469.95</v>
      </c>
      <c r="E752" t="b">
        <f t="shared" si="90"/>
        <v>0</v>
      </c>
      <c r="F752" t="b">
        <f t="shared" si="91"/>
        <v>0</v>
      </c>
      <c r="H752">
        <f t="shared" si="92"/>
        <v>0</v>
      </c>
      <c r="I752">
        <f t="shared" si="93"/>
        <v>0</v>
      </c>
      <c r="J752">
        <f t="shared" si="94"/>
        <v>0</v>
      </c>
      <c r="K752">
        <f t="shared" si="95"/>
        <v>0</v>
      </c>
      <c r="L752">
        <f t="shared" si="96"/>
        <v>0</v>
      </c>
    </row>
    <row r="753" spans="1:12" x14ac:dyDescent="0.25">
      <c r="D753">
        <f t="shared" si="97"/>
        <v>0</v>
      </c>
      <c r="E753" t="b">
        <f t="shared" si="90"/>
        <v>0</v>
      </c>
      <c r="F753" t="b">
        <f t="shared" si="91"/>
        <v>0</v>
      </c>
      <c r="H753">
        <f t="shared" si="92"/>
        <v>0</v>
      </c>
      <c r="I753">
        <f t="shared" si="93"/>
        <v>0</v>
      </c>
      <c r="J753">
        <f t="shared" si="94"/>
        <v>0</v>
      </c>
      <c r="K753">
        <f t="shared" si="95"/>
        <v>0</v>
      </c>
      <c r="L753">
        <f t="shared" si="96"/>
        <v>0</v>
      </c>
    </row>
    <row r="754" spans="1:12" x14ac:dyDescent="0.25">
      <c r="D754">
        <f t="shared" si="97"/>
        <v>0</v>
      </c>
      <c r="E754" t="b">
        <f t="shared" si="90"/>
        <v>0</v>
      </c>
      <c r="F754" t="b">
        <f t="shared" si="91"/>
        <v>0</v>
      </c>
      <c r="H754">
        <f t="shared" si="92"/>
        <v>0</v>
      </c>
      <c r="I754">
        <f t="shared" si="93"/>
        <v>0</v>
      </c>
      <c r="J754">
        <f t="shared" si="94"/>
        <v>0</v>
      </c>
      <c r="K754">
        <f t="shared" si="95"/>
        <v>0</v>
      </c>
      <c r="L754">
        <f t="shared" si="96"/>
        <v>0</v>
      </c>
    </row>
    <row r="755" spans="1:12" x14ac:dyDescent="0.25">
      <c r="D755">
        <f t="shared" si="97"/>
        <v>0</v>
      </c>
      <c r="E755" t="b">
        <f t="shared" si="90"/>
        <v>0</v>
      </c>
      <c r="F755" t="b">
        <f t="shared" si="91"/>
        <v>0</v>
      </c>
      <c r="H755">
        <f t="shared" si="92"/>
        <v>0</v>
      </c>
      <c r="I755">
        <f t="shared" si="93"/>
        <v>0</v>
      </c>
      <c r="J755">
        <f t="shared" si="94"/>
        <v>0</v>
      </c>
      <c r="K755">
        <f t="shared" si="95"/>
        <v>0</v>
      </c>
      <c r="L755">
        <f t="shared" si="96"/>
        <v>0</v>
      </c>
    </row>
    <row r="756" spans="1:12" x14ac:dyDescent="0.25">
      <c r="D756">
        <f t="shared" si="97"/>
        <v>0</v>
      </c>
      <c r="E756" t="b">
        <f t="shared" si="90"/>
        <v>0</v>
      </c>
      <c r="F756" t="b">
        <f t="shared" si="91"/>
        <v>0</v>
      </c>
      <c r="H756">
        <f t="shared" si="92"/>
        <v>0</v>
      </c>
      <c r="I756">
        <f t="shared" si="93"/>
        <v>0</v>
      </c>
      <c r="J756">
        <f t="shared" si="94"/>
        <v>0</v>
      </c>
      <c r="K756">
        <f t="shared" si="95"/>
        <v>0</v>
      </c>
      <c r="L756">
        <f t="shared" si="96"/>
        <v>0</v>
      </c>
    </row>
    <row r="757" spans="1:12" x14ac:dyDescent="0.25">
      <c r="D757">
        <f t="shared" si="97"/>
        <v>0</v>
      </c>
      <c r="E757" t="b">
        <f t="shared" si="90"/>
        <v>0</v>
      </c>
      <c r="F757" t="b">
        <f t="shared" si="91"/>
        <v>0</v>
      </c>
      <c r="H757">
        <f t="shared" si="92"/>
        <v>0</v>
      </c>
      <c r="I757">
        <f t="shared" si="93"/>
        <v>0</v>
      </c>
      <c r="J757">
        <f t="shared" si="94"/>
        <v>0</v>
      </c>
      <c r="K757">
        <f t="shared" si="95"/>
        <v>0</v>
      </c>
      <c r="L757">
        <f t="shared" si="96"/>
        <v>0</v>
      </c>
    </row>
    <row r="758" spans="1:12" x14ac:dyDescent="0.25">
      <c r="D758">
        <f t="shared" si="97"/>
        <v>0</v>
      </c>
      <c r="E758" t="b">
        <f t="shared" si="90"/>
        <v>0</v>
      </c>
      <c r="F758" t="b">
        <f t="shared" si="91"/>
        <v>0</v>
      </c>
      <c r="H758">
        <f t="shared" si="92"/>
        <v>0</v>
      </c>
      <c r="I758">
        <f t="shared" si="93"/>
        <v>0</v>
      </c>
      <c r="J758">
        <f t="shared" si="94"/>
        <v>0</v>
      </c>
      <c r="K758">
        <f t="shared" si="95"/>
        <v>0</v>
      </c>
      <c r="L758">
        <f t="shared" si="96"/>
        <v>0</v>
      </c>
    </row>
    <row r="759" spans="1:12" x14ac:dyDescent="0.25">
      <c r="A759">
        <v>-4</v>
      </c>
      <c r="D759">
        <f t="shared" si="97"/>
        <v>-4</v>
      </c>
      <c r="E759" t="b">
        <f t="shared" si="90"/>
        <v>0</v>
      </c>
      <c r="F759" t="b">
        <f t="shared" si="91"/>
        <v>0</v>
      </c>
      <c r="H759">
        <f t="shared" si="92"/>
        <v>0</v>
      </c>
      <c r="I759">
        <f t="shared" si="93"/>
        <v>0</v>
      </c>
      <c r="J759">
        <f t="shared" si="94"/>
        <v>0</v>
      </c>
      <c r="K759">
        <f t="shared" si="95"/>
        <v>0</v>
      </c>
      <c r="L759">
        <f t="shared" si="96"/>
        <v>0</v>
      </c>
    </row>
    <row r="760" spans="1:12" x14ac:dyDescent="0.25">
      <c r="A760" t="s">
        <v>773</v>
      </c>
      <c r="D760" t="e">
        <f t="shared" si="97"/>
        <v>#VALUE!</v>
      </c>
      <c r="E760" t="b">
        <f t="shared" si="90"/>
        <v>1</v>
      </c>
      <c r="F760" t="b">
        <f t="shared" si="91"/>
        <v>1</v>
      </c>
      <c r="H760">
        <f t="shared" si="92"/>
        <v>-4</v>
      </c>
      <c r="I760" t="str">
        <f t="shared" si="93"/>
        <v>Big Agnes Fly Creek 2 UL Footprint</v>
      </c>
      <c r="J760">
        <f t="shared" si="94"/>
        <v>60</v>
      </c>
      <c r="K760">
        <f t="shared" si="95"/>
        <v>0</v>
      </c>
      <c r="L760">
        <f t="shared" si="96"/>
        <v>0</v>
      </c>
    </row>
    <row r="761" spans="1:12" x14ac:dyDescent="0.25">
      <c r="A761" s="69">
        <v>60</v>
      </c>
      <c r="D761">
        <f t="shared" si="97"/>
        <v>60</v>
      </c>
      <c r="E761" t="b">
        <f t="shared" si="90"/>
        <v>0</v>
      </c>
      <c r="F761" t="b">
        <f t="shared" si="91"/>
        <v>0</v>
      </c>
      <c r="H761">
        <f t="shared" si="92"/>
        <v>0</v>
      </c>
      <c r="I761">
        <f t="shared" si="93"/>
        <v>0</v>
      </c>
      <c r="J761">
        <f t="shared" si="94"/>
        <v>0</v>
      </c>
      <c r="K761">
        <f t="shared" si="95"/>
        <v>0</v>
      </c>
      <c r="L761">
        <f t="shared" si="96"/>
        <v>0</v>
      </c>
    </row>
    <row r="762" spans="1:12" x14ac:dyDescent="0.25">
      <c r="D762">
        <f t="shared" si="97"/>
        <v>0</v>
      </c>
      <c r="E762" t="b">
        <f t="shared" si="90"/>
        <v>0</v>
      </c>
      <c r="F762" t="b">
        <f t="shared" si="91"/>
        <v>0</v>
      </c>
      <c r="H762">
        <f t="shared" si="92"/>
        <v>0</v>
      </c>
      <c r="I762">
        <f t="shared" si="93"/>
        <v>0</v>
      </c>
      <c r="J762">
        <f t="shared" si="94"/>
        <v>0</v>
      </c>
      <c r="K762">
        <f t="shared" si="95"/>
        <v>0</v>
      </c>
      <c r="L762">
        <f t="shared" si="96"/>
        <v>0</v>
      </c>
    </row>
    <row r="763" spans="1:12" x14ac:dyDescent="0.25">
      <c r="D763">
        <f t="shared" si="97"/>
        <v>0</v>
      </c>
      <c r="E763" t="b">
        <f t="shared" si="90"/>
        <v>0</v>
      </c>
      <c r="F763" t="b">
        <f t="shared" si="91"/>
        <v>0</v>
      </c>
      <c r="H763">
        <f t="shared" si="92"/>
        <v>0</v>
      </c>
      <c r="I763">
        <f t="shared" si="93"/>
        <v>0</v>
      </c>
      <c r="J763">
        <f t="shared" si="94"/>
        <v>0</v>
      </c>
      <c r="K763">
        <f t="shared" si="95"/>
        <v>0</v>
      </c>
      <c r="L763">
        <f t="shared" si="96"/>
        <v>0</v>
      </c>
    </row>
    <row r="764" spans="1:12" x14ac:dyDescent="0.25">
      <c r="D764">
        <f t="shared" si="97"/>
        <v>0</v>
      </c>
      <c r="E764" t="b">
        <f t="shared" si="90"/>
        <v>0</v>
      </c>
      <c r="F764" t="b">
        <f t="shared" si="91"/>
        <v>0</v>
      </c>
      <c r="H764">
        <f t="shared" si="92"/>
        <v>0</v>
      </c>
      <c r="I764">
        <f t="shared" si="93"/>
        <v>0</v>
      </c>
      <c r="J764">
        <f t="shared" si="94"/>
        <v>0</v>
      </c>
      <c r="K764">
        <f t="shared" si="95"/>
        <v>0</v>
      </c>
      <c r="L764">
        <f t="shared" si="96"/>
        <v>0</v>
      </c>
    </row>
    <row r="765" spans="1:12" x14ac:dyDescent="0.25">
      <c r="D765">
        <f t="shared" si="97"/>
        <v>0</v>
      </c>
      <c r="E765" t="b">
        <f t="shared" si="90"/>
        <v>0</v>
      </c>
      <c r="F765" t="b">
        <f t="shared" si="91"/>
        <v>0</v>
      </c>
      <c r="H765">
        <f t="shared" si="92"/>
        <v>0</v>
      </c>
      <c r="I765">
        <f t="shared" si="93"/>
        <v>0</v>
      </c>
      <c r="J765">
        <f t="shared" si="94"/>
        <v>0</v>
      </c>
      <c r="K765">
        <f t="shared" si="95"/>
        <v>0</v>
      </c>
      <c r="L765">
        <f t="shared" si="96"/>
        <v>0</v>
      </c>
    </row>
    <row r="766" spans="1:12" x14ac:dyDescent="0.25">
      <c r="D766">
        <f t="shared" si="97"/>
        <v>0</v>
      </c>
      <c r="E766" t="b">
        <f t="shared" si="90"/>
        <v>0</v>
      </c>
      <c r="F766" t="b">
        <f t="shared" si="91"/>
        <v>0</v>
      </c>
      <c r="H766">
        <f t="shared" si="92"/>
        <v>0</v>
      </c>
      <c r="I766">
        <f t="shared" si="93"/>
        <v>0</v>
      </c>
      <c r="J766">
        <f t="shared" si="94"/>
        <v>0</v>
      </c>
      <c r="K766">
        <f t="shared" si="95"/>
        <v>0</v>
      </c>
      <c r="L766">
        <f t="shared" si="96"/>
        <v>0</v>
      </c>
    </row>
    <row r="767" spans="1:12" x14ac:dyDescent="0.25">
      <c r="D767">
        <f t="shared" si="97"/>
        <v>0</v>
      </c>
      <c r="E767" t="b">
        <f t="shared" si="90"/>
        <v>0</v>
      </c>
      <c r="F767" t="b">
        <f t="shared" si="91"/>
        <v>0</v>
      </c>
      <c r="H767">
        <f t="shared" si="92"/>
        <v>0</v>
      </c>
      <c r="I767">
        <f t="shared" si="93"/>
        <v>0</v>
      </c>
      <c r="J767">
        <f t="shared" si="94"/>
        <v>0</v>
      </c>
      <c r="K767">
        <f t="shared" si="95"/>
        <v>0</v>
      </c>
      <c r="L767">
        <f t="shared" si="96"/>
        <v>0</v>
      </c>
    </row>
    <row r="768" spans="1:12" x14ac:dyDescent="0.25">
      <c r="A768">
        <v>0</v>
      </c>
      <c r="D768">
        <f t="shared" si="97"/>
        <v>0</v>
      </c>
      <c r="E768" t="b">
        <f t="shared" si="90"/>
        <v>0</v>
      </c>
      <c r="F768" t="b">
        <f t="shared" si="91"/>
        <v>0</v>
      </c>
      <c r="H768">
        <f t="shared" si="92"/>
        <v>0</v>
      </c>
      <c r="I768">
        <f t="shared" si="93"/>
        <v>0</v>
      </c>
      <c r="J768">
        <f t="shared" si="94"/>
        <v>0</v>
      </c>
      <c r="K768">
        <f t="shared" si="95"/>
        <v>0</v>
      </c>
      <c r="L768">
        <f t="shared" si="96"/>
        <v>0</v>
      </c>
    </row>
    <row r="769" spans="1:12" x14ac:dyDescent="0.25">
      <c r="A769" t="s">
        <v>774</v>
      </c>
      <c r="D769" t="e">
        <f t="shared" si="97"/>
        <v>#VALUE!</v>
      </c>
      <c r="E769" t="b">
        <f t="shared" si="90"/>
        <v>1</v>
      </c>
      <c r="F769" t="b">
        <f t="shared" si="91"/>
        <v>1</v>
      </c>
      <c r="H769">
        <f t="shared" si="92"/>
        <v>0</v>
      </c>
      <c r="I769" t="str">
        <f t="shared" si="93"/>
        <v>Marmot Eos 1 Tent</v>
      </c>
      <c r="J769">
        <f t="shared" si="94"/>
        <v>249</v>
      </c>
      <c r="K769">
        <f t="shared" si="95"/>
        <v>0</v>
      </c>
      <c r="L769">
        <f t="shared" si="96"/>
        <v>0</v>
      </c>
    </row>
    <row r="770" spans="1:12" x14ac:dyDescent="0.25">
      <c r="A770" s="69">
        <v>249</v>
      </c>
      <c r="D770">
        <f t="shared" si="97"/>
        <v>249</v>
      </c>
      <c r="E770" t="b">
        <f t="shared" si="90"/>
        <v>0</v>
      </c>
      <c r="F770" t="b">
        <f t="shared" si="91"/>
        <v>0</v>
      </c>
      <c r="H770">
        <f t="shared" si="92"/>
        <v>0</v>
      </c>
      <c r="I770">
        <f t="shared" si="93"/>
        <v>0</v>
      </c>
      <c r="J770">
        <f t="shared" si="94"/>
        <v>0</v>
      </c>
      <c r="K770">
        <f t="shared" si="95"/>
        <v>0</v>
      </c>
      <c r="L770">
        <f t="shared" si="96"/>
        <v>0</v>
      </c>
    </row>
    <row r="771" spans="1:12" x14ac:dyDescent="0.25">
      <c r="D771">
        <f t="shared" si="97"/>
        <v>0</v>
      </c>
      <c r="E771" t="b">
        <f t="shared" si="90"/>
        <v>0</v>
      </c>
      <c r="F771" t="b">
        <f t="shared" si="91"/>
        <v>0</v>
      </c>
      <c r="H771">
        <f t="shared" si="92"/>
        <v>0</v>
      </c>
      <c r="I771">
        <f t="shared" si="93"/>
        <v>0</v>
      </c>
      <c r="J771">
        <f t="shared" si="94"/>
        <v>0</v>
      </c>
      <c r="K771">
        <f t="shared" si="95"/>
        <v>0</v>
      </c>
      <c r="L771">
        <f t="shared" si="96"/>
        <v>0</v>
      </c>
    </row>
    <row r="772" spans="1:12" x14ac:dyDescent="0.25">
      <c r="D772">
        <f t="shared" si="97"/>
        <v>0</v>
      </c>
      <c r="E772" t="b">
        <f t="shared" si="90"/>
        <v>0</v>
      </c>
      <c r="F772" t="b">
        <f t="shared" si="91"/>
        <v>0</v>
      </c>
      <c r="H772">
        <f t="shared" si="92"/>
        <v>0</v>
      </c>
      <c r="I772">
        <f t="shared" si="93"/>
        <v>0</v>
      </c>
      <c r="J772">
        <f t="shared" si="94"/>
        <v>0</v>
      </c>
      <c r="K772">
        <f t="shared" si="95"/>
        <v>0</v>
      </c>
      <c r="L772">
        <f t="shared" si="96"/>
        <v>0</v>
      </c>
    </row>
    <row r="773" spans="1:12" x14ac:dyDescent="0.25">
      <c r="D773">
        <f t="shared" si="97"/>
        <v>0</v>
      </c>
      <c r="E773" t="b">
        <f t="shared" si="90"/>
        <v>0</v>
      </c>
      <c r="F773" t="b">
        <f t="shared" si="91"/>
        <v>0</v>
      </c>
      <c r="H773">
        <f t="shared" si="92"/>
        <v>0</v>
      </c>
      <c r="I773">
        <f t="shared" si="93"/>
        <v>0</v>
      </c>
      <c r="J773">
        <f t="shared" si="94"/>
        <v>0</v>
      </c>
      <c r="K773">
        <f t="shared" si="95"/>
        <v>0</v>
      </c>
      <c r="L773">
        <f t="shared" si="96"/>
        <v>0</v>
      </c>
    </row>
    <row r="774" spans="1:12" x14ac:dyDescent="0.25">
      <c r="D774">
        <f t="shared" si="97"/>
        <v>0</v>
      </c>
      <c r="E774" t="b">
        <f t="shared" si="90"/>
        <v>0</v>
      </c>
      <c r="F774" t="b">
        <f t="shared" si="91"/>
        <v>0</v>
      </c>
      <c r="H774">
        <f t="shared" si="92"/>
        <v>0</v>
      </c>
      <c r="I774">
        <f t="shared" si="93"/>
        <v>0</v>
      </c>
      <c r="J774">
        <f t="shared" si="94"/>
        <v>0</v>
      </c>
      <c r="K774">
        <f t="shared" si="95"/>
        <v>0</v>
      </c>
      <c r="L774">
        <f t="shared" si="96"/>
        <v>0</v>
      </c>
    </row>
    <row r="775" spans="1:12" x14ac:dyDescent="0.25">
      <c r="D775">
        <f t="shared" si="97"/>
        <v>0</v>
      </c>
      <c r="E775" t="b">
        <f t="shared" si="90"/>
        <v>0</v>
      </c>
      <c r="F775" t="b">
        <f t="shared" si="91"/>
        <v>0</v>
      </c>
      <c r="H775">
        <f t="shared" si="92"/>
        <v>0</v>
      </c>
      <c r="I775">
        <f t="shared" si="93"/>
        <v>0</v>
      </c>
      <c r="J775">
        <f t="shared" si="94"/>
        <v>0</v>
      </c>
      <c r="K775">
        <f t="shared" si="95"/>
        <v>0</v>
      </c>
      <c r="L775">
        <f t="shared" si="96"/>
        <v>0</v>
      </c>
    </row>
    <row r="776" spans="1:12" x14ac:dyDescent="0.25">
      <c r="D776">
        <f t="shared" si="97"/>
        <v>0</v>
      </c>
      <c r="E776" t="b">
        <f t="shared" ref="E776:E839" si="98">ISERROR(D776)</f>
        <v>0</v>
      </c>
      <c r="F776" t="b">
        <f t="shared" si="91"/>
        <v>0</v>
      </c>
      <c r="H776">
        <f t="shared" si="92"/>
        <v>0</v>
      </c>
      <c r="I776">
        <f t="shared" si="93"/>
        <v>0</v>
      </c>
      <c r="J776">
        <f t="shared" si="94"/>
        <v>0</v>
      </c>
      <c r="K776">
        <f t="shared" si="95"/>
        <v>0</v>
      </c>
      <c r="L776">
        <f t="shared" si="96"/>
        <v>0</v>
      </c>
    </row>
    <row r="777" spans="1:12" x14ac:dyDescent="0.25">
      <c r="A777">
        <v>-3</v>
      </c>
      <c r="D777">
        <f t="shared" si="97"/>
        <v>-3</v>
      </c>
      <c r="E777" t="b">
        <f t="shared" si="98"/>
        <v>0</v>
      </c>
      <c r="F777" t="b">
        <f t="shared" ref="F777:F840" si="99">AND(E777,NOT(E774),NOT(E775),NOT(E776))</f>
        <v>0</v>
      </c>
      <c r="H777">
        <f t="shared" ref="H777:H840" si="100">IF(F777,A776,0)</f>
        <v>0</v>
      </c>
      <c r="I777">
        <f t="shared" ref="I777:I840" si="101">IF(F777,A777,0)</f>
        <v>0</v>
      </c>
      <c r="J777">
        <f t="shared" ref="J777:J840" si="102">IF(F777,A778,0)</f>
        <v>0</v>
      </c>
      <c r="K777">
        <f t="shared" ref="K777:K840" si="103">IF(F777,A779,0)</f>
        <v>0</v>
      </c>
      <c r="L777">
        <f t="shared" ref="L777:L840" si="104">IF(F777,A780,0)</f>
        <v>0</v>
      </c>
    </row>
    <row r="778" spans="1:12" x14ac:dyDescent="0.25">
      <c r="A778" t="s">
        <v>775</v>
      </c>
      <c r="D778" t="e">
        <f t="shared" si="97"/>
        <v>#VALUE!</v>
      </c>
      <c r="E778" s="70" t="b">
        <f t="shared" si="98"/>
        <v>1</v>
      </c>
      <c r="F778" t="b">
        <f t="shared" si="99"/>
        <v>1</v>
      </c>
      <c r="H778">
        <f t="shared" si="100"/>
        <v>-3</v>
      </c>
      <c r="I778" t="str">
        <f t="shared" si="101"/>
        <v>NEMO Bugout Shelter</v>
      </c>
      <c r="J778" t="str">
        <f t="shared" si="102"/>
        <v>$249.95 - $299.95</v>
      </c>
      <c r="K778">
        <f t="shared" si="103"/>
        <v>0</v>
      </c>
      <c r="L778">
        <f t="shared" si="104"/>
        <v>0</v>
      </c>
    </row>
    <row r="779" spans="1:12" x14ac:dyDescent="0.25">
      <c r="A779" t="s">
        <v>776</v>
      </c>
      <c r="D779" t="e">
        <f t="shared" ref="D779:D842" si="105">VALUE(A779)</f>
        <v>#VALUE!</v>
      </c>
      <c r="E779" s="70" t="b">
        <f t="shared" si="98"/>
        <v>1</v>
      </c>
      <c r="F779" t="b">
        <f t="shared" si="99"/>
        <v>0</v>
      </c>
      <c r="H779">
        <f t="shared" si="100"/>
        <v>0</v>
      </c>
      <c r="I779">
        <f t="shared" si="101"/>
        <v>0</v>
      </c>
      <c r="J779">
        <f t="shared" si="102"/>
        <v>0</v>
      </c>
      <c r="K779">
        <f t="shared" si="103"/>
        <v>0</v>
      </c>
      <c r="L779">
        <f t="shared" si="104"/>
        <v>0</v>
      </c>
    </row>
    <row r="780" spans="1:12" x14ac:dyDescent="0.25">
      <c r="D780">
        <f t="shared" si="105"/>
        <v>0</v>
      </c>
      <c r="E780" t="b">
        <f t="shared" si="98"/>
        <v>0</v>
      </c>
      <c r="F780" t="b">
        <f t="shared" si="99"/>
        <v>0</v>
      </c>
      <c r="H780">
        <f t="shared" si="100"/>
        <v>0</v>
      </c>
      <c r="I780">
        <f t="shared" si="101"/>
        <v>0</v>
      </c>
      <c r="J780">
        <f t="shared" si="102"/>
        <v>0</v>
      </c>
      <c r="K780">
        <f t="shared" si="103"/>
        <v>0</v>
      </c>
      <c r="L780">
        <f t="shared" si="104"/>
        <v>0</v>
      </c>
    </row>
    <row r="781" spans="1:12" x14ac:dyDescent="0.25">
      <c r="D781">
        <f t="shared" si="105"/>
        <v>0</v>
      </c>
      <c r="E781" t="b">
        <f t="shared" si="98"/>
        <v>0</v>
      </c>
      <c r="F781" t="b">
        <f t="shared" si="99"/>
        <v>0</v>
      </c>
      <c r="H781">
        <f t="shared" si="100"/>
        <v>0</v>
      </c>
      <c r="I781">
        <f t="shared" si="101"/>
        <v>0</v>
      </c>
      <c r="J781">
        <f t="shared" si="102"/>
        <v>0</v>
      </c>
      <c r="K781">
        <f t="shared" si="103"/>
        <v>0</v>
      </c>
      <c r="L781">
        <f t="shared" si="104"/>
        <v>0</v>
      </c>
    </row>
    <row r="782" spans="1:12" x14ac:dyDescent="0.25">
      <c r="D782">
        <f t="shared" si="105"/>
        <v>0</v>
      </c>
      <c r="E782" t="b">
        <f t="shared" si="98"/>
        <v>0</v>
      </c>
      <c r="F782" t="b">
        <f t="shared" si="99"/>
        <v>0</v>
      </c>
      <c r="H782">
        <f t="shared" si="100"/>
        <v>0</v>
      </c>
      <c r="I782">
        <f t="shared" si="101"/>
        <v>0</v>
      </c>
      <c r="J782">
        <f t="shared" si="102"/>
        <v>0</v>
      </c>
      <c r="K782">
        <f t="shared" si="103"/>
        <v>0</v>
      </c>
      <c r="L782">
        <f t="shared" si="104"/>
        <v>0</v>
      </c>
    </row>
    <row r="783" spans="1:12" x14ac:dyDescent="0.25">
      <c r="D783">
        <f t="shared" si="105"/>
        <v>0</v>
      </c>
      <c r="E783" t="b">
        <f t="shared" si="98"/>
        <v>0</v>
      </c>
      <c r="F783" t="b">
        <f t="shared" si="99"/>
        <v>0</v>
      </c>
      <c r="H783">
        <f t="shared" si="100"/>
        <v>0</v>
      </c>
      <c r="I783">
        <f t="shared" si="101"/>
        <v>0</v>
      </c>
      <c r="J783">
        <f t="shared" si="102"/>
        <v>0</v>
      </c>
      <c r="K783">
        <f t="shared" si="103"/>
        <v>0</v>
      </c>
      <c r="L783">
        <f t="shared" si="104"/>
        <v>0</v>
      </c>
    </row>
    <row r="784" spans="1:12" x14ac:dyDescent="0.25">
      <c r="D784">
        <f t="shared" si="105"/>
        <v>0</v>
      </c>
      <c r="E784" t="b">
        <f t="shared" si="98"/>
        <v>0</v>
      </c>
      <c r="F784" t="b">
        <f t="shared" si="99"/>
        <v>0</v>
      </c>
      <c r="H784">
        <f t="shared" si="100"/>
        <v>0</v>
      </c>
      <c r="I784">
        <f t="shared" si="101"/>
        <v>0</v>
      </c>
      <c r="J784">
        <f t="shared" si="102"/>
        <v>0</v>
      </c>
      <c r="K784">
        <f t="shared" si="103"/>
        <v>0</v>
      </c>
      <c r="L784">
        <f t="shared" si="104"/>
        <v>0</v>
      </c>
    </row>
    <row r="785" spans="1:12" x14ac:dyDescent="0.25">
      <c r="D785">
        <f t="shared" si="105"/>
        <v>0</v>
      </c>
      <c r="E785" t="b">
        <f t="shared" si="98"/>
        <v>0</v>
      </c>
      <c r="F785" t="b">
        <f t="shared" si="99"/>
        <v>0</v>
      </c>
      <c r="H785">
        <f t="shared" si="100"/>
        <v>0</v>
      </c>
      <c r="I785">
        <f t="shared" si="101"/>
        <v>0</v>
      </c>
      <c r="J785">
        <f t="shared" si="102"/>
        <v>0</v>
      </c>
      <c r="K785">
        <f t="shared" si="103"/>
        <v>0</v>
      </c>
      <c r="L785">
        <f t="shared" si="104"/>
        <v>0</v>
      </c>
    </row>
    <row r="786" spans="1:12" x14ac:dyDescent="0.25">
      <c r="A786">
        <v>-1</v>
      </c>
      <c r="D786">
        <f t="shared" si="105"/>
        <v>-1</v>
      </c>
      <c r="E786" t="b">
        <f t="shared" si="98"/>
        <v>0</v>
      </c>
      <c r="F786" t="b">
        <f t="shared" si="99"/>
        <v>0</v>
      </c>
      <c r="H786">
        <f t="shared" si="100"/>
        <v>0</v>
      </c>
      <c r="I786">
        <f t="shared" si="101"/>
        <v>0</v>
      </c>
      <c r="J786">
        <f t="shared" si="102"/>
        <v>0</v>
      </c>
      <c r="K786">
        <f t="shared" si="103"/>
        <v>0</v>
      </c>
      <c r="L786">
        <f t="shared" si="104"/>
        <v>0</v>
      </c>
    </row>
    <row r="787" spans="1:12" x14ac:dyDescent="0.25">
      <c r="A787" t="s">
        <v>777</v>
      </c>
      <c r="D787" t="e">
        <f t="shared" si="105"/>
        <v>#VALUE!</v>
      </c>
      <c r="E787" t="b">
        <f t="shared" si="98"/>
        <v>1</v>
      </c>
      <c r="F787" t="b">
        <f t="shared" si="99"/>
        <v>1</v>
      </c>
      <c r="H787">
        <f t="shared" si="100"/>
        <v>-1</v>
      </c>
      <c r="I787" t="str">
        <f t="shared" si="101"/>
        <v>Mountain Hardwear Trango 2 Tent</v>
      </c>
      <c r="J787">
        <f t="shared" si="102"/>
        <v>590</v>
      </c>
      <c r="K787">
        <f t="shared" si="103"/>
        <v>0</v>
      </c>
      <c r="L787">
        <f t="shared" si="104"/>
        <v>0</v>
      </c>
    </row>
    <row r="788" spans="1:12" x14ac:dyDescent="0.25">
      <c r="A788" s="69">
        <v>590</v>
      </c>
      <c r="D788">
        <f t="shared" si="105"/>
        <v>590</v>
      </c>
      <c r="E788" t="b">
        <f t="shared" si="98"/>
        <v>0</v>
      </c>
      <c r="F788" t="b">
        <f t="shared" si="99"/>
        <v>0</v>
      </c>
      <c r="H788">
        <f t="shared" si="100"/>
        <v>0</v>
      </c>
      <c r="I788">
        <f t="shared" si="101"/>
        <v>0</v>
      </c>
      <c r="J788">
        <f t="shared" si="102"/>
        <v>0</v>
      </c>
      <c r="K788">
        <f t="shared" si="103"/>
        <v>0</v>
      </c>
      <c r="L788">
        <f t="shared" si="104"/>
        <v>0</v>
      </c>
    </row>
    <row r="789" spans="1:12" x14ac:dyDescent="0.25">
      <c r="D789">
        <f t="shared" si="105"/>
        <v>0</v>
      </c>
      <c r="E789" t="b">
        <f t="shared" si="98"/>
        <v>0</v>
      </c>
      <c r="F789" t="b">
        <f t="shared" si="99"/>
        <v>0</v>
      </c>
      <c r="H789">
        <f t="shared" si="100"/>
        <v>0</v>
      </c>
      <c r="I789">
        <f t="shared" si="101"/>
        <v>0</v>
      </c>
      <c r="J789">
        <f t="shared" si="102"/>
        <v>0</v>
      </c>
      <c r="K789">
        <f t="shared" si="103"/>
        <v>0</v>
      </c>
      <c r="L789">
        <f t="shared" si="104"/>
        <v>0</v>
      </c>
    </row>
    <row r="790" spans="1:12" x14ac:dyDescent="0.25">
      <c r="D790">
        <f t="shared" si="105"/>
        <v>0</v>
      </c>
      <c r="E790" t="b">
        <f t="shared" si="98"/>
        <v>0</v>
      </c>
      <c r="F790" t="b">
        <f t="shared" si="99"/>
        <v>0</v>
      </c>
      <c r="H790">
        <f t="shared" si="100"/>
        <v>0</v>
      </c>
      <c r="I790">
        <f t="shared" si="101"/>
        <v>0</v>
      </c>
      <c r="J790">
        <f t="shared" si="102"/>
        <v>0</v>
      </c>
      <c r="K790">
        <f t="shared" si="103"/>
        <v>0</v>
      </c>
      <c r="L790">
        <f t="shared" si="104"/>
        <v>0</v>
      </c>
    </row>
    <row r="791" spans="1:12" x14ac:dyDescent="0.25">
      <c r="D791">
        <f t="shared" si="105"/>
        <v>0</v>
      </c>
      <c r="E791" t="b">
        <f t="shared" si="98"/>
        <v>0</v>
      </c>
      <c r="F791" t="b">
        <f t="shared" si="99"/>
        <v>0</v>
      </c>
      <c r="H791">
        <f t="shared" si="100"/>
        <v>0</v>
      </c>
      <c r="I791">
        <f t="shared" si="101"/>
        <v>0</v>
      </c>
      <c r="J791">
        <f t="shared" si="102"/>
        <v>0</v>
      </c>
      <c r="K791">
        <f t="shared" si="103"/>
        <v>0</v>
      </c>
      <c r="L791">
        <f t="shared" si="104"/>
        <v>0</v>
      </c>
    </row>
    <row r="792" spans="1:12" x14ac:dyDescent="0.25">
      <c r="D792">
        <f t="shared" si="105"/>
        <v>0</v>
      </c>
      <c r="E792" t="b">
        <f t="shared" si="98"/>
        <v>0</v>
      </c>
      <c r="F792" t="b">
        <f t="shared" si="99"/>
        <v>0</v>
      </c>
      <c r="H792">
        <f t="shared" si="100"/>
        <v>0</v>
      </c>
      <c r="I792">
        <f t="shared" si="101"/>
        <v>0</v>
      </c>
      <c r="J792">
        <f t="shared" si="102"/>
        <v>0</v>
      </c>
      <c r="K792">
        <f t="shared" si="103"/>
        <v>0</v>
      </c>
      <c r="L792">
        <f t="shared" si="104"/>
        <v>0</v>
      </c>
    </row>
    <row r="793" spans="1:12" x14ac:dyDescent="0.25">
      <c r="D793">
        <f t="shared" si="105"/>
        <v>0</v>
      </c>
      <c r="E793" t="b">
        <f t="shared" si="98"/>
        <v>0</v>
      </c>
      <c r="F793" t="b">
        <f t="shared" si="99"/>
        <v>0</v>
      </c>
      <c r="H793">
        <f t="shared" si="100"/>
        <v>0</v>
      </c>
      <c r="I793">
        <f t="shared" si="101"/>
        <v>0</v>
      </c>
      <c r="J793">
        <f t="shared" si="102"/>
        <v>0</v>
      </c>
      <c r="K793">
        <f t="shared" si="103"/>
        <v>0</v>
      </c>
      <c r="L793">
        <f t="shared" si="104"/>
        <v>0</v>
      </c>
    </row>
    <row r="794" spans="1:12" x14ac:dyDescent="0.25">
      <c r="D794">
        <f t="shared" si="105"/>
        <v>0</v>
      </c>
      <c r="E794" t="b">
        <f t="shared" si="98"/>
        <v>0</v>
      </c>
      <c r="F794" t="b">
        <f t="shared" si="99"/>
        <v>0</v>
      </c>
      <c r="H794">
        <f t="shared" si="100"/>
        <v>0</v>
      </c>
      <c r="I794">
        <f t="shared" si="101"/>
        <v>0</v>
      </c>
      <c r="J794">
        <f t="shared" si="102"/>
        <v>0</v>
      </c>
      <c r="K794">
        <f t="shared" si="103"/>
        <v>0</v>
      </c>
      <c r="L794">
        <f t="shared" si="104"/>
        <v>0</v>
      </c>
    </row>
    <row r="795" spans="1:12" x14ac:dyDescent="0.25">
      <c r="A795">
        <v>-2</v>
      </c>
      <c r="D795">
        <f t="shared" si="105"/>
        <v>-2</v>
      </c>
      <c r="E795" t="b">
        <f t="shared" si="98"/>
        <v>0</v>
      </c>
      <c r="F795" t="b">
        <f t="shared" si="99"/>
        <v>0</v>
      </c>
      <c r="H795">
        <f t="shared" si="100"/>
        <v>0</v>
      </c>
      <c r="I795">
        <f t="shared" si="101"/>
        <v>0</v>
      </c>
      <c r="J795">
        <f t="shared" si="102"/>
        <v>0</v>
      </c>
      <c r="K795">
        <f t="shared" si="103"/>
        <v>0</v>
      </c>
      <c r="L795">
        <f t="shared" si="104"/>
        <v>0</v>
      </c>
    </row>
    <row r="796" spans="1:12" x14ac:dyDescent="0.25">
      <c r="A796" t="s">
        <v>778</v>
      </c>
      <c r="D796" t="e">
        <f t="shared" si="105"/>
        <v>#VALUE!</v>
      </c>
      <c r="E796" t="b">
        <f t="shared" si="98"/>
        <v>1</v>
      </c>
      <c r="F796" t="b">
        <f t="shared" si="99"/>
        <v>1</v>
      </c>
      <c r="H796">
        <f t="shared" si="100"/>
        <v>-2</v>
      </c>
      <c r="I796" t="str">
        <f t="shared" si="101"/>
        <v>MSR Carbon Reflex 1 Tent</v>
      </c>
      <c r="J796">
        <f t="shared" si="102"/>
        <v>399.95</v>
      </c>
      <c r="K796">
        <f t="shared" si="103"/>
        <v>0</v>
      </c>
      <c r="L796">
        <f t="shared" si="104"/>
        <v>0</v>
      </c>
    </row>
    <row r="797" spans="1:12" x14ac:dyDescent="0.25">
      <c r="A797" s="69">
        <v>399.95</v>
      </c>
      <c r="D797">
        <f t="shared" si="105"/>
        <v>399.95</v>
      </c>
      <c r="E797" t="b">
        <f t="shared" si="98"/>
        <v>0</v>
      </c>
      <c r="F797" t="b">
        <f t="shared" si="99"/>
        <v>0</v>
      </c>
      <c r="H797">
        <f t="shared" si="100"/>
        <v>0</v>
      </c>
      <c r="I797">
        <f t="shared" si="101"/>
        <v>0</v>
      </c>
      <c r="J797">
        <f t="shared" si="102"/>
        <v>0</v>
      </c>
      <c r="K797">
        <f t="shared" si="103"/>
        <v>0</v>
      </c>
      <c r="L797">
        <f t="shared" si="104"/>
        <v>0</v>
      </c>
    </row>
    <row r="798" spans="1:12" x14ac:dyDescent="0.25">
      <c r="D798">
        <f t="shared" si="105"/>
        <v>0</v>
      </c>
      <c r="E798" t="b">
        <f t="shared" si="98"/>
        <v>0</v>
      </c>
      <c r="F798" t="b">
        <f t="shared" si="99"/>
        <v>0</v>
      </c>
      <c r="H798">
        <f t="shared" si="100"/>
        <v>0</v>
      </c>
      <c r="I798">
        <f t="shared" si="101"/>
        <v>0</v>
      </c>
      <c r="J798">
        <f t="shared" si="102"/>
        <v>0</v>
      </c>
      <c r="K798">
        <f t="shared" si="103"/>
        <v>0</v>
      </c>
      <c r="L798">
        <f t="shared" si="104"/>
        <v>0</v>
      </c>
    </row>
    <row r="799" spans="1:12" x14ac:dyDescent="0.25">
      <c r="D799">
        <f t="shared" si="105"/>
        <v>0</v>
      </c>
      <c r="E799" t="b">
        <f t="shared" si="98"/>
        <v>0</v>
      </c>
      <c r="F799" t="b">
        <f t="shared" si="99"/>
        <v>0</v>
      </c>
      <c r="H799">
        <f t="shared" si="100"/>
        <v>0</v>
      </c>
      <c r="I799">
        <f t="shared" si="101"/>
        <v>0</v>
      </c>
      <c r="J799">
        <f t="shared" si="102"/>
        <v>0</v>
      </c>
      <c r="K799">
        <f t="shared" si="103"/>
        <v>0</v>
      </c>
      <c r="L799">
        <f t="shared" si="104"/>
        <v>0</v>
      </c>
    </row>
    <row r="800" spans="1:12" x14ac:dyDescent="0.25">
      <c r="D800">
        <f t="shared" si="105"/>
        <v>0</v>
      </c>
      <c r="E800" t="b">
        <f t="shared" si="98"/>
        <v>0</v>
      </c>
      <c r="F800" t="b">
        <f t="shared" si="99"/>
        <v>0</v>
      </c>
      <c r="H800">
        <f t="shared" si="100"/>
        <v>0</v>
      </c>
      <c r="I800">
        <f t="shared" si="101"/>
        <v>0</v>
      </c>
      <c r="J800">
        <f t="shared" si="102"/>
        <v>0</v>
      </c>
      <c r="K800">
        <f t="shared" si="103"/>
        <v>0</v>
      </c>
      <c r="L800">
        <f t="shared" si="104"/>
        <v>0</v>
      </c>
    </row>
    <row r="801" spans="1:12" x14ac:dyDescent="0.25">
      <c r="D801">
        <f t="shared" si="105"/>
        <v>0</v>
      </c>
      <c r="E801" t="b">
        <f t="shared" si="98"/>
        <v>0</v>
      </c>
      <c r="F801" t="b">
        <f t="shared" si="99"/>
        <v>0</v>
      </c>
      <c r="H801">
        <f t="shared" si="100"/>
        <v>0</v>
      </c>
      <c r="I801">
        <f t="shared" si="101"/>
        <v>0</v>
      </c>
      <c r="J801">
        <f t="shared" si="102"/>
        <v>0</v>
      </c>
      <c r="K801">
        <f t="shared" si="103"/>
        <v>0</v>
      </c>
      <c r="L801">
        <f t="shared" si="104"/>
        <v>0</v>
      </c>
    </row>
    <row r="802" spans="1:12" x14ac:dyDescent="0.25">
      <c r="D802">
        <f t="shared" si="105"/>
        <v>0</v>
      </c>
      <c r="E802" t="b">
        <f t="shared" si="98"/>
        <v>0</v>
      </c>
      <c r="F802" t="b">
        <f t="shared" si="99"/>
        <v>0</v>
      </c>
      <c r="H802">
        <f t="shared" si="100"/>
        <v>0</v>
      </c>
      <c r="I802">
        <f t="shared" si="101"/>
        <v>0</v>
      </c>
      <c r="J802">
        <f t="shared" si="102"/>
        <v>0</v>
      </c>
      <c r="K802">
        <f t="shared" si="103"/>
        <v>0</v>
      </c>
      <c r="L802">
        <f t="shared" si="104"/>
        <v>0</v>
      </c>
    </row>
    <row r="803" spans="1:12" x14ac:dyDescent="0.25">
      <c r="D803">
        <f t="shared" si="105"/>
        <v>0</v>
      </c>
      <c r="E803" t="b">
        <f t="shared" si="98"/>
        <v>0</v>
      </c>
      <c r="F803" t="b">
        <f t="shared" si="99"/>
        <v>0</v>
      </c>
      <c r="H803">
        <f t="shared" si="100"/>
        <v>0</v>
      </c>
      <c r="I803">
        <f t="shared" si="101"/>
        <v>0</v>
      </c>
      <c r="J803">
        <f t="shared" si="102"/>
        <v>0</v>
      </c>
      <c r="K803">
        <f t="shared" si="103"/>
        <v>0</v>
      </c>
      <c r="L803">
        <f t="shared" si="104"/>
        <v>0</v>
      </c>
    </row>
    <row r="804" spans="1:12" x14ac:dyDescent="0.25">
      <c r="A804">
        <v>-5</v>
      </c>
      <c r="D804">
        <f t="shared" si="105"/>
        <v>-5</v>
      </c>
      <c r="E804" t="b">
        <f t="shared" si="98"/>
        <v>0</v>
      </c>
      <c r="F804" t="b">
        <f t="shared" si="99"/>
        <v>0</v>
      </c>
      <c r="H804">
        <f t="shared" si="100"/>
        <v>0</v>
      </c>
      <c r="I804">
        <f t="shared" si="101"/>
        <v>0</v>
      </c>
      <c r="J804">
        <f t="shared" si="102"/>
        <v>0</v>
      </c>
      <c r="K804">
        <f t="shared" si="103"/>
        <v>0</v>
      </c>
      <c r="L804">
        <f t="shared" si="104"/>
        <v>0</v>
      </c>
    </row>
    <row r="805" spans="1:12" x14ac:dyDescent="0.25">
      <c r="A805" t="s">
        <v>779</v>
      </c>
      <c r="D805" t="e">
        <f t="shared" si="105"/>
        <v>#VALUE!</v>
      </c>
      <c r="E805" t="b">
        <f t="shared" si="98"/>
        <v>1</v>
      </c>
      <c r="F805" t="b">
        <f t="shared" si="99"/>
        <v>1</v>
      </c>
      <c r="H805">
        <f t="shared" si="100"/>
        <v>-5</v>
      </c>
      <c r="I805" t="str">
        <f t="shared" si="101"/>
        <v>MSR Fury 2 Tent</v>
      </c>
      <c r="J805">
        <f t="shared" si="102"/>
        <v>579.95000000000005</v>
      </c>
      <c r="K805">
        <f t="shared" si="103"/>
        <v>0</v>
      </c>
      <c r="L805">
        <f t="shared" si="104"/>
        <v>0</v>
      </c>
    </row>
    <row r="806" spans="1:12" x14ac:dyDescent="0.25">
      <c r="A806" s="69">
        <v>579.95000000000005</v>
      </c>
      <c r="D806">
        <f t="shared" si="105"/>
        <v>579.95000000000005</v>
      </c>
      <c r="E806" t="b">
        <f t="shared" si="98"/>
        <v>0</v>
      </c>
      <c r="F806" t="b">
        <f t="shared" si="99"/>
        <v>0</v>
      </c>
      <c r="H806">
        <f t="shared" si="100"/>
        <v>0</v>
      </c>
      <c r="I806">
        <f t="shared" si="101"/>
        <v>0</v>
      </c>
      <c r="J806">
        <f t="shared" si="102"/>
        <v>0</v>
      </c>
      <c r="K806">
        <f t="shared" si="103"/>
        <v>0</v>
      </c>
      <c r="L806">
        <f t="shared" si="104"/>
        <v>0</v>
      </c>
    </row>
    <row r="807" spans="1:12" x14ac:dyDescent="0.25">
      <c r="D807">
        <f t="shared" si="105"/>
        <v>0</v>
      </c>
      <c r="E807" t="b">
        <f t="shared" si="98"/>
        <v>0</v>
      </c>
      <c r="F807" t="b">
        <f t="shared" si="99"/>
        <v>0</v>
      </c>
      <c r="H807">
        <f t="shared" si="100"/>
        <v>0</v>
      </c>
      <c r="I807">
        <f t="shared" si="101"/>
        <v>0</v>
      </c>
      <c r="J807">
        <f t="shared" si="102"/>
        <v>0</v>
      </c>
      <c r="K807">
        <f t="shared" si="103"/>
        <v>0</v>
      </c>
      <c r="L807">
        <f t="shared" si="104"/>
        <v>0</v>
      </c>
    </row>
    <row r="808" spans="1:12" x14ac:dyDescent="0.25">
      <c r="D808">
        <f t="shared" si="105"/>
        <v>0</v>
      </c>
      <c r="E808" t="b">
        <f t="shared" si="98"/>
        <v>0</v>
      </c>
      <c r="F808" t="b">
        <f t="shared" si="99"/>
        <v>0</v>
      </c>
      <c r="H808">
        <f t="shared" si="100"/>
        <v>0</v>
      </c>
      <c r="I808">
        <f t="shared" si="101"/>
        <v>0</v>
      </c>
      <c r="J808">
        <f t="shared" si="102"/>
        <v>0</v>
      </c>
      <c r="K808">
        <f t="shared" si="103"/>
        <v>0</v>
      </c>
      <c r="L808">
        <f t="shared" si="104"/>
        <v>0</v>
      </c>
    </row>
    <row r="809" spans="1:12" x14ac:dyDescent="0.25">
      <c r="D809">
        <f t="shared" si="105"/>
        <v>0</v>
      </c>
      <c r="E809" t="b">
        <f t="shared" si="98"/>
        <v>0</v>
      </c>
      <c r="F809" t="b">
        <f t="shared" si="99"/>
        <v>0</v>
      </c>
      <c r="H809">
        <f t="shared" si="100"/>
        <v>0</v>
      </c>
      <c r="I809">
        <f t="shared" si="101"/>
        <v>0</v>
      </c>
      <c r="J809">
        <f t="shared" si="102"/>
        <v>0</v>
      </c>
      <c r="K809">
        <f t="shared" si="103"/>
        <v>0</v>
      </c>
      <c r="L809">
        <f t="shared" si="104"/>
        <v>0</v>
      </c>
    </row>
    <row r="810" spans="1:12" x14ac:dyDescent="0.25">
      <c r="D810">
        <f t="shared" si="105"/>
        <v>0</v>
      </c>
      <c r="E810" t="b">
        <f t="shared" si="98"/>
        <v>0</v>
      </c>
      <c r="F810" t="b">
        <f t="shared" si="99"/>
        <v>0</v>
      </c>
      <c r="H810">
        <f t="shared" si="100"/>
        <v>0</v>
      </c>
      <c r="I810">
        <f t="shared" si="101"/>
        <v>0</v>
      </c>
      <c r="J810">
        <f t="shared" si="102"/>
        <v>0</v>
      </c>
      <c r="K810">
        <f t="shared" si="103"/>
        <v>0</v>
      </c>
      <c r="L810">
        <f t="shared" si="104"/>
        <v>0</v>
      </c>
    </row>
    <row r="811" spans="1:12" x14ac:dyDescent="0.25">
      <c r="D811">
        <f t="shared" si="105"/>
        <v>0</v>
      </c>
      <c r="E811" t="b">
        <f t="shared" si="98"/>
        <v>0</v>
      </c>
      <c r="F811" t="b">
        <f t="shared" si="99"/>
        <v>0</v>
      </c>
      <c r="H811">
        <f t="shared" si="100"/>
        <v>0</v>
      </c>
      <c r="I811">
        <f t="shared" si="101"/>
        <v>0</v>
      </c>
      <c r="J811">
        <f t="shared" si="102"/>
        <v>0</v>
      </c>
      <c r="K811">
        <f t="shared" si="103"/>
        <v>0</v>
      </c>
      <c r="L811">
        <f t="shared" si="104"/>
        <v>0</v>
      </c>
    </row>
    <row r="812" spans="1:12" x14ac:dyDescent="0.25">
      <c r="D812">
        <f t="shared" si="105"/>
        <v>0</v>
      </c>
      <c r="E812" t="b">
        <f t="shared" si="98"/>
        <v>0</v>
      </c>
      <c r="F812" t="b">
        <f t="shared" si="99"/>
        <v>0</v>
      </c>
      <c r="H812">
        <f t="shared" si="100"/>
        <v>0</v>
      </c>
      <c r="I812">
        <f t="shared" si="101"/>
        <v>0</v>
      </c>
      <c r="J812">
        <f t="shared" si="102"/>
        <v>0</v>
      </c>
      <c r="K812">
        <f t="shared" si="103"/>
        <v>0</v>
      </c>
      <c r="L812">
        <f t="shared" si="104"/>
        <v>0</v>
      </c>
    </row>
    <row r="813" spans="1:12" x14ac:dyDescent="0.25">
      <c r="A813">
        <v>-1</v>
      </c>
      <c r="D813">
        <f t="shared" si="105"/>
        <v>-1</v>
      </c>
      <c r="E813" t="b">
        <f t="shared" si="98"/>
        <v>0</v>
      </c>
      <c r="F813" t="b">
        <f t="shared" si="99"/>
        <v>0</v>
      </c>
      <c r="H813">
        <f t="shared" si="100"/>
        <v>0</v>
      </c>
      <c r="I813">
        <f t="shared" si="101"/>
        <v>0</v>
      </c>
      <c r="J813">
        <f t="shared" si="102"/>
        <v>0</v>
      </c>
      <c r="K813">
        <f t="shared" si="103"/>
        <v>0</v>
      </c>
      <c r="L813">
        <f t="shared" si="104"/>
        <v>0</v>
      </c>
    </row>
    <row r="814" spans="1:12" x14ac:dyDescent="0.25">
      <c r="A814" t="s">
        <v>780</v>
      </c>
      <c r="D814" t="e">
        <f t="shared" si="105"/>
        <v>#VALUE!</v>
      </c>
      <c r="E814" t="b">
        <f t="shared" si="98"/>
        <v>1</v>
      </c>
      <c r="F814" t="b">
        <f t="shared" si="99"/>
        <v>1</v>
      </c>
      <c r="H814">
        <f t="shared" si="100"/>
        <v>-1</v>
      </c>
      <c r="I814" t="str">
        <f t="shared" si="101"/>
        <v>Big Agnes Three Forks Shelter</v>
      </c>
      <c r="J814">
        <f t="shared" si="102"/>
        <v>189.95</v>
      </c>
      <c r="K814">
        <f t="shared" si="103"/>
        <v>0</v>
      </c>
      <c r="L814">
        <f t="shared" si="104"/>
        <v>0</v>
      </c>
    </row>
    <row r="815" spans="1:12" x14ac:dyDescent="0.25">
      <c r="A815" s="69">
        <v>189.95</v>
      </c>
      <c r="D815">
        <f t="shared" si="105"/>
        <v>189.95</v>
      </c>
      <c r="E815" t="b">
        <f t="shared" si="98"/>
        <v>0</v>
      </c>
      <c r="F815" t="b">
        <f t="shared" si="99"/>
        <v>0</v>
      </c>
      <c r="H815">
        <f t="shared" si="100"/>
        <v>0</v>
      </c>
      <c r="I815">
        <f t="shared" si="101"/>
        <v>0</v>
      </c>
      <c r="J815">
        <f t="shared" si="102"/>
        <v>0</v>
      </c>
      <c r="K815">
        <f t="shared" si="103"/>
        <v>0</v>
      </c>
      <c r="L815">
        <f t="shared" si="104"/>
        <v>0</v>
      </c>
    </row>
    <row r="816" spans="1:12" x14ac:dyDescent="0.25">
      <c r="D816">
        <f t="shared" si="105"/>
        <v>0</v>
      </c>
      <c r="E816" t="b">
        <f t="shared" si="98"/>
        <v>0</v>
      </c>
      <c r="F816" t="b">
        <f t="shared" si="99"/>
        <v>0</v>
      </c>
      <c r="H816">
        <f t="shared" si="100"/>
        <v>0</v>
      </c>
      <c r="I816">
        <f t="shared" si="101"/>
        <v>0</v>
      </c>
      <c r="J816">
        <f t="shared" si="102"/>
        <v>0</v>
      </c>
      <c r="K816">
        <f t="shared" si="103"/>
        <v>0</v>
      </c>
      <c r="L816">
        <f t="shared" si="104"/>
        <v>0</v>
      </c>
    </row>
    <row r="817" spans="1:12" x14ac:dyDescent="0.25">
      <c r="D817">
        <f t="shared" si="105"/>
        <v>0</v>
      </c>
      <c r="E817" t="b">
        <f t="shared" si="98"/>
        <v>0</v>
      </c>
      <c r="F817" t="b">
        <f t="shared" si="99"/>
        <v>0</v>
      </c>
      <c r="H817">
        <f t="shared" si="100"/>
        <v>0</v>
      </c>
      <c r="I817">
        <f t="shared" si="101"/>
        <v>0</v>
      </c>
      <c r="J817">
        <f t="shared" si="102"/>
        <v>0</v>
      </c>
      <c r="K817">
        <f t="shared" si="103"/>
        <v>0</v>
      </c>
      <c r="L817">
        <f t="shared" si="104"/>
        <v>0</v>
      </c>
    </row>
    <row r="818" spans="1:12" x14ac:dyDescent="0.25">
      <c r="D818">
        <f t="shared" si="105"/>
        <v>0</v>
      </c>
      <c r="E818" t="b">
        <f t="shared" si="98"/>
        <v>0</v>
      </c>
      <c r="F818" t="b">
        <f t="shared" si="99"/>
        <v>0</v>
      </c>
      <c r="H818">
        <f t="shared" si="100"/>
        <v>0</v>
      </c>
      <c r="I818">
        <f t="shared" si="101"/>
        <v>0</v>
      </c>
      <c r="J818">
        <f t="shared" si="102"/>
        <v>0</v>
      </c>
      <c r="K818">
        <f t="shared" si="103"/>
        <v>0</v>
      </c>
      <c r="L818">
        <f t="shared" si="104"/>
        <v>0</v>
      </c>
    </row>
    <row r="819" spans="1:12" x14ac:dyDescent="0.25">
      <c r="D819">
        <f t="shared" si="105"/>
        <v>0</v>
      </c>
      <c r="E819" t="b">
        <f t="shared" si="98"/>
        <v>0</v>
      </c>
      <c r="F819" t="b">
        <f t="shared" si="99"/>
        <v>0</v>
      </c>
      <c r="H819">
        <f t="shared" si="100"/>
        <v>0</v>
      </c>
      <c r="I819">
        <f t="shared" si="101"/>
        <v>0</v>
      </c>
      <c r="J819">
        <f t="shared" si="102"/>
        <v>0</v>
      </c>
      <c r="K819">
        <f t="shared" si="103"/>
        <v>0</v>
      </c>
      <c r="L819">
        <f t="shared" si="104"/>
        <v>0</v>
      </c>
    </row>
    <row r="820" spans="1:12" x14ac:dyDescent="0.25">
      <c r="D820">
        <f t="shared" si="105"/>
        <v>0</v>
      </c>
      <c r="E820" t="b">
        <f t="shared" si="98"/>
        <v>0</v>
      </c>
      <c r="F820" t="b">
        <f t="shared" si="99"/>
        <v>0</v>
      </c>
      <c r="H820">
        <f t="shared" si="100"/>
        <v>0</v>
      </c>
      <c r="I820">
        <f t="shared" si="101"/>
        <v>0</v>
      </c>
      <c r="J820">
        <f t="shared" si="102"/>
        <v>0</v>
      </c>
      <c r="K820">
        <f t="shared" si="103"/>
        <v>0</v>
      </c>
      <c r="L820">
        <f t="shared" si="104"/>
        <v>0</v>
      </c>
    </row>
    <row r="821" spans="1:12" x14ac:dyDescent="0.25">
      <c r="D821">
        <f t="shared" si="105"/>
        <v>0</v>
      </c>
      <c r="E821" t="b">
        <f t="shared" si="98"/>
        <v>0</v>
      </c>
      <c r="F821" t="b">
        <f t="shared" si="99"/>
        <v>0</v>
      </c>
      <c r="H821">
        <f t="shared" si="100"/>
        <v>0</v>
      </c>
      <c r="I821">
        <f t="shared" si="101"/>
        <v>0</v>
      </c>
      <c r="J821">
        <f t="shared" si="102"/>
        <v>0</v>
      </c>
      <c r="K821">
        <f t="shared" si="103"/>
        <v>0</v>
      </c>
      <c r="L821">
        <f t="shared" si="104"/>
        <v>0</v>
      </c>
    </row>
    <row r="822" spans="1:12" x14ac:dyDescent="0.25">
      <c r="A822">
        <v>-1</v>
      </c>
      <c r="D822">
        <f t="shared" si="105"/>
        <v>-1</v>
      </c>
      <c r="E822" t="b">
        <f t="shared" si="98"/>
        <v>0</v>
      </c>
      <c r="F822" t="b">
        <f t="shared" si="99"/>
        <v>0</v>
      </c>
      <c r="H822">
        <f t="shared" si="100"/>
        <v>0</v>
      </c>
      <c r="I822">
        <f t="shared" si="101"/>
        <v>0</v>
      </c>
      <c r="J822">
        <f t="shared" si="102"/>
        <v>0</v>
      </c>
      <c r="K822">
        <f t="shared" si="103"/>
        <v>0</v>
      </c>
      <c r="L822">
        <f t="shared" si="104"/>
        <v>0</v>
      </c>
    </row>
    <row r="823" spans="1:12" x14ac:dyDescent="0.25">
      <c r="A823" t="s">
        <v>781</v>
      </c>
      <c r="D823" t="e">
        <f t="shared" si="105"/>
        <v>#VALUE!</v>
      </c>
      <c r="E823" t="b">
        <f t="shared" si="98"/>
        <v>1</v>
      </c>
      <c r="F823" t="b">
        <f t="shared" si="99"/>
        <v>1</v>
      </c>
      <c r="H823">
        <f t="shared" si="100"/>
        <v>-1</v>
      </c>
      <c r="I823" t="str">
        <f t="shared" si="101"/>
        <v>Eureka Copper Canyon 4 Tent</v>
      </c>
      <c r="J823">
        <f t="shared" si="102"/>
        <v>199</v>
      </c>
      <c r="K823">
        <f t="shared" si="103"/>
        <v>0</v>
      </c>
      <c r="L823">
        <f t="shared" si="104"/>
        <v>0</v>
      </c>
    </row>
    <row r="824" spans="1:12" x14ac:dyDescent="0.25">
      <c r="A824" s="69">
        <v>199</v>
      </c>
      <c r="D824">
        <f t="shared" si="105"/>
        <v>199</v>
      </c>
      <c r="E824" t="b">
        <f t="shared" si="98"/>
        <v>0</v>
      </c>
      <c r="F824" t="b">
        <f t="shared" si="99"/>
        <v>0</v>
      </c>
      <c r="H824">
        <f t="shared" si="100"/>
        <v>0</v>
      </c>
      <c r="I824">
        <f t="shared" si="101"/>
        <v>0</v>
      </c>
      <c r="J824">
        <f t="shared" si="102"/>
        <v>0</v>
      </c>
      <c r="K824">
        <f t="shared" si="103"/>
        <v>0</v>
      </c>
      <c r="L824">
        <f t="shared" si="104"/>
        <v>0</v>
      </c>
    </row>
    <row r="825" spans="1:12" x14ac:dyDescent="0.25">
      <c r="D825">
        <f t="shared" si="105"/>
        <v>0</v>
      </c>
      <c r="E825" t="b">
        <f t="shared" si="98"/>
        <v>0</v>
      </c>
      <c r="F825" t="b">
        <f t="shared" si="99"/>
        <v>0</v>
      </c>
      <c r="H825">
        <f t="shared" si="100"/>
        <v>0</v>
      </c>
      <c r="I825">
        <f t="shared" si="101"/>
        <v>0</v>
      </c>
      <c r="J825">
        <f t="shared" si="102"/>
        <v>0</v>
      </c>
      <c r="K825">
        <f t="shared" si="103"/>
        <v>0</v>
      </c>
      <c r="L825">
        <f t="shared" si="104"/>
        <v>0</v>
      </c>
    </row>
    <row r="826" spans="1:12" x14ac:dyDescent="0.25">
      <c r="D826">
        <f t="shared" si="105"/>
        <v>0</v>
      </c>
      <c r="E826" t="b">
        <f t="shared" si="98"/>
        <v>0</v>
      </c>
      <c r="F826" t="b">
        <f t="shared" si="99"/>
        <v>0</v>
      </c>
      <c r="H826">
        <f t="shared" si="100"/>
        <v>0</v>
      </c>
      <c r="I826">
        <f t="shared" si="101"/>
        <v>0</v>
      </c>
      <c r="J826">
        <f t="shared" si="102"/>
        <v>0</v>
      </c>
      <c r="K826">
        <f t="shared" si="103"/>
        <v>0</v>
      </c>
      <c r="L826">
        <f t="shared" si="104"/>
        <v>0</v>
      </c>
    </row>
    <row r="827" spans="1:12" x14ac:dyDescent="0.25">
      <c r="D827">
        <f t="shared" si="105"/>
        <v>0</v>
      </c>
      <c r="E827" t="b">
        <f t="shared" si="98"/>
        <v>0</v>
      </c>
      <c r="F827" t="b">
        <f t="shared" si="99"/>
        <v>0</v>
      </c>
      <c r="H827">
        <f t="shared" si="100"/>
        <v>0</v>
      </c>
      <c r="I827">
        <f t="shared" si="101"/>
        <v>0</v>
      </c>
      <c r="J827">
        <f t="shared" si="102"/>
        <v>0</v>
      </c>
      <c r="K827">
        <f t="shared" si="103"/>
        <v>0</v>
      </c>
      <c r="L827">
        <f t="shared" si="104"/>
        <v>0</v>
      </c>
    </row>
    <row r="828" spans="1:12" x14ac:dyDescent="0.25">
      <c r="D828">
        <f t="shared" si="105"/>
        <v>0</v>
      </c>
      <c r="E828" t="b">
        <f t="shared" si="98"/>
        <v>0</v>
      </c>
      <c r="F828" t="b">
        <f t="shared" si="99"/>
        <v>0</v>
      </c>
      <c r="H828">
        <f t="shared" si="100"/>
        <v>0</v>
      </c>
      <c r="I828">
        <f t="shared" si="101"/>
        <v>0</v>
      </c>
      <c r="J828">
        <f t="shared" si="102"/>
        <v>0</v>
      </c>
      <c r="K828">
        <f t="shared" si="103"/>
        <v>0</v>
      </c>
      <c r="L828">
        <f t="shared" si="104"/>
        <v>0</v>
      </c>
    </row>
    <row r="829" spans="1:12" x14ac:dyDescent="0.25">
      <c r="D829">
        <f t="shared" si="105"/>
        <v>0</v>
      </c>
      <c r="E829" t="b">
        <f t="shared" si="98"/>
        <v>0</v>
      </c>
      <c r="F829" t="b">
        <f t="shared" si="99"/>
        <v>0</v>
      </c>
      <c r="H829">
        <f t="shared" si="100"/>
        <v>0</v>
      </c>
      <c r="I829">
        <f t="shared" si="101"/>
        <v>0</v>
      </c>
      <c r="J829">
        <f t="shared" si="102"/>
        <v>0</v>
      </c>
      <c r="K829">
        <f t="shared" si="103"/>
        <v>0</v>
      </c>
      <c r="L829">
        <f t="shared" si="104"/>
        <v>0</v>
      </c>
    </row>
    <row r="830" spans="1:12" x14ac:dyDescent="0.25">
      <c r="D830">
        <f t="shared" si="105"/>
        <v>0</v>
      </c>
      <c r="E830" t="b">
        <f t="shared" si="98"/>
        <v>0</v>
      </c>
      <c r="F830" t="b">
        <f t="shared" si="99"/>
        <v>0</v>
      </c>
      <c r="H830">
        <f t="shared" si="100"/>
        <v>0</v>
      </c>
      <c r="I830">
        <f t="shared" si="101"/>
        <v>0</v>
      </c>
      <c r="J830">
        <f t="shared" si="102"/>
        <v>0</v>
      </c>
      <c r="K830">
        <f t="shared" si="103"/>
        <v>0</v>
      </c>
      <c r="L830">
        <f t="shared" si="104"/>
        <v>0</v>
      </c>
    </row>
    <row r="831" spans="1:12" x14ac:dyDescent="0.25">
      <c r="A831">
        <v>0</v>
      </c>
      <c r="D831">
        <f t="shared" si="105"/>
        <v>0</v>
      </c>
      <c r="E831" t="b">
        <f t="shared" si="98"/>
        <v>0</v>
      </c>
      <c r="F831" t="b">
        <f t="shared" si="99"/>
        <v>0</v>
      </c>
      <c r="H831">
        <f t="shared" si="100"/>
        <v>0</v>
      </c>
      <c r="I831">
        <f t="shared" si="101"/>
        <v>0</v>
      </c>
      <c r="J831">
        <f t="shared" si="102"/>
        <v>0</v>
      </c>
      <c r="K831">
        <f t="shared" si="103"/>
        <v>0</v>
      </c>
      <c r="L831">
        <f t="shared" si="104"/>
        <v>0</v>
      </c>
    </row>
    <row r="832" spans="1:12" x14ac:dyDescent="0.25">
      <c r="A832" t="s">
        <v>782</v>
      </c>
      <c r="D832" t="e">
        <f t="shared" si="105"/>
        <v>#VALUE!</v>
      </c>
      <c r="E832" t="b">
        <f t="shared" si="98"/>
        <v>1</v>
      </c>
      <c r="F832" t="b">
        <f t="shared" si="99"/>
        <v>1</v>
      </c>
      <c r="H832">
        <f t="shared" si="100"/>
        <v>0</v>
      </c>
      <c r="I832" t="str">
        <f t="shared" si="101"/>
        <v>Big Agnes Slater UL1+ Tent</v>
      </c>
      <c r="J832">
        <f t="shared" si="102"/>
        <v>339.95</v>
      </c>
      <c r="K832">
        <f t="shared" si="103"/>
        <v>0</v>
      </c>
      <c r="L832">
        <f t="shared" si="104"/>
        <v>0</v>
      </c>
    </row>
    <row r="833" spans="1:12" x14ac:dyDescent="0.25">
      <c r="A833" s="69">
        <v>339.95</v>
      </c>
      <c r="D833">
        <f t="shared" si="105"/>
        <v>339.95</v>
      </c>
      <c r="E833" t="b">
        <f t="shared" si="98"/>
        <v>0</v>
      </c>
      <c r="F833" t="b">
        <f t="shared" si="99"/>
        <v>0</v>
      </c>
      <c r="H833">
        <f t="shared" si="100"/>
        <v>0</v>
      </c>
      <c r="I833">
        <f t="shared" si="101"/>
        <v>0</v>
      </c>
      <c r="J833">
        <f t="shared" si="102"/>
        <v>0</v>
      </c>
      <c r="K833">
        <f t="shared" si="103"/>
        <v>0</v>
      </c>
      <c r="L833">
        <f t="shared" si="104"/>
        <v>0</v>
      </c>
    </row>
    <row r="834" spans="1:12" x14ac:dyDescent="0.25">
      <c r="D834">
        <f t="shared" si="105"/>
        <v>0</v>
      </c>
      <c r="E834" t="b">
        <f t="shared" si="98"/>
        <v>0</v>
      </c>
      <c r="F834" t="b">
        <f t="shared" si="99"/>
        <v>0</v>
      </c>
      <c r="H834">
        <f t="shared" si="100"/>
        <v>0</v>
      </c>
      <c r="I834">
        <f t="shared" si="101"/>
        <v>0</v>
      </c>
      <c r="J834">
        <f t="shared" si="102"/>
        <v>0</v>
      </c>
      <c r="K834">
        <f t="shared" si="103"/>
        <v>0</v>
      </c>
      <c r="L834">
        <f t="shared" si="104"/>
        <v>0</v>
      </c>
    </row>
    <row r="835" spans="1:12" x14ac:dyDescent="0.25">
      <c r="D835">
        <f t="shared" si="105"/>
        <v>0</v>
      </c>
      <c r="E835" t="b">
        <f t="shared" si="98"/>
        <v>0</v>
      </c>
      <c r="F835" t="b">
        <f t="shared" si="99"/>
        <v>0</v>
      </c>
      <c r="H835">
        <f t="shared" si="100"/>
        <v>0</v>
      </c>
      <c r="I835">
        <f t="shared" si="101"/>
        <v>0</v>
      </c>
      <c r="J835">
        <f t="shared" si="102"/>
        <v>0</v>
      </c>
      <c r="K835">
        <f t="shared" si="103"/>
        <v>0</v>
      </c>
      <c r="L835">
        <f t="shared" si="104"/>
        <v>0</v>
      </c>
    </row>
    <row r="836" spans="1:12" x14ac:dyDescent="0.25">
      <c r="D836">
        <f t="shared" si="105"/>
        <v>0</v>
      </c>
      <c r="E836" t="b">
        <f t="shared" si="98"/>
        <v>0</v>
      </c>
      <c r="F836" t="b">
        <f t="shared" si="99"/>
        <v>0</v>
      </c>
      <c r="H836">
        <f t="shared" si="100"/>
        <v>0</v>
      </c>
      <c r="I836">
        <f t="shared" si="101"/>
        <v>0</v>
      </c>
      <c r="J836">
        <f t="shared" si="102"/>
        <v>0</v>
      </c>
      <c r="K836">
        <f t="shared" si="103"/>
        <v>0</v>
      </c>
      <c r="L836">
        <f t="shared" si="104"/>
        <v>0</v>
      </c>
    </row>
    <row r="837" spans="1:12" x14ac:dyDescent="0.25">
      <c r="D837">
        <f t="shared" si="105"/>
        <v>0</v>
      </c>
      <c r="E837" t="b">
        <f t="shared" si="98"/>
        <v>0</v>
      </c>
      <c r="F837" t="b">
        <f t="shared" si="99"/>
        <v>0</v>
      </c>
      <c r="H837">
        <f t="shared" si="100"/>
        <v>0</v>
      </c>
      <c r="I837">
        <f t="shared" si="101"/>
        <v>0</v>
      </c>
      <c r="J837">
        <f t="shared" si="102"/>
        <v>0</v>
      </c>
      <c r="K837">
        <f t="shared" si="103"/>
        <v>0</v>
      </c>
      <c r="L837">
        <f t="shared" si="104"/>
        <v>0</v>
      </c>
    </row>
    <row r="838" spans="1:12" x14ac:dyDescent="0.25">
      <c r="D838">
        <f t="shared" si="105"/>
        <v>0</v>
      </c>
      <c r="E838" t="b">
        <f t="shared" si="98"/>
        <v>0</v>
      </c>
      <c r="F838" t="b">
        <f t="shared" si="99"/>
        <v>0</v>
      </c>
      <c r="H838">
        <f t="shared" si="100"/>
        <v>0</v>
      </c>
      <c r="I838">
        <f t="shared" si="101"/>
        <v>0</v>
      </c>
      <c r="J838">
        <f t="shared" si="102"/>
        <v>0</v>
      </c>
      <c r="K838">
        <f t="shared" si="103"/>
        <v>0</v>
      </c>
      <c r="L838">
        <f t="shared" si="104"/>
        <v>0</v>
      </c>
    </row>
    <row r="839" spans="1:12" x14ac:dyDescent="0.25">
      <c r="D839">
        <f t="shared" si="105"/>
        <v>0</v>
      </c>
      <c r="E839" t="b">
        <f t="shared" si="98"/>
        <v>0</v>
      </c>
      <c r="F839" t="b">
        <f t="shared" si="99"/>
        <v>0</v>
      </c>
      <c r="H839">
        <f t="shared" si="100"/>
        <v>0</v>
      </c>
      <c r="I839">
        <f t="shared" si="101"/>
        <v>0</v>
      </c>
      <c r="J839">
        <f t="shared" si="102"/>
        <v>0</v>
      </c>
      <c r="K839">
        <f t="shared" si="103"/>
        <v>0</v>
      </c>
      <c r="L839">
        <f t="shared" si="104"/>
        <v>0</v>
      </c>
    </row>
    <row r="840" spans="1:12" x14ac:dyDescent="0.25">
      <c r="A840">
        <v>-1</v>
      </c>
      <c r="D840">
        <f t="shared" si="105"/>
        <v>-1</v>
      </c>
      <c r="E840" t="b">
        <f t="shared" ref="E840:E903" si="106">ISERROR(D840)</f>
        <v>0</v>
      </c>
      <c r="F840" t="b">
        <f t="shared" si="99"/>
        <v>0</v>
      </c>
      <c r="H840">
        <f t="shared" si="100"/>
        <v>0</v>
      </c>
      <c r="I840">
        <f t="shared" si="101"/>
        <v>0</v>
      </c>
      <c r="J840">
        <f t="shared" si="102"/>
        <v>0</v>
      </c>
      <c r="K840">
        <f t="shared" si="103"/>
        <v>0</v>
      </c>
      <c r="L840">
        <f t="shared" si="104"/>
        <v>0</v>
      </c>
    </row>
    <row r="841" spans="1:12" x14ac:dyDescent="0.25">
      <c r="A841" t="s">
        <v>783</v>
      </c>
      <c r="D841" t="e">
        <f t="shared" si="105"/>
        <v>#VALUE!</v>
      </c>
      <c r="E841" t="b">
        <f t="shared" si="106"/>
        <v>1</v>
      </c>
      <c r="F841" t="b">
        <f t="shared" ref="F841:F904" si="107">AND(E841,NOT(E838),NOT(E839),NOT(E840))</f>
        <v>1</v>
      </c>
      <c r="H841">
        <f t="shared" ref="H841:H904" si="108">IF(F841,A840,0)</f>
        <v>-1</v>
      </c>
      <c r="I841" t="str">
        <f t="shared" ref="I841:I904" si="109">IF(F841,A841,0)</f>
        <v>Mountain Hardwear Drifter 2 DP Tent</v>
      </c>
      <c r="J841">
        <f t="shared" ref="J841:J904" si="110">IF(F841,A842,0)</f>
        <v>235</v>
      </c>
      <c r="K841">
        <f t="shared" ref="K841:K904" si="111">IF(F841,A843,0)</f>
        <v>0</v>
      </c>
      <c r="L841">
        <f t="shared" ref="L841:L904" si="112">IF(F841,A844,0)</f>
        <v>0</v>
      </c>
    </row>
    <row r="842" spans="1:12" x14ac:dyDescent="0.25">
      <c r="A842" s="69">
        <v>235</v>
      </c>
      <c r="D842">
        <f t="shared" si="105"/>
        <v>235</v>
      </c>
      <c r="E842" t="b">
        <f t="shared" si="106"/>
        <v>0</v>
      </c>
      <c r="F842" t="b">
        <f t="shared" si="107"/>
        <v>0</v>
      </c>
      <c r="H842">
        <f t="shared" si="108"/>
        <v>0</v>
      </c>
      <c r="I842">
        <f t="shared" si="109"/>
        <v>0</v>
      </c>
      <c r="J842">
        <f t="shared" si="110"/>
        <v>0</v>
      </c>
      <c r="K842">
        <f t="shared" si="111"/>
        <v>0</v>
      </c>
      <c r="L842">
        <f t="shared" si="112"/>
        <v>0</v>
      </c>
    </row>
    <row r="843" spans="1:12" x14ac:dyDescent="0.25">
      <c r="D843">
        <f t="shared" ref="D843:D906" si="113">VALUE(A843)</f>
        <v>0</v>
      </c>
      <c r="E843" t="b">
        <f t="shared" si="106"/>
        <v>0</v>
      </c>
      <c r="F843" t="b">
        <f t="shared" si="107"/>
        <v>0</v>
      </c>
      <c r="H843">
        <f t="shared" si="108"/>
        <v>0</v>
      </c>
      <c r="I843">
        <f t="shared" si="109"/>
        <v>0</v>
      </c>
      <c r="J843">
        <f t="shared" si="110"/>
        <v>0</v>
      </c>
      <c r="K843">
        <f t="shared" si="111"/>
        <v>0</v>
      </c>
      <c r="L843">
        <f t="shared" si="112"/>
        <v>0</v>
      </c>
    </row>
    <row r="844" spans="1:12" x14ac:dyDescent="0.25">
      <c r="D844">
        <f t="shared" si="113"/>
        <v>0</v>
      </c>
      <c r="E844" t="b">
        <f t="shared" si="106"/>
        <v>0</v>
      </c>
      <c r="F844" t="b">
        <f t="shared" si="107"/>
        <v>0</v>
      </c>
      <c r="H844">
        <f t="shared" si="108"/>
        <v>0</v>
      </c>
      <c r="I844">
        <f t="shared" si="109"/>
        <v>0</v>
      </c>
      <c r="J844">
        <f t="shared" si="110"/>
        <v>0</v>
      </c>
      <c r="K844">
        <f t="shared" si="111"/>
        <v>0</v>
      </c>
      <c r="L844">
        <f t="shared" si="112"/>
        <v>0</v>
      </c>
    </row>
    <row r="845" spans="1:12" x14ac:dyDescent="0.25">
      <c r="D845">
        <f t="shared" si="113"/>
        <v>0</v>
      </c>
      <c r="E845" t="b">
        <f t="shared" si="106"/>
        <v>0</v>
      </c>
      <c r="F845" t="b">
        <f t="shared" si="107"/>
        <v>0</v>
      </c>
      <c r="H845">
        <f t="shared" si="108"/>
        <v>0</v>
      </c>
      <c r="I845">
        <f t="shared" si="109"/>
        <v>0</v>
      </c>
      <c r="J845">
        <f t="shared" si="110"/>
        <v>0</v>
      </c>
      <c r="K845">
        <f t="shared" si="111"/>
        <v>0</v>
      </c>
      <c r="L845">
        <f t="shared" si="112"/>
        <v>0</v>
      </c>
    </row>
    <row r="846" spans="1:12" x14ac:dyDescent="0.25">
      <c r="D846">
        <f t="shared" si="113"/>
        <v>0</v>
      </c>
      <c r="E846" t="b">
        <f t="shared" si="106"/>
        <v>0</v>
      </c>
      <c r="F846" t="b">
        <f t="shared" si="107"/>
        <v>0</v>
      </c>
      <c r="H846">
        <f t="shared" si="108"/>
        <v>0</v>
      </c>
      <c r="I846">
        <f t="shared" si="109"/>
        <v>0</v>
      </c>
      <c r="J846">
        <f t="shared" si="110"/>
        <v>0</v>
      </c>
      <c r="K846">
        <f t="shared" si="111"/>
        <v>0</v>
      </c>
      <c r="L846">
        <f t="shared" si="112"/>
        <v>0</v>
      </c>
    </row>
    <row r="847" spans="1:12" x14ac:dyDescent="0.25">
      <c r="D847">
        <f t="shared" si="113"/>
        <v>0</v>
      </c>
      <c r="E847" t="b">
        <f t="shared" si="106"/>
        <v>0</v>
      </c>
      <c r="F847" t="b">
        <f t="shared" si="107"/>
        <v>0</v>
      </c>
      <c r="H847">
        <f t="shared" si="108"/>
        <v>0</v>
      </c>
      <c r="I847">
        <f t="shared" si="109"/>
        <v>0</v>
      </c>
      <c r="J847">
        <f t="shared" si="110"/>
        <v>0</v>
      </c>
      <c r="K847">
        <f t="shared" si="111"/>
        <v>0</v>
      </c>
      <c r="L847">
        <f t="shared" si="112"/>
        <v>0</v>
      </c>
    </row>
    <row r="848" spans="1:12" x14ac:dyDescent="0.25">
      <c r="D848">
        <f t="shared" si="113"/>
        <v>0</v>
      </c>
      <c r="E848" t="b">
        <f t="shared" si="106"/>
        <v>0</v>
      </c>
      <c r="F848" t="b">
        <f t="shared" si="107"/>
        <v>0</v>
      </c>
      <c r="H848">
        <f t="shared" si="108"/>
        <v>0</v>
      </c>
      <c r="I848">
        <f t="shared" si="109"/>
        <v>0</v>
      </c>
      <c r="J848">
        <f t="shared" si="110"/>
        <v>0</v>
      </c>
      <c r="K848">
        <f t="shared" si="111"/>
        <v>0</v>
      </c>
      <c r="L848">
        <f t="shared" si="112"/>
        <v>0</v>
      </c>
    </row>
    <row r="849" spans="1:12" x14ac:dyDescent="0.25">
      <c r="A849">
        <v>-8</v>
      </c>
      <c r="D849">
        <f t="shared" si="113"/>
        <v>-8</v>
      </c>
      <c r="E849" t="b">
        <f t="shared" si="106"/>
        <v>0</v>
      </c>
      <c r="F849" t="b">
        <f t="shared" si="107"/>
        <v>0</v>
      </c>
      <c r="H849">
        <f t="shared" si="108"/>
        <v>0</v>
      </c>
      <c r="I849">
        <f t="shared" si="109"/>
        <v>0</v>
      </c>
      <c r="J849">
        <f t="shared" si="110"/>
        <v>0</v>
      </c>
      <c r="K849">
        <f t="shared" si="111"/>
        <v>0</v>
      </c>
      <c r="L849">
        <f t="shared" si="112"/>
        <v>0</v>
      </c>
    </row>
    <row r="850" spans="1:12" x14ac:dyDescent="0.25">
      <c r="A850" t="s">
        <v>784</v>
      </c>
      <c r="D850" t="e">
        <f t="shared" si="113"/>
        <v>#VALUE!</v>
      </c>
      <c r="E850" t="b">
        <f t="shared" si="106"/>
        <v>1</v>
      </c>
      <c r="F850" t="b">
        <f t="shared" si="107"/>
        <v>1</v>
      </c>
      <c r="H850">
        <f t="shared" si="108"/>
        <v>-8</v>
      </c>
      <c r="I850" t="str">
        <f t="shared" si="109"/>
        <v>Outdoor Research Highland Bivy Sack</v>
      </c>
      <c r="J850">
        <f t="shared" si="110"/>
        <v>159</v>
      </c>
      <c r="K850">
        <f t="shared" si="111"/>
        <v>0</v>
      </c>
      <c r="L850">
        <f t="shared" si="112"/>
        <v>0</v>
      </c>
    </row>
    <row r="851" spans="1:12" x14ac:dyDescent="0.25">
      <c r="A851" s="69">
        <v>159</v>
      </c>
      <c r="D851">
        <f t="shared" si="113"/>
        <v>159</v>
      </c>
      <c r="E851" t="b">
        <f t="shared" si="106"/>
        <v>0</v>
      </c>
      <c r="F851" t="b">
        <f t="shared" si="107"/>
        <v>0</v>
      </c>
      <c r="H851">
        <f t="shared" si="108"/>
        <v>0</v>
      </c>
      <c r="I851">
        <f t="shared" si="109"/>
        <v>0</v>
      </c>
      <c r="J851">
        <f t="shared" si="110"/>
        <v>0</v>
      </c>
      <c r="K851">
        <f t="shared" si="111"/>
        <v>0</v>
      </c>
      <c r="L851">
        <f t="shared" si="112"/>
        <v>0</v>
      </c>
    </row>
    <row r="852" spans="1:12" x14ac:dyDescent="0.25">
      <c r="D852">
        <f t="shared" si="113"/>
        <v>0</v>
      </c>
      <c r="E852" t="b">
        <f t="shared" si="106"/>
        <v>0</v>
      </c>
      <c r="F852" t="b">
        <f t="shared" si="107"/>
        <v>0</v>
      </c>
      <c r="H852">
        <f t="shared" si="108"/>
        <v>0</v>
      </c>
      <c r="I852">
        <f t="shared" si="109"/>
        <v>0</v>
      </c>
      <c r="J852">
        <f t="shared" si="110"/>
        <v>0</v>
      </c>
      <c r="K852">
        <f t="shared" si="111"/>
        <v>0</v>
      </c>
      <c r="L852">
        <f t="shared" si="112"/>
        <v>0</v>
      </c>
    </row>
    <row r="853" spans="1:12" x14ac:dyDescent="0.25">
      <c r="D853">
        <f t="shared" si="113"/>
        <v>0</v>
      </c>
      <c r="E853" t="b">
        <f t="shared" si="106"/>
        <v>0</v>
      </c>
      <c r="F853" t="b">
        <f t="shared" si="107"/>
        <v>0</v>
      </c>
      <c r="H853">
        <f t="shared" si="108"/>
        <v>0</v>
      </c>
      <c r="I853">
        <f t="shared" si="109"/>
        <v>0</v>
      </c>
      <c r="J853">
        <f t="shared" si="110"/>
        <v>0</v>
      </c>
      <c r="K853">
        <f t="shared" si="111"/>
        <v>0</v>
      </c>
      <c r="L853">
        <f t="shared" si="112"/>
        <v>0</v>
      </c>
    </row>
    <row r="854" spans="1:12" x14ac:dyDescent="0.25">
      <c r="D854">
        <f t="shared" si="113"/>
        <v>0</v>
      </c>
      <c r="E854" t="b">
        <f t="shared" si="106"/>
        <v>0</v>
      </c>
      <c r="F854" t="b">
        <f t="shared" si="107"/>
        <v>0</v>
      </c>
      <c r="H854">
        <f t="shared" si="108"/>
        <v>0</v>
      </c>
      <c r="I854">
        <f t="shared" si="109"/>
        <v>0</v>
      </c>
      <c r="J854">
        <f t="shared" si="110"/>
        <v>0</v>
      </c>
      <c r="K854">
        <f t="shared" si="111"/>
        <v>0</v>
      </c>
      <c r="L854">
        <f t="shared" si="112"/>
        <v>0</v>
      </c>
    </row>
    <row r="855" spans="1:12" x14ac:dyDescent="0.25">
      <c r="D855">
        <f t="shared" si="113"/>
        <v>0</v>
      </c>
      <c r="E855" t="b">
        <f t="shared" si="106"/>
        <v>0</v>
      </c>
      <c r="F855" t="b">
        <f t="shared" si="107"/>
        <v>0</v>
      </c>
      <c r="H855">
        <f t="shared" si="108"/>
        <v>0</v>
      </c>
      <c r="I855">
        <f t="shared" si="109"/>
        <v>0</v>
      </c>
      <c r="J855">
        <f t="shared" si="110"/>
        <v>0</v>
      </c>
      <c r="K855">
        <f t="shared" si="111"/>
        <v>0</v>
      </c>
      <c r="L855">
        <f t="shared" si="112"/>
        <v>0</v>
      </c>
    </row>
    <row r="856" spans="1:12" x14ac:dyDescent="0.25">
      <c r="D856">
        <f t="shared" si="113"/>
        <v>0</v>
      </c>
      <c r="E856" t="b">
        <f t="shared" si="106"/>
        <v>0</v>
      </c>
      <c r="F856" t="b">
        <f t="shared" si="107"/>
        <v>0</v>
      </c>
      <c r="H856">
        <f t="shared" si="108"/>
        <v>0</v>
      </c>
      <c r="I856">
        <f t="shared" si="109"/>
        <v>0</v>
      </c>
      <c r="J856">
        <f t="shared" si="110"/>
        <v>0</v>
      </c>
      <c r="K856">
        <f t="shared" si="111"/>
        <v>0</v>
      </c>
      <c r="L856">
        <f t="shared" si="112"/>
        <v>0</v>
      </c>
    </row>
    <row r="857" spans="1:12" x14ac:dyDescent="0.25">
      <c r="D857">
        <f t="shared" si="113"/>
        <v>0</v>
      </c>
      <c r="E857" t="b">
        <f t="shared" si="106"/>
        <v>0</v>
      </c>
      <c r="F857" t="b">
        <f t="shared" si="107"/>
        <v>0</v>
      </c>
      <c r="H857">
        <f t="shared" si="108"/>
        <v>0</v>
      </c>
      <c r="I857">
        <f t="shared" si="109"/>
        <v>0</v>
      </c>
      <c r="J857">
        <f t="shared" si="110"/>
        <v>0</v>
      </c>
      <c r="K857">
        <f t="shared" si="111"/>
        <v>0</v>
      </c>
      <c r="L857">
        <f t="shared" si="112"/>
        <v>0</v>
      </c>
    </row>
    <row r="858" spans="1:12" x14ac:dyDescent="0.25">
      <c r="A858">
        <v>-5</v>
      </c>
      <c r="D858">
        <f t="shared" si="113"/>
        <v>-5</v>
      </c>
      <c r="E858" t="b">
        <f t="shared" si="106"/>
        <v>0</v>
      </c>
      <c r="F858" t="b">
        <f t="shared" si="107"/>
        <v>0</v>
      </c>
      <c r="H858">
        <f t="shared" si="108"/>
        <v>0</v>
      </c>
      <c r="I858">
        <f t="shared" si="109"/>
        <v>0</v>
      </c>
      <c r="J858">
        <f t="shared" si="110"/>
        <v>0</v>
      </c>
      <c r="K858">
        <f t="shared" si="111"/>
        <v>0</v>
      </c>
      <c r="L858">
        <f t="shared" si="112"/>
        <v>0</v>
      </c>
    </row>
    <row r="859" spans="1:12" x14ac:dyDescent="0.25">
      <c r="A859" t="s">
        <v>785</v>
      </c>
      <c r="D859" t="e">
        <f t="shared" si="113"/>
        <v>#VALUE!</v>
      </c>
      <c r="E859" t="b">
        <f t="shared" si="106"/>
        <v>1</v>
      </c>
      <c r="F859" t="b">
        <f t="shared" si="107"/>
        <v>1</v>
      </c>
      <c r="H859">
        <f t="shared" si="108"/>
        <v>-5</v>
      </c>
      <c r="I859" t="str">
        <f t="shared" si="109"/>
        <v>MSR Carbon Reflex 2 Tent</v>
      </c>
      <c r="J859">
        <f t="shared" si="110"/>
        <v>499.95</v>
      </c>
      <c r="K859">
        <f t="shared" si="111"/>
        <v>0</v>
      </c>
      <c r="L859">
        <f t="shared" si="112"/>
        <v>0</v>
      </c>
    </row>
    <row r="860" spans="1:12" x14ac:dyDescent="0.25">
      <c r="A860" s="69">
        <v>499.95</v>
      </c>
      <c r="D860">
        <f t="shared" si="113"/>
        <v>499.95</v>
      </c>
      <c r="E860" t="b">
        <f t="shared" si="106"/>
        <v>0</v>
      </c>
      <c r="F860" t="b">
        <f t="shared" si="107"/>
        <v>0</v>
      </c>
      <c r="H860">
        <f t="shared" si="108"/>
        <v>0</v>
      </c>
      <c r="I860">
        <f t="shared" si="109"/>
        <v>0</v>
      </c>
      <c r="J860">
        <f t="shared" si="110"/>
        <v>0</v>
      </c>
      <c r="K860">
        <f t="shared" si="111"/>
        <v>0</v>
      </c>
      <c r="L860">
        <f t="shared" si="112"/>
        <v>0</v>
      </c>
    </row>
    <row r="861" spans="1:12" x14ac:dyDescent="0.25">
      <c r="D861">
        <f t="shared" si="113"/>
        <v>0</v>
      </c>
      <c r="E861" t="b">
        <f t="shared" si="106"/>
        <v>0</v>
      </c>
      <c r="F861" t="b">
        <f t="shared" si="107"/>
        <v>0</v>
      </c>
      <c r="H861">
        <f t="shared" si="108"/>
        <v>0</v>
      </c>
      <c r="I861">
        <f t="shared" si="109"/>
        <v>0</v>
      </c>
      <c r="J861">
        <f t="shared" si="110"/>
        <v>0</v>
      </c>
      <c r="K861">
        <f t="shared" si="111"/>
        <v>0</v>
      </c>
      <c r="L861">
        <f t="shared" si="112"/>
        <v>0</v>
      </c>
    </row>
    <row r="862" spans="1:12" x14ac:dyDescent="0.25">
      <c r="D862">
        <f t="shared" si="113"/>
        <v>0</v>
      </c>
      <c r="E862" t="b">
        <f t="shared" si="106"/>
        <v>0</v>
      </c>
      <c r="F862" t="b">
        <f t="shared" si="107"/>
        <v>0</v>
      </c>
      <c r="H862">
        <f t="shared" si="108"/>
        <v>0</v>
      </c>
      <c r="I862">
        <f t="shared" si="109"/>
        <v>0</v>
      </c>
      <c r="J862">
        <f t="shared" si="110"/>
        <v>0</v>
      </c>
      <c r="K862">
        <f t="shared" si="111"/>
        <v>0</v>
      </c>
      <c r="L862">
        <f t="shared" si="112"/>
        <v>0</v>
      </c>
    </row>
    <row r="863" spans="1:12" x14ac:dyDescent="0.25">
      <c r="D863">
        <f t="shared" si="113"/>
        <v>0</v>
      </c>
      <c r="E863" t="b">
        <f t="shared" si="106"/>
        <v>0</v>
      </c>
      <c r="F863" t="b">
        <f t="shared" si="107"/>
        <v>0</v>
      </c>
      <c r="H863">
        <f t="shared" si="108"/>
        <v>0</v>
      </c>
      <c r="I863">
        <f t="shared" si="109"/>
        <v>0</v>
      </c>
      <c r="J863">
        <f t="shared" si="110"/>
        <v>0</v>
      </c>
      <c r="K863">
        <f t="shared" si="111"/>
        <v>0</v>
      </c>
      <c r="L863">
        <f t="shared" si="112"/>
        <v>0</v>
      </c>
    </row>
    <row r="864" spans="1:12" x14ac:dyDescent="0.25">
      <c r="D864">
        <f t="shared" si="113"/>
        <v>0</v>
      </c>
      <c r="E864" t="b">
        <f t="shared" si="106"/>
        <v>0</v>
      </c>
      <c r="F864" t="b">
        <f t="shared" si="107"/>
        <v>0</v>
      </c>
      <c r="H864">
        <f t="shared" si="108"/>
        <v>0</v>
      </c>
      <c r="I864">
        <f t="shared" si="109"/>
        <v>0</v>
      </c>
      <c r="J864">
        <f t="shared" si="110"/>
        <v>0</v>
      </c>
      <c r="K864">
        <f t="shared" si="111"/>
        <v>0</v>
      </c>
      <c r="L864">
        <f t="shared" si="112"/>
        <v>0</v>
      </c>
    </row>
    <row r="865" spans="1:12" x14ac:dyDescent="0.25">
      <c r="D865">
        <f t="shared" si="113"/>
        <v>0</v>
      </c>
      <c r="E865" t="b">
        <f t="shared" si="106"/>
        <v>0</v>
      </c>
      <c r="F865" t="b">
        <f t="shared" si="107"/>
        <v>0</v>
      </c>
      <c r="H865">
        <f t="shared" si="108"/>
        <v>0</v>
      </c>
      <c r="I865">
        <f t="shared" si="109"/>
        <v>0</v>
      </c>
      <c r="J865">
        <f t="shared" si="110"/>
        <v>0</v>
      </c>
      <c r="K865">
        <f t="shared" si="111"/>
        <v>0</v>
      </c>
      <c r="L865">
        <f t="shared" si="112"/>
        <v>0</v>
      </c>
    </row>
    <row r="866" spans="1:12" x14ac:dyDescent="0.25">
      <c r="D866">
        <f t="shared" si="113"/>
        <v>0</v>
      </c>
      <c r="E866" t="b">
        <f t="shared" si="106"/>
        <v>0</v>
      </c>
      <c r="F866" t="b">
        <f t="shared" si="107"/>
        <v>0</v>
      </c>
      <c r="H866">
        <f t="shared" si="108"/>
        <v>0</v>
      </c>
      <c r="I866">
        <f t="shared" si="109"/>
        <v>0</v>
      </c>
      <c r="J866">
        <f t="shared" si="110"/>
        <v>0</v>
      </c>
      <c r="K866">
        <f t="shared" si="111"/>
        <v>0</v>
      </c>
      <c r="L866">
        <f t="shared" si="112"/>
        <v>0</v>
      </c>
    </row>
    <row r="867" spans="1:12" x14ac:dyDescent="0.25">
      <c r="A867">
        <v>-46</v>
      </c>
      <c r="D867">
        <f t="shared" si="113"/>
        <v>-46</v>
      </c>
      <c r="E867" t="b">
        <f t="shared" si="106"/>
        <v>0</v>
      </c>
      <c r="F867" t="b">
        <f t="shared" si="107"/>
        <v>0</v>
      </c>
      <c r="H867">
        <f t="shared" si="108"/>
        <v>0</v>
      </c>
      <c r="I867">
        <f t="shared" si="109"/>
        <v>0</v>
      </c>
      <c r="J867">
        <f t="shared" si="110"/>
        <v>0</v>
      </c>
      <c r="K867">
        <f t="shared" si="111"/>
        <v>0</v>
      </c>
      <c r="L867">
        <f t="shared" si="112"/>
        <v>0</v>
      </c>
    </row>
    <row r="868" spans="1:12" x14ac:dyDescent="0.25">
      <c r="A868" t="s">
        <v>786</v>
      </c>
      <c r="D868" t="e">
        <f t="shared" si="113"/>
        <v>#VALUE!</v>
      </c>
      <c r="E868" t="b">
        <f t="shared" si="106"/>
        <v>1</v>
      </c>
      <c r="F868" t="b">
        <f t="shared" si="107"/>
        <v>1</v>
      </c>
      <c r="H868">
        <f t="shared" si="108"/>
        <v>-46</v>
      </c>
      <c r="I868" t="str">
        <f t="shared" si="109"/>
        <v>MSR Ground Hog Stake</v>
      </c>
      <c r="J868">
        <f t="shared" si="110"/>
        <v>2.5</v>
      </c>
      <c r="K868">
        <f t="shared" si="111"/>
        <v>0</v>
      </c>
      <c r="L868">
        <f t="shared" si="112"/>
        <v>0</v>
      </c>
    </row>
    <row r="869" spans="1:12" x14ac:dyDescent="0.25">
      <c r="A869" s="69">
        <v>2.5</v>
      </c>
      <c r="D869">
        <f t="shared" si="113"/>
        <v>2.5</v>
      </c>
      <c r="E869" t="b">
        <f t="shared" si="106"/>
        <v>0</v>
      </c>
      <c r="F869" t="b">
        <f t="shared" si="107"/>
        <v>0</v>
      </c>
      <c r="H869">
        <f t="shared" si="108"/>
        <v>0</v>
      </c>
      <c r="I869">
        <f t="shared" si="109"/>
        <v>0</v>
      </c>
      <c r="J869">
        <f t="shared" si="110"/>
        <v>0</v>
      </c>
      <c r="K869">
        <f t="shared" si="111"/>
        <v>0</v>
      </c>
      <c r="L869">
        <f t="shared" si="112"/>
        <v>0</v>
      </c>
    </row>
    <row r="870" spans="1:12" x14ac:dyDescent="0.25">
      <c r="D870">
        <f t="shared" si="113"/>
        <v>0</v>
      </c>
      <c r="E870" t="b">
        <f t="shared" si="106"/>
        <v>0</v>
      </c>
      <c r="F870" t="b">
        <f t="shared" si="107"/>
        <v>0</v>
      </c>
      <c r="H870">
        <f t="shared" si="108"/>
        <v>0</v>
      </c>
      <c r="I870">
        <f t="shared" si="109"/>
        <v>0</v>
      </c>
      <c r="J870">
        <f t="shared" si="110"/>
        <v>0</v>
      </c>
      <c r="K870">
        <f t="shared" si="111"/>
        <v>0</v>
      </c>
      <c r="L870">
        <f t="shared" si="112"/>
        <v>0</v>
      </c>
    </row>
    <row r="871" spans="1:12" x14ac:dyDescent="0.25">
      <c r="D871">
        <f t="shared" si="113"/>
        <v>0</v>
      </c>
      <c r="E871" t="b">
        <f t="shared" si="106"/>
        <v>0</v>
      </c>
      <c r="F871" t="b">
        <f t="shared" si="107"/>
        <v>0</v>
      </c>
      <c r="H871">
        <f t="shared" si="108"/>
        <v>0</v>
      </c>
      <c r="I871">
        <f t="shared" si="109"/>
        <v>0</v>
      </c>
      <c r="J871">
        <f t="shared" si="110"/>
        <v>0</v>
      </c>
      <c r="K871">
        <f t="shared" si="111"/>
        <v>0</v>
      </c>
      <c r="L871">
        <f t="shared" si="112"/>
        <v>0</v>
      </c>
    </row>
    <row r="872" spans="1:12" x14ac:dyDescent="0.25">
      <c r="D872">
        <f t="shared" si="113"/>
        <v>0</v>
      </c>
      <c r="E872" t="b">
        <f t="shared" si="106"/>
        <v>0</v>
      </c>
      <c r="F872" t="b">
        <f t="shared" si="107"/>
        <v>0</v>
      </c>
      <c r="H872">
        <f t="shared" si="108"/>
        <v>0</v>
      </c>
      <c r="I872">
        <f t="shared" si="109"/>
        <v>0</v>
      </c>
      <c r="J872">
        <f t="shared" si="110"/>
        <v>0</v>
      </c>
      <c r="K872">
        <f t="shared" si="111"/>
        <v>0</v>
      </c>
      <c r="L872">
        <f t="shared" si="112"/>
        <v>0</v>
      </c>
    </row>
    <row r="873" spans="1:12" x14ac:dyDescent="0.25">
      <c r="D873">
        <f t="shared" si="113"/>
        <v>0</v>
      </c>
      <c r="E873" t="b">
        <f t="shared" si="106"/>
        <v>0</v>
      </c>
      <c r="F873" t="b">
        <f t="shared" si="107"/>
        <v>0</v>
      </c>
      <c r="H873">
        <f t="shared" si="108"/>
        <v>0</v>
      </c>
      <c r="I873">
        <f t="shared" si="109"/>
        <v>0</v>
      </c>
      <c r="J873">
        <f t="shared" si="110"/>
        <v>0</v>
      </c>
      <c r="K873">
        <f t="shared" si="111"/>
        <v>0</v>
      </c>
      <c r="L873">
        <f t="shared" si="112"/>
        <v>0</v>
      </c>
    </row>
    <row r="874" spans="1:12" x14ac:dyDescent="0.25">
      <c r="D874">
        <f t="shared" si="113"/>
        <v>0</v>
      </c>
      <c r="E874" t="b">
        <f t="shared" si="106"/>
        <v>0</v>
      </c>
      <c r="F874" t="b">
        <f t="shared" si="107"/>
        <v>0</v>
      </c>
      <c r="H874">
        <f t="shared" si="108"/>
        <v>0</v>
      </c>
      <c r="I874">
        <f t="shared" si="109"/>
        <v>0</v>
      </c>
      <c r="J874">
        <f t="shared" si="110"/>
        <v>0</v>
      </c>
      <c r="K874">
        <f t="shared" si="111"/>
        <v>0</v>
      </c>
      <c r="L874">
        <f t="shared" si="112"/>
        <v>0</v>
      </c>
    </row>
    <row r="875" spans="1:12" x14ac:dyDescent="0.25">
      <c r="D875">
        <f t="shared" si="113"/>
        <v>0</v>
      </c>
      <c r="E875" t="b">
        <f t="shared" si="106"/>
        <v>0</v>
      </c>
      <c r="F875" t="b">
        <f t="shared" si="107"/>
        <v>0</v>
      </c>
      <c r="H875">
        <f t="shared" si="108"/>
        <v>0</v>
      </c>
      <c r="I875">
        <f t="shared" si="109"/>
        <v>0</v>
      </c>
      <c r="J875">
        <f t="shared" si="110"/>
        <v>0</v>
      </c>
      <c r="K875">
        <f t="shared" si="111"/>
        <v>0</v>
      </c>
      <c r="L875">
        <f t="shared" si="112"/>
        <v>0</v>
      </c>
    </row>
    <row r="876" spans="1:12" x14ac:dyDescent="0.25">
      <c r="A876">
        <v>-1</v>
      </c>
      <c r="D876">
        <f t="shared" si="113"/>
        <v>-1</v>
      </c>
      <c r="E876" t="b">
        <f t="shared" si="106"/>
        <v>0</v>
      </c>
      <c r="F876" t="b">
        <f t="shared" si="107"/>
        <v>0</v>
      </c>
      <c r="H876">
        <f t="shared" si="108"/>
        <v>0</v>
      </c>
      <c r="I876">
        <f t="shared" si="109"/>
        <v>0</v>
      </c>
      <c r="J876">
        <f t="shared" si="110"/>
        <v>0</v>
      </c>
      <c r="K876">
        <f t="shared" si="111"/>
        <v>0</v>
      </c>
      <c r="L876">
        <f t="shared" si="112"/>
        <v>0</v>
      </c>
    </row>
    <row r="877" spans="1:12" x14ac:dyDescent="0.25">
      <c r="A877" t="s">
        <v>787</v>
      </c>
      <c r="D877" t="e">
        <f t="shared" si="113"/>
        <v>#VALUE!</v>
      </c>
      <c r="E877" s="70" t="b">
        <f t="shared" si="106"/>
        <v>1</v>
      </c>
      <c r="F877" t="b">
        <f t="shared" si="107"/>
        <v>1</v>
      </c>
      <c r="H877">
        <f t="shared" si="108"/>
        <v>-1</v>
      </c>
      <c r="I877" t="str">
        <f t="shared" si="109"/>
        <v>REI InCamp 4 Tent</v>
      </c>
      <c r="J877">
        <f t="shared" si="110"/>
        <v>259</v>
      </c>
      <c r="K877" t="str">
        <f t="shared" si="111"/>
        <v>Save 10% with Qualifying Purchase!</v>
      </c>
      <c r="L877">
        <f t="shared" si="112"/>
        <v>0</v>
      </c>
    </row>
    <row r="878" spans="1:12" x14ac:dyDescent="0.25">
      <c r="A878" s="69">
        <v>259</v>
      </c>
      <c r="D878">
        <f t="shared" si="113"/>
        <v>259</v>
      </c>
      <c r="E878" s="70" t="b">
        <f t="shared" si="106"/>
        <v>0</v>
      </c>
      <c r="F878" t="b">
        <f t="shared" si="107"/>
        <v>0</v>
      </c>
      <c r="H878">
        <f t="shared" si="108"/>
        <v>0</v>
      </c>
      <c r="I878">
        <f t="shared" si="109"/>
        <v>0</v>
      </c>
      <c r="J878">
        <f t="shared" si="110"/>
        <v>0</v>
      </c>
      <c r="K878">
        <f t="shared" si="111"/>
        <v>0</v>
      </c>
      <c r="L878">
        <f t="shared" si="112"/>
        <v>0</v>
      </c>
    </row>
    <row r="879" spans="1:12" x14ac:dyDescent="0.25">
      <c r="A879" t="s">
        <v>731</v>
      </c>
      <c r="D879" t="e">
        <f t="shared" si="113"/>
        <v>#VALUE!</v>
      </c>
      <c r="E879" s="70" t="b">
        <f t="shared" si="106"/>
        <v>1</v>
      </c>
      <c r="F879" t="b">
        <f t="shared" si="107"/>
        <v>0</v>
      </c>
      <c r="H879">
        <f t="shared" si="108"/>
        <v>0</v>
      </c>
      <c r="I879">
        <f t="shared" si="109"/>
        <v>0</v>
      </c>
      <c r="J879">
        <f t="shared" si="110"/>
        <v>0</v>
      </c>
      <c r="K879">
        <f t="shared" si="111"/>
        <v>0</v>
      </c>
      <c r="L879">
        <f t="shared" si="112"/>
        <v>0</v>
      </c>
    </row>
    <row r="880" spans="1:12" x14ac:dyDescent="0.25">
      <c r="D880">
        <f t="shared" si="113"/>
        <v>0</v>
      </c>
      <c r="E880" t="b">
        <f t="shared" si="106"/>
        <v>0</v>
      </c>
      <c r="F880" t="b">
        <f t="shared" si="107"/>
        <v>0</v>
      </c>
      <c r="H880">
        <f t="shared" si="108"/>
        <v>0</v>
      </c>
      <c r="I880">
        <f t="shared" si="109"/>
        <v>0</v>
      </c>
      <c r="J880">
        <f t="shared" si="110"/>
        <v>0</v>
      </c>
      <c r="K880">
        <f t="shared" si="111"/>
        <v>0</v>
      </c>
      <c r="L880">
        <f t="shared" si="112"/>
        <v>0</v>
      </c>
    </row>
    <row r="881" spans="1:12" x14ac:dyDescent="0.25">
      <c r="D881">
        <f t="shared" si="113"/>
        <v>0</v>
      </c>
      <c r="E881" t="b">
        <f t="shared" si="106"/>
        <v>0</v>
      </c>
      <c r="F881" t="b">
        <f t="shared" si="107"/>
        <v>0</v>
      </c>
      <c r="H881">
        <f t="shared" si="108"/>
        <v>0</v>
      </c>
      <c r="I881">
        <f t="shared" si="109"/>
        <v>0</v>
      </c>
      <c r="J881">
        <f t="shared" si="110"/>
        <v>0</v>
      </c>
      <c r="K881">
        <f t="shared" si="111"/>
        <v>0</v>
      </c>
      <c r="L881">
        <f t="shared" si="112"/>
        <v>0</v>
      </c>
    </row>
    <row r="882" spans="1:12" x14ac:dyDescent="0.25">
      <c r="D882">
        <f t="shared" si="113"/>
        <v>0</v>
      </c>
      <c r="E882" t="b">
        <f t="shared" si="106"/>
        <v>0</v>
      </c>
      <c r="F882" t="b">
        <f t="shared" si="107"/>
        <v>0</v>
      </c>
      <c r="H882">
        <f t="shared" si="108"/>
        <v>0</v>
      </c>
      <c r="I882">
        <f t="shared" si="109"/>
        <v>0</v>
      </c>
      <c r="J882">
        <f t="shared" si="110"/>
        <v>0</v>
      </c>
      <c r="K882">
        <f t="shared" si="111"/>
        <v>0</v>
      </c>
      <c r="L882">
        <f t="shared" si="112"/>
        <v>0</v>
      </c>
    </row>
    <row r="883" spans="1:12" x14ac:dyDescent="0.25">
      <c r="D883">
        <f t="shared" si="113"/>
        <v>0</v>
      </c>
      <c r="E883" t="b">
        <f t="shared" si="106"/>
        <v>0</v>
      </c>
      <c r="F883" t="b">
        <f t="shared" si="107"/>
        <v>0</v>
      </c>
      <c r="H883">
        <f t="shared" si="108"/>
        <v>0</v>
      </c>
      <c r="I883">
        <f t="shared" si="109"/>
        <v>0</v>
      </c>
      <c r="J883">
        <f t="shared" si="110"/>
        <v>0</v>
      </c>
      <c r="K883">
        <f t="shared" si="111"/>
        <v>0</v>
      </c>
      <c r="L883">
        <f t="shared" si="112"/>
        <v>0</v>
      </c>
    </row>
    <row r="884" spans="1:12" x14ac:dyDescent="0.25">
      <c r="D884">
        <f t="shared" si="113"/>
        <v>0</v>
      </c>
      <c r="E884" t="b">
        <f t="shared" si="106"/>
        <v>0</v>
      </c>
      <c r="F884" t="b">
        <f t="shared" si="107"/>
        <v>0</v>
      </c>
      <c r="H884">
        <f t="shared" si="108"/>
        <v>0</v>
      </c>
      <c r="I884">
        <f t="shared" si="109"/>
        <v>0</v>
      </c>
      <c r="J884">
        <f t="shared" si="110"/>
        <v>0</v>
      </c>
      <c r="K884">
        <f t="shared" si="111"/>
        <v>0</v>
      </c>
      <c r="L884">
        <f t="shared" si="112"/>
        <v>0</v>
      </c>
    </row>
    <row r="885" spans="1:12" x14ac:dyDescent="0.25">
      <c r="D885">
        <f t="shared" si="113"/>
        <v>0</v>
      </c>
      <c r="E885" t="b">
        <f t="shared" si="106"/>
        <v>0</v>
      </c>
      <c r="F885" t="b">
        <f t="shared" si="107"/>
        <v>0</v>
      </c>
      <c r="H885">
        <f t="shared" si="108"/>
        <v>0</v>
      </c>
      <c r="I885">
        <f t="shared" si="109"/>
        <v>0</v>
      </c>
      <c r="J885">
        <f t="shared" si="110"/>
        <v>0</v>
      </c>
      <c r="K885">
        <f t="shared" si="111"/>
        <v>0</v>
      </c>
      <c r="L885">
        <f t="shared" si="112"/>
        <v>0</v>
      </c>
    </row>
    <row r="886" spans="1:12" x14ac:dyDescent="0.25">
      <c r="A886">
        <v>-2</v>
      </c>
      <c r="D886">
        <f t="shared" si="113"/>
        <v>-2</v>
      </c>
      <c r="E886" t="b">
        <f t="shared" si="106"/>
        <v>0</v>
      </c>
      <c r="F886" t="b">
        <f t="shared" si="107"/>
        <v>0</v>
      </c>
      <c r="H886">
        <f t="shared" si="108"/>
        <v>0</v>
      </c>
      <c r="I886">
        <f t="shared" si="109"/>
        <v>0</v>
      </c>
      <c r="J886">
        <f t="shared" si="110"/>
        <v>0</v>
      </c>
      <c r="K886">
        <f t="shared" si="111"/>
        <v>0</v>
      </c>
      <c r="L886">
        <f t="shared" si="112"/>
        <v>0</v>
      </c>
    </row>
    <row r="887" spans="1:12" x14ac:dyDescent="0.25">
      <c r="A887" t="s">
        <v>788</v>
      </c>
      <c r="D887" t="e">
        <f t="shared" si="113"/>
        <v>#VALUE!</v>
      </c>
      <c r="E887" t="b">
        <f t="shared" si="106"/>
        <v>1</v>
      </c>
      <c r="F887" t="b">
        <f t="shared" si="107"/>
        <v>1</v>
      </c>
      <c r="H887">
        <f t="shared" si="108"/>
        <v>-2</v>
      </c>
      <c r="I887" t="str">
        <f t="shared" si="109"/>
        <v>Hennessy Hammock Hyperlight Asym Zip Hammock</v>
      </c>
      <c r="J887">
        <f t="shared" si="110"/>
        <v>259.95</v>
      </c>
      <c r="K887">
        <f t="shared" si="111"/>
        <v>0</v>
      </c>
      <c r="L887">
        <f t="shared" si="112"/>
        <v>0</v>
      </c>
    </row>
    <row r="888" spans="1:12" x14ac:dyDescent="0.25">
      <c r="A888" s="69">
        <v>259.95</v>
      </c>
      <c r="D888">
        <f t="shared" si="113"/>
        <v>259.95</v>
      </c>
      <c r="E888" t="b">
        <f t="shared" si="106"/>
        <v>0</v>
      </c>
      <c r="F888" t="b">
        <f t="shared" si="107"/>
        <v>0</v>
      </c>
      <c r="H888">
        <f t="shared" si="108"/>
        <v>0</v>
      </c>
      <c r="I888">
        <f t="shared" si="109"/>
        <v>0</v>
      </c>
      <c r="J888">
        <f t="shared" si="110"/>
        <v>0</v>
      </c>
      <c r="K888">
        <f t="shared" si="111"/>
        <v>0</v>
      </c>
      <c r="L888">
        <f t="shared" si="112"/>
        <v>0</v>
      </c>
    </row>
    <row r="889" spans="1:12" x14ac:dyDescent="0.25">
      <c r="D889">
        <f t="shared" si="113"/>
        <v>0</v>
      </c>
      <c r="E889" t="b">
        <f t="shared" si="106"/>
        <v>0</v>
      </c>
      <c r="F889" t="b">
        <f t="shared" si="107"/>
        <v>0</v>
      </c>
      <c r="H889">
        <f t="shared" si="108"/>
        <v>0</v>
      </c>
      <c r="I889">
        <f t="shared" si="109"/>
        <v>0</v>
      </c>
      <c r="J889">
        <f t="shared" si="110"/>
        <v>0</v>
      </c>
      <c r="K889">
        <f t="shared" si="111"/>
        <v>0</v>
      </c>
      <c r="L889">
        <f t="shared" si="112"/>
        <v>0</v>
      </c>
    </row>
    <row r="890" spans="1:12" x14ac:dyDescent="0.25">
      <c r="D890">
        <f t="shared" si="113"/>
        <v>0</v>
      </c>
      <c r="E890" t="b">
        <f t="shared" si="106"/>
        <v>0</v>
      </c>
      <c r="F890" t="b">
        <f t="shared" si="107"/>
        <v>0</v>
      </c>
      <c r="H890">
        <f t="shared" si="108"/>
        <v>0</v>
      </c>
      <c r="I890">
        <f t="shared" si="109"/>
        <v>0</v>
      </c>
      <c r="J890">
        <f t="shared" si="110"/>
        <v>0</v>
      </c>
      <c r="K890">
        <f t="shared" si="111"/>
        <v>0</v>
      </c>
      <c r="L890">
        <f t="shared" si="112"/>
        <v>0</v>
      </c>
    </row>
    <row r="891" spans="1:12" x14ac:dyDescent="0.25">
      <c r="D891">
        <f t="shared" si="113"/>
        <v>0</v>
      </c>
      <c r="E891" t="b">
        <f t="shared" si="106"/>
        <v>0</v>
      </c>
      <c r="F891" t="b">
        <f t="shared" si="107"/>
        <v>0</v>
      </c>
      <c r="H891">
        <f t="shared" si="108"/>
        <v>0</v>
      </c>
      <c r="I891">
        <f t="shared" si="109"/>
        <v>0</v>
      </c>
      <c r="J891">
        <f t="shared" si="110"/>
        <v>0</v>
      </c>
      <c r="K891">
        <f t="shared" si="111"/>
        <v>0</v>
      </c>
      <c r="L891">
        <f t="shared" si="112"/>
        <v>0</v>
      </c>
    </row>
    <row r="892" spans="1:12" x14ac:dyDescent="0.25">
      <c r="D892">
        <f t="shared" si="113"/>
        <v>0</v>
      </c>
      <c r="E892" t="b">
        <f t="shared" si="106"/>
        <v>0</v>
      </c>
      <c r="F892" t="b">
        <f t="shared" si="107"/>
        <v>0</v>
      </c>
      <c r="H892">
        <f t="shared" si="108"/>
        <v>0</v>
      </c>
      <c r="I892">
        <f t="shared" si="109"/>
        <v>0</v>
      </c>
      <c r="J892">
        <f t="shared" si="110"/>
        <v>0</v>
      </c>
      <c r="K892">
        <f t="shared" si="111"/>
        <v>0</v>
      </c>
      <c r="L892">
        <f t="shared" si="112"/>
        <v>0</v>
      </c>
    </row>
    <row r="893" spans="1:12" x14ac:dyDescent="0.25">
      <c r="D893">
        <f t="shared" si="113"/>
        <v>0</v>
      </c>
      <c r="E893" t="b">
        <f t="shared" si="106"/>
        <v>0</v>
      </c>
      <c r="F893" t="b">
        <f t="shared" si="107"/>
        <v>0</v>
      </c>
      <c r="H893">
        <f t="shared" si="108"/>
        <v>0</v>
      </c>
      <c r="I893">
        <f t="shared" si="109"/>
        <v>0</v>
      </c>
      <c r="J893">
        <f t="shared" si="110"/>
        <v>0</v>
      </c>
      <c r="K893">
        <f t="shared" si="111"/>
        <v>0</v>
      </c>
      <c r="L893">
        <f t="shared" si="112"/>
        <v>0</v>
      </c>
    </row>
    <row r="894" spans="1:12" x14ac:dyDescent="0.25">
      <c r="D894">
        <f t="shared" si="113"/>
        <v>0</v>
      </c>
      <c r="E894" t="b">
        <f t="shared" si="106"/>
        <v>0</v>
      </c>
      <c r="F894" t="b">
        <f t="shared" si="107"/>
        <v>0</v>
      </c>
      <c r="H894">
        <f t="shared" si="108"/>
        <v>0</v>
      </c>
      <c r="I894">
        <f t="shared" si="109"/>
        <v>0</v>
      </c>
      <c r="J894">
        <f t="shared" si="110"/>
        <v>0</v>
      </c>
      <c r="K894">
        <f t="shared" si="111"/>
        <v>0</v>
      </c>
      <c r="L894">
        <f t="shared" si="112"/>
        <v>0</v>
      </c>
    </row>
    <row r="895" spans="1:12" x14ac:dyDescent="0.25">
      <c r="A895">
        <v>-8</v>
      </c>
      <c r="D895">
        <f t="shared" si="113"/>
        <v>-8</v>
      </c>
      <c r="E895" t="b">
        <f t="shared" si="106"/>
        <v>0</v>
      </c>
      <c r="F895" t="b">
        <f t="shared" si="107"/>
        <v>0</v>
      </c>
      <c r="H895">
        <f t="shared" si="108"/>
        <v>0</v>
      </c>
      <c r="I895">
        <f t="shared" si="109"/>
        <v>0</v>
      </c>
      <c r="J895">
        <f t="shared" si="110"/>
        <v>0</v>
      </c>
      <c r="K895">
        <f t="shared" si="111"/>
        <v>0</v>
      </c>
      <c r="L895">
        <f t="shared" si="112"/>
        <v>0</v>
      </c>
    </row>
    <row r="896" spans="1:12" x14ac:dyDescent="0.25">
      <c r="A896" t="s">
        <v>789</v>
      </c>
      <c r="D896" t="e">
        <f t="shared" si="113"/>
        <v>#VALUE!</v>
      </c>
      <c r="E896" t="b">
        <f t="shared" si="106"/>
        <v>1</v>
      </c>
      <c r="F896" t="b">
        <f t="shared" si="107"/>
        <v>1</v>
      </c>
      <c r="H896">
        <f t="shared" si="108"/>
        <v>-8</v>
      </c>
      <c r="I896" t="str">
        <f t="shared" si="109"/>
        <v>Kelty Acadia 6 Tent</v>
      </c>
      <c r="J896">
        <f t="shared" si="110"/>
        <v>249.95</v>
      </c>
      <c r="K896">
        <f t="shared" si="111"/>
        <v>0</v>
      </c>
      <c r="L896">
        <f t="shared" si="112"/>
        <v>0</v>
      </c>
    </row>
    <row r="897" spans="1:12" x14ac:dyDescent="0.25">
      <c r="A897" s="69">
        <v>249.95</v>
      </c>
      <c r="D897">
        <f t="shared" si="113"/>
        <v>249.95</v>
      </c>
      <c r="E897" t="b">
        <f t="shared" si="106"/>
        <v>0</v>
      </c>
      <c r="F897" t="b">
        <f t="shared" si="107"/>
        <v>0</v>
      </c>
      <c r="H897">
        <f t="shared" si="108"/>
        <v>0</v>
      </c>
      <c r="I897">
        <f t="shared" si="109"/>
        <v>0</v>
      </c>
      <c r="J897">
        <f t="shared" si="110"/>
        <v>0</v>
      </c>
      <c r="K897">
        <f t="shared" si="111"/>
        <v>0</v>
      </c>
      <c r="L897">
        <f t="shared" si="112"/>
        <v>0</v>
      </c>
    </row>
    <row r="898" spans="1:12" x14ac:dyDescent="0.25">
      <c r="D898">
        <f t="shared" si="113"/>
        <v>0</v>
      </c>
      <c r="E898" t="b">
        <f t="shared" si="106"/>
        <v>0</v>
      </c>
      <c r="F898" t="b">
        <f t="shared" si="107"/>
        <v>0</v>
      </c>
      <c r="H898">
        <f t="shared" si="108"/>
        <v>0</v>
      </c>
      <c r="I898">
        <f t="shared" si="109"/>
        <v>0</v>
      </c>
      <c r="J898">
        <f t="shared" si="110"/>
        <v>0</v>
      </c>
      <c r="K898">
        <f t="shared" si="111"/>
        <v>0</v>
      </c>
      <c r="L898">
        <f t="shared" si="112"/>
        <v>0</v>
      </c>
    </row>
    <row r="899" spans="1:12" x14ac:dyDescent="0.25">
      <c r="D899">
        <f t="shared" si="113"/>
        <v>0</v>
      </c>
      <c r="E899" t="b">
        <f t="shared" si="106"/>
        <v>0</v>
      </c>
      <c r="F899" t="b">
        <f t="shared" si="107"/>
        <v>0</v>
      </c>
      <c r="H899">
        <f t="shared" si="108"/>
        <v>0</v>
      </c>
      <c r="I899">
        <f t="shared" si="109"/>
        <v>0</v>
      </c>
      <c r="J899">
        <f t="shared" si="110"/>
        <v>0</v>
      </c>
      <c r="K899">
        <f t="shared" si="111"/>
        <v>0</v>
      </c>
      <c r="L899">
        <f t="shared" si="112"/>
        <v>0</v>
      </c>
    </row>
    <row r="900" spans="1:12" x14ac:dyDescent="0.25">
      <c r="D900">
        <f t="shared" si="113"/>
        <v>0</v>
      </c>
      <c r="E900" t="b">
        <f t="shared" si="106"/>
        <v>0</v>
      </c>
      <c r="F900" t="b">
        <f t="shared" si="107"/>
        <v>0</v>
      </c>
      <c r="H900">
        <f t="shared" si="108"/>
        <v>0</v>
      </c>
      <c r="I900">
        <f t="shared" si="109"/>
        <v>0</v>
      </c>
      <c r="J900">
        <f t="shared" si="110"/>
        <v>0</v>
      </c>
      <c r="K900">
        <f t="shared" si="111"/>
        <v>0</v>
      </c>
      <c r="L900">
        <f t="shared" si="112"/>
        <v>0</v>
      </c>
    </row>
    <row r="901" spans="1:12" x14ac:dyDescent="0.25">
      <c r="D901">
        <f t="shared" si="113"/>
        <v>0</v>
      </c>
      <c r="E901" t="b">
        <f t="shared" si="106"/>
        <v>0</v>
      </c>
      <c r="F901" t="b">
        <f t="shared" si="107"/>
        <v>0</v>
      </c>
      <c r="H901">
        <f t="shared" si="108"/>
        <v>0</v>
      </c>
      <c r="I901">
        <f t="shared" si="109"/>
        <v>0</v>
      </c>
      <c r="J901">
        <f t="shared" si="110"/>
        <v>0</v>
      </c>
      <c r="K901">
        <f t="shared" si="111"/>
        <v>0</v>
      </c>
      <c r="L901">
        <f t="shared" si="112"/>
        <v>0</v>
      </c>
    </row>
    <row r="902" spans="1:12" x14ac:dyDescent="0.25">
      <c r="D902">
        <f t="shared" si="113"/>
        <v>0</v>
      </c>
      <c r="E902" t="b">
        <f t="shared" si="106"/>
        <v>0</v>
      </c>
      <c r="F902" t="b">
        <f t="shared" si="107"/>
        <v>0</v>
      </c>
      <c r="H902">
        <f t="shared" si="108"/>
        <v>0</v>
      </c>
      <c r="I902">
        <f t="shared" si="109"/>
        <v>0</v>
      </c>
      <c r="J902">
        <f t="shared" si="110"/>
        <v>0</v>
      </c>
      <c r="K902">
        <f t="shared" si="111"/>
        <v>0</v>
      </c>
      <c r="L902">
        <f t="shared" si="112"/>
        <v>0</v>
      </c>
    </row>
    <row r="903" spans="1:12" x14ac:dyDescent="0.25">
      <c r="D903">
        <f t="shared" si="113"/>
        <v>0</v>
      </c>
      <c r="E903" t="b">
        <f t="shared" si="106"/>
        <v>0</v>
      </c>
      <c r="F903" t="b">
        <f t="shared" si="107"/>
        <v>0</v>
      </c>
      <c r="H903">
        <f t="shared" si="108"/>
        <v>0</v>
      </c>
      <c r="I903">
        <f t="shared" si="109"/>
        <v>0</v>
      </c>
      <c r="J903">
        <f t="shared" si="110"/>
        <v>0</v>
      </c>
      <c r="K903">
        <f t="shared" si="111"/>
        <v>0</v>
      </c>
      <c r="L903">
        <f t="shared" si="112"/>
        <v>0</v>
      </c>
    </row>
    <row r="904" spans="1:12" x14ac:dyDescent="0.25">
      <c r="A904">
        <v>-2</v>
      </c>
      <c r="D904">
        <f t="shared" si="113"/>
        <v>-2</v>
      </c>
      <c r="E904" t="b">
        <f t="shared" ref="E904:E967" si="114">ISERROR(D904)</f>
        <v>0</v>
      </c>
      <c r="F904" t="b">
        <f t="shared" si="107"/>
        <v>0</v>
      </c>
      <c r="H904">
        <f t="shared" si="108"/>
        <v>0</v>
      </c>
      <c r="I904">
        <f t="shared" si="109"/>
        <v>0</v>
      </c>
      <c r="J904">
        <f t="shared" si="110"/>
        <v>0</v>
      </c>
      <c r="K904">
        <f t="shared" si="111"/>
        <v>0</v>
      </c>
      <c r="L904">
        <f t="shared" si="112"/>
        <v>0</v>
      </c>
    </row>
    <row r="905" spans="1:12" x14ac:dyDescent="0.25">
      <c r="A905" t="s">
        <v>790</v>
      </c>
      <c r="D905" t="e">
        <f t="shared" si="113"/>
        <v>#VALUE!</v>
      </c>
      <c r="E905" t="b">
        <f t="shared" si="114"/>
        <v>1</v>
      </c>
      <c r="F905" t="b">
        <f t="shared" ref="F905:F968" si="115">AND(E905,NOT(E902),NOT(E903),NOT(E904))</f>
        <v>1</v>
      </c>
      <c r="H905">
        <f t="shared" ref="H905:H968" si="116">IF(F905,A904,0)</f>
        <v>-2</v>
      </c>
      <c r="I905" t="str">
        <f t="shared" ref="I905:I968" si="117">IF(F905,A905,0)</f>
        <v>REI Half Dome 4 Footprint</v>
      </c>
      <c r="J905">
        <f t="shared" ref="J905:J968" si="118">IF(F905,A906,0)</f>
        <v>39.5</v>
      </c>
      <c r="K905">
        <f t="shared" ref="K905:K968" si="119">IF(F905,A907,0)</f>
        <v>0</v>
      </c>
      <c r="L905">
        <f t="shared" ref="L905:L968" si="120">IF(F905,A908,0)</f>
        <v>0</v>
      </c>
    </row>
    <row r="906" spans="1:12" x14ac:dyDescent="0.25">
      <c r="A906" s="69">
        <v>39.5</v>
      </c>
      <c r="D906">
        <f t="shared" si="113"/>
        <v>39.5</v>
      </c>
      <c r="E906" t="b">
        <f t="shared" si="114"/>
        <v>0</v>
      </c>
      <c r="F906" t="b">
        <f t="shared" si="115"/>
        <v>0</v>
      </c>
      <c r="H906">
        <f t="shared" si="116"/>
        <v>0</v>
      </c>
      <c r="I906">
        <f t="shared" si="117"/>
        <v>0</v>
      </c>
      <c r="J906">
        <f t="shared" si="118"/>
        <v>0</v>
      </c>
      <c r="K906">
        <f t="shared" si="119"/>
        <v>0</v>
      </c>
      <c r="L906">
        <f t="shared" si="120"/>
        <v>0</v>
      </c>
    </row>
    <row r="907" spans="1:12" x14ac:dyDescent="0.25">
      <c r="D907">
        <f t="shared" ref="D907:D970" si="121">VALUE(A907)</f>
        <v>0</v>
      </c>
      <c r="E907" t="b">
        <f t="shared" si="114"/>
        <v>0</v>
      </c>
      <c r="F907" t="b">
        <f t="shared" si="115"/>
        <v>0</v>
      </c>
      <c r="H907">
        <f t="shared" si="116"/>
        <v>0</v>
      </c>
      <c r="I907">
        <f t="shared" si="117"/>
        <v>0</v>
      </c>
      <c r="J907">
        <f t="shared" si="118"/>
        <v>0</v>
      </c>
      <c r="K907">
        <f t="shared" si="119"/>
        <v>0</v>
      </c>
      <c r="L907">
        <f t="shared" si="120"/>
        <v>0</v>
      </c>
    </row>
    <row r="908" spans="1:12" x14ac:dyDescent="0.25">
      <c r="D908">
        <f t="shared" si="121"/>
        <v>0</v>
      </c>
      <c r="E908" t="b">
        <f t="shared" si="114"/>
        <v>0</v>
      </c>
      <c r="F908" t="b">
        <f t="shared" si="115"/>
        <v>0</v>
      </c>
      <c r="H908">
        <f t="shared" si="116"/>
        <v>0</v>
      </c>
      <c r="I908">
        <f t="shared" si="117"/>
        <v>0</v>
      </c>
      <c r="J908">
        <f t="shared" si="118"/>
        <v>0</v>
      </c>
      <c r="K908">
        <f t="shared" si="119"/>
        <v>0</v>
      </c>
      <c r="L908">
        <f t="shared" si="120"/>
        <v>0</v>
      </c>
    </row>
    <row r="909" spans="1:12" x14ac:dyDescent="0.25">
      <c r="D909">
        <f t="shared" si="121"/>
        <v>0</v>
      </c>
      <c r="E909" t="b">
        <f t="shared" si="114"/>
        <v>0</v>
      </c>
      <c r="F909" t="b">
        <f t="shared" si="115"/>
        <v>0</v>
      </c>
      <c r="H909">
        <f t="shared" si="116"/>
        <v>0</v>
      </c>
      <c r="I909">
        <f t="shared" si="117"/>
        <v>0</v>
      </c>
      <c r="J909">
        <f t="shared" si="118"/>
        <v>0</v>
      </c>
      <c r="K909">
        <f t="shared" si="119"/>
        <v>0</v>
      </c>
      <c r="L909">
        <f t="shared" si="120"/>
        <v>0</v>
      </c>
    </row>
    <row r="910" spans="1:12" x14ac:dyDescent="0.25">
      <c r="D910">
        <f t="shared" si="121"/>
        <v>0</v>
      </c>
      <c r="E910" t="b">
        <f t="shared" si="114"/>
        <v>0</v>
      </c>
      <c r="F910" t="b">
        <f t="shared" si="115"/>
        <v>0</v>
      </c>
      <c r="H910">
        <f t="shared" si="116"/>
        <v>0</v>
      </c>
      <c r="I910">
        <f t="shared" si="117"/>
        <v>0</v>
      </c>
      <c r="J910">
        <f t="shared" si="118"/>
        <v>0</v>
      </c>
      <c r="K910">
        <f t="shared" si="119"/>
        <v>0</v>
      </c>
      <c r="L910">
        <f t="shared" si="120"/>
        <v>0</v>
      </c>
    </row>
    <row r="911" spans="1:12" x14ac:dyDescent="0.25">
      <c r="D911">
        <f t="shared" si="121"/>
        <v>0</v>
      </c>
      <c r="E911" t="b">
        <f t="shared" si="114"/>
        <v>0</v>
      </c>
      <c r="F911" t="b">
        <f t="shared" si="115"/>
        <v>0</v>
      </c>
      <c r="H911">
        <f t="shared" si="116"/>
        <v>0</v>
      </c>
      <c r="I911">
        <f t="shared" si="117"/>
        <v>0</v>
      </c>
      <c r="J911">
        <f t="shared" si="118"/>
        <v>0</v>
      </c>
      <c r="K911">
        <f t="shared" si="119"/>
        <v>0</v>
      </c>
      <c r="L911">
        <f t="shared" si="120"/>
        <v>0</v>
      </c>
    </row>
    <row r="912" spans="1:12" x14ac:dyDescent="0.25">
      <c r="D912">
        <f t="shared" si="121"/>
        <v>0</v>
      </c>
      <c r="E912" t="b">
        <f t="shared" si="114"/>
        <v>0</v>
      </c>
      <c r="F912" t="b">
        <f t="shared" si="115"/>
        <v>0</v>
      </c>
      <c r="H912">
        <f t="shared" si="116"/>
        <v>0</v>
      </c>
      <c r="I912">
        <f t="shared" si="117"/>
        <v>0</v>
      </c>
      <c r="J912">
        <f t="shared" si="118"/>
        <v>0</v>
      </c>
      <c r="K912">
        <f t="shared" si="119"/>
        <v>0</v>
      </c>
      <c r="L912">
        <f t="shared" si="120"/>
        <v>0</v>
      </c>
    </row>
    <row r="913" spans="1:12" x14ac:dyDescent="0.25">
      <c r="A913">
        <v>0</v>
      </c>
      <c r="D913">
        <f t="shared" si="121"/>
        <v>0</v>
      </c>
      <c r="E913" t="b">
        <f t="shared" si="114"/>
        <v>0</v>
      </c>
      <c r="F913" t="b">
        <f t="shared" si="115"/>
        <v>0</v>
      </c>
      <c r="H913">
        <f t="shared" si="116"/>
        <v>0</v>
      </c>
      <c r="I913">
        <f t="shared" si="117"/>
        <v>0</v>
      </c>
      <c r="J913">
        <f t="shared" si="118"/>
        <v>0</v>
      </c>
      <c r="K913">
        <f t="shared" si="119"/>
        <v>0</v>
      </c>
      <c r="L913">
        <f t="shared" si="120"/>
        <v>0</v>
      </c>
    </row>
    <row r="914" spans="1:12" x14ac:dyDescent="0.25">
      <c r="A914" t="s">
        <v>791</v>
      </c>
      <c r="D914" t="e">
        <f t="shared" si="121"/>
        <v>#VALUE!</v>
      </c>
      <c r="E914" t="b">
        <f t="shared" si="114"/>
        <v>1</v>
      </c>
      <c r="F914" t="b">
        <f t="shared" si="115"/>
        <v>1</v>
      </c>
      <c r="H914">
        <f t="shared" si="116"/>
        <v>0</v>
      </c>
      <c r="I914" t="str">
        <f t="shared" si="117"/>
        <v>Big Agnes Tensleep Station 6 Tent</v>
      </c>
      <c r="J914">
        <f t="shared" si="118"/>
        <v>449.95</v>
      </c>
      <c r="K914">
        <f t="shared" si="119"/>
        <v>0</v>
      </c>
      <c r="L914">
        <f t="shared" si="120"/>
        <v>0</v>
      </c>
    </row>
    <row r="915" spans="1:12" x14ac:dyDescent="0.25">
      <c r="A915" s="69">
        <v>449.95</v>
      </c>
      <c r="D915">
        <f t="shared" si="121"/>
        <v>449.95</v>
      </c>
      <c r="E915" t="b">
        <f t="shared" si="114"/>
        <v>0</v>
      </c>
      <c r="F915" t="b">
        <f t="shared" si="115"/>
        <v>0</v>
      </c>
      <c r="H915">
        <f t="shared" si="116"/>
        <v>0</v>
      </c>
      <c r="I915">
        <f t="shared" si="117"/>
        <v>0</v>
      </c>
      <c r="J915">
        <f t="shared" si="118"/>
        <v>0</v>
      </c>
      <c r="K915">
        <f t="shared" si="119"/>
        <v>0</v>
      </c>
      <c r="L915">
        <f t="shared" si="120"/>
        <v>0</v>
      </c>
    </row>
    <row r="916" spans="1:12" x14ac:dyDescent="0.25">
      <c r="D916">
        <f t="shared" si="121"/>
        <v>0</v>
      </c>
      <c r="E916" t="b">
        <f t="shared" si="114"/>
        <v>0</v>
      </c>
      <c r="F916" t="b">
        <f t="shared" si="115"/>
        <v>0</v>
      </c>
      <c r="H916">
        <f t="shared" si="116"/>
        <v>0</v>
      </c>
      <c r="I916">
        <f t="shared" si="117"/>
        <v>0</v>
      </c>
      <c r="J916">
        <f t="shared" si="118"/>
        <v>0</v>
      </c>
      <c r="K916">
        <f t="shared" si="119"/>
        <v>0</v>
      </c>
      <c r="L916">
        <f t="shared" si="120"/>
        <v>0</v>
      </c>
    </row>
    <row r="917" spans="1:12" x14ac:dyDescent="0.25">
      <c r="D917">
        <f t="shared" si="121"/>
        <v>0</v>
      </c>
      <c r="E917" t="b">
        <f t="shared" si="114"/>
        <v>0</v>
      </c>
      <c r="F917" t="b">
        <f t="shared" si="115"/>
        <v>0</v>
      </c>
      <c r="H917">
        <f t="shared" si="116"/>
        <v>0</v>
      </c>
      <c r="I917">
        <f t="shared" si="117"/>
        <v>0</v>
      </c>
      <c r="J917">
        <f t="shared" si="118"/>
        <v>0</v>
      </c>
      <c r="K917">
        <f t="shared" si="119"/>
        <v>0</v>
      </c>
      <c r="L917">
        <f t="shared" si="120"/>
        <v>0</v>
      </c>
    </row>
    <row r="918" spans="1:12" x14ac:dyDescent="0.25">
      <c r="D918">
        <f t="shared" si="121"/>
        <v>0</v>
      </c>
      <c r="E918" t="b">
        <f t="shared" si="114"/>
        <v>0</v>
      </c>
      <c r="F918" t="b">
        <f t="shared" si="115"/>
        <v>0</v>
      </c>
      <c r="H918">
        <f t="shared" si="116"/>
        <v>0</v>
      </c>
      <c r="I918">
        <f t="shared" si="117"/>
        <v>0</v>
      </c>
      <c r="J918">
        <f t="shared" si="118"/>
        <v>0</v>
      </c>
      <c r="K918">
        <f t="shared" si="119"/>
        <v>0</v>
      </c>
      <c r="L918">
        <f t="shared" si="120"/>
        <v>0</v>
      </c>
    </row>
    <row r="919" spans="1:12" x14ac:dyDescent="0.25">
      <c r="D919">
        <f t="shared" si="121"/>
        <v>0</v>
      </c>
      <c r="E919" t="b">
        <f t="shared" si="114"/>
        <v>0</v>
      </c>
      <c r="F919" t="b">
        <f t="shared" si="115"/>
        <v>0</v>
      </c>
      <c r="H919">
        <f t="shared" si="116"/>
        <v>0</v>
      </c>
      <c r="I919">
        <f t="shared" si="117"/>
        <v>0</v>
      </c>
      <c r="J919">
        <f t="shared" si="118"/>
        <v>0</v>
      </c>
      <c r="K919">
        <f t="shared" si="119"/>
        <v>0</v>
      </c>
      <c r="L919">
        <f t="shared" si="120"/>
        <v>0</v>
      </c>
    </row>
    <row r="920" spans="1:12" x14ac:dyDescent="0.25">
      <c r="D920">
        <f t="shared" si="121"/>
        <v>0</v>
      </c>
      <c r="E920" t="b">
        <f t="shared" si="114"/>
        <v>0</v>
      </c>
      <c r="F920" t="b">
        <f t="shared" si="115"/>
        <v>0</v>
      </c>
      <c r="H920">
        <f t="shared" si="116"/>
        <v>0</v>
      </c>
      <c r="I920">
        <f t="shared" si="117"/>
        <v>0</v>
      </c>
      <c r="J920">
        <f t="shared" si="118"/>
        <v>0</v>
      </c>
      <c r="K920">
        <f t="shared" si="119"/>
        <v>0</v>
      </c>
      <c r="L920">
        <f t="shared" si="120"/>
        <v>0</v>
      </c>
    </row>
    <row r="921" spans="1:12" x14ac:dyDescent="0.25">
      <c r="D921">
        <f t="shared" si="121"/>
        <v>0</v>
      </c>
      <c r="E921" t="b">
        <f t="shared" si="114"/>
        <v>0</v>
      </c>
      <c r="F921" t="b">
        <f t="shared" si="115"/>
        <v>0</v>
      </c>
      <c r="H921">
        <f t="shared" si="116"/>
        <v>0</v>
      </c>
      <c r="I921">
        <f t="shared" si="117"/>
        <v>0</v>
      </c>
      <c r="J921">
        <f t="shared" si="118"/>
        <v>0</v>
      </c>
      <c r="K921">
        <f t="shared" si="119"/>
        <v>0</v>
      </c>
      <c r="L921">
        <f t="shared" si="120"/>
        <v>0</v>
      </c>
    </row>
    <row r="922" spans="1:12" x14ac:dyDescent="0.25">
      <c r="A922">
        <v>0</v>
      </c>
      <c r="D922">
        <f t="shared" si="121"/>
        <v>0</v>
      </c>
      <c r="E922" t="b">
        <f t="shared" si="114"/>
        <v>0</v>
      </c>
      <c r="F922" t="b">
        <f t="shared" si="115"/>
        <v>0</v>
      </c>
      <c r="H922">
        <f t="shared" si="116"/>
        <v>0</v>
      </c>
      <c r="I922">
        <f t="shared" si="117"/>
        <v>0</v>
      </c>
      <c r="J922">
        <f t="shared" si="118"/>
        <v>0</v>
      </c>
      <c r="K922">
        <f t="shared" si="119"/>
        <v>0</v>
      </c>
      <c r="L922">
        <f t="shared" si="120"/>
        <v>0</v>
      </c>
    </row>
    <row r="923" spans="1:12" x14ac:dyDescent="0.25">
      <c r="A923" t="s">
        <v>792</v>
      </c>
      <c r="D923" t="e">
        <f t="shared" si="121"/>
        <v>#VALUE!</v>
      </c>
      <c r="E923" t="b">
        <f t="shared" si="114"/>
        <v>1</v>
      </c>
      <c r="F923" t="b">
        <f t="shared" si="115"/>
        <v>1</v>
      </c>
      <c r="H923">
        <f t="shared" si="116"/>
        <v>0</v>
      </c>
      <c r="I923" t="str">
        <f t="shared" si="117"/>
        <v>Big Agnes Lone Spring 3 Tent</v>
      </c>
      <c r="J923">
        <f t="shared" si="118"/>
        <v>249.95</v>
      </c>
      <c r="K923">
        <f t="shared" si="119"/>
        <v>0</v>
      </c>
      <c r="L923">
        <f t="shared" si="120"/>
        <v>0</v>
      </c>
    </row>
    <row r="924" spans="1:12" x14ac:dyDescent="0.25">
      <c r="A924" s="69">
        <v>249.95</v>
      </c>
      <c r="D924">
        <f t="shared" si="121"/>
        <v>249.95</v>
      </c>
      <c r="E924" t="b">
        <f t="shared" si="114"/>
        <v>0</v>
      </c>
      <c r="F924" t="b">
        <f t="shared" si="115"/>
        <v>0</v>
      </c>
      <c r="H924">
        <f t="shared" si="116"/>
        <v>0</v>
      </c>
      <c r="I924">
        <f t="shared" si="117"/>
        <v>0</v>
      </c>
      <c r="J924">
        <f t="shared" si="118"/>
        <v>0</v>
      </c>
      <c r="K924">
        <f t="shared" si="119"/>
        <v>0</v>
      </c>
      <c r="L924">
        <f t="shared" si="120"/>
        <v>0</v>
      </c>
    </row>
    <row r="925" spans="1:12" x14ac:dyDescent="0.25">
      <c r="D925">
        <f t="shared" si="121"/>
        <v>0</v>
      </c>
      <c r="E925" t="b">
        <f t="shared" si="114"/>
        <v>0</v>
      </c>
      <c r="F925" t="b">
        <f t="shared" si="115"/>
        <v>0</v>
      </c>
      <c r="H925">
        <f t="shared" si="116"/>
        <v>0</v>
      </c>
      <c r="I925">
        <f t="shared" si="117"/>
        <v>0</v>
      </c>
      <c r="J925">
        <f t="shared" si="118"/>
        <v>0</v>
      </c>
      <c r="K925">
        <f t="shared" si="119"/>
        <v>0</v>
      </c>
      <c r="L925">
        <f t="shared" si="120"/>
        <v>0</v>
      </c>
    </row>
    <row r="926" spans="1:12" x14ac:dyDescent="0.25">
      <c r="D926">
        <f t="shared" si="121"/>
        <v>0</v>
      </c>
      <c r="E926" t="b">
        <f t="shared" si="114"/>
        <v>0</v>
      </c>
      <c r="F926" t="b">
        <f t="shared" si="115"/>
        <v>0</v>
      </c>
      <c r="H926">
        <f t="shared" si="116"/>
        <v>0</v>
      </c>
      <c r="I926">
        <f t="shared" si="117"/>
        <v>0</v>
      </c>
      <c r="J926">
        <f t="shared" si="118"/>
        <v>0</v>
      </c>
      <c r="K926">
        <f t="shared" si="119"/>
        <v>0</v>
      </c>
      <c r="L926">
        <f t="shared" si="120"/>
        <v>0</v>
      </c>
    </row>
    <row r="927" spans="1:12" x14ac:dyDescent="0.25">
      <c r="D927">
        <f t="shared" si="121"/>
        <v>0</v>
      </c>
      <c r="E927" t="b">
        <f t="shared" si="114"/>
        <v>0</v>
      </c>
      <c r="F927" t="b">
        <f t="shared" si="115"/>
        <v>0</v>
      </c>
      <c r="H927">
        <f t="shared" si="116"/>
        <v>0</v>
      </c>
      <c r="I927">
        <f t="shared" si="117"/>
        <v>0</v>
      </c>
      <c r="J927">
        <f t="shared" si="118"/>
        <v>0</v>
      </c>
      <c r="K927">
        <f t="shared" si="119"/>
        <v>0</v>
      </c>
      <c r="L927">
        <f t="shared" si="120"/>
        <v>0</v>
      </c>
    </row>
    <row r="928" spans="1:12" x14ac:dyDescent="0.25">
      <c r="D928">
        <f t="shared" si="121"/>
        <v>0</v>
      </c>
      <c r="E928" t="b">
        <f t="shared" si="114"/>
        <v>0</v>
      </c>
      <c r="F928" t="b">
        <f t="shared" si="115"/>
        <v>0</v>
      </c>
      <c r="H928">
        <f t="shared" si="116"/>
        <v>0</v>
      </c>
      <c r="I928">
        <f t="shared" si="117"/>
        <v>0</v>
      </c>
      <c r="J928">
        <f t="shared" si="118"/>
        <v>0</v>
      </c>
      <c r="K928">
        <f t="shared" si="119"/>
        <v>0</v>
      </c>
      <c r="L928">
        <f t="shared" si="120"/>
        <v>0</v>
      </c>
    </row>
    <row r="929" spans="1:12" x14ac:dyDescent="0.25">
      <c r="D929">
        <f t="shared" si="121"/>
        <v>0</v>
      </c>
      <c r="E929" t="b">
        <f t="shared" si="114"/>
        <v>0</v>
      </c>
      <c r="F929" t="b">
        <f t="shared" si="115"/>
        <v>0</v>
      </c>
      <c r="H929">
        <f t="shared" si="116"/>
        <v>0</v>
      </c>
      <c r="I929">
        <f t="shared" si="117"/>
        <v>0</v>
      </c>
      <c r="J929">
        <f t="shared" si="118"/>
        <v>0</v>
      </c>
      <c r="K929">
        <f t="shared" si="119"/>
        <v>0</v>
      </c>
      <c r="L929">
        <f t="shared" si="120"/>
        <v>0</v>
      </c>
    </row>
    <row r="930" spans="1:12" x14ac:dyDescent="0.25">
      <c r="D930">
        <f t="shared" si="121"/>
        <v>0</v>
      </c>
      <c r="E930" t="b">
        <f t="shared" si="114"/>
        <v>0</v>
      </c>
      <c r="F930" t="b">
        <f t="shared" si="115"/>
        <v>0</v>
      </c>
      <c r="H930">
        <f t="shared" si="116"/>
        <v>0</v>
      </c>
      <c r="I930">
        <f t="shared" si="117"/>
        <v>0</v>
      </c>
      <c r="J930">
        <f t="shared" si="118"/>
        <v>0</v>
      </c>
      <c r="K930">
        <f t="shared" si="119"/>
        <v>0</v>
      </c>
      <c r="L930">
        <f t="shared" si="120"/>
        <v>0</v>
      </c>
    </row>
    <row r="931" spans="1:12" x14ac:dyDescent="0.25">
      <c r="A931">
        <v>-1</v>
      </c>
      <c r="D931">
        <f t="shared" si="121"/>
        <v>-1</v>
      </c>
      <c r="E931" t="b">
        <f t="shared" si="114"/>
        <v>0</v>
      </c>
      <c r="F931" t="b">
        <f t="shared" si="115"/>
        <v>0</v>
      </c>
      <c r="H931">
        <f t="shared" si="116"/>
        <v>0</v>
      </c>
      <c r="I931">
        <f t="shared" si="117"/>
        <v>0</v>
      </c>
      <c r="J931">
        <f t="shared" si="118"/>
        <v>0</v>
      </c>
      <c r="K931">
        <f t="shared" si="119"/>
        <v>0</v>
      </c>
      <c r="L931">
        <f t="shared" si="120"/>
        <v>0</v>
      </c>
    </row>
    <row r="932" spans="1:12" x14ac:dyDescent="0.25">
      <c r="A932" t="s">
        <v>793</v>
      </c>
      <c r="D932" t="e">
        <f t="shared" si="121"/>
        <v>#VALUE!</v>
      </c>
      <c r="E932" t="b">
        <f t="shared" si="114"/>
        <v>1</v>
      </c>
      <c r="F932" t="b">
        <f t="shared" si="115"/>
        <v>1</v>
      </c>
      <c r="H932">
        <f t="shared" si="116"/>
        <v>-1</v>
      </c>
      <c r="I932" t="str">
        <f t="shared" si="117"/>
        <v>Mountain Hardwear EV 3 Tent</v>
      </c>
      <c r="J932">
        <f t="shared" si="118"/>
        <v>825</v>
      </c>
      <c r="K932">
        <f t="shared" si="119"/>
        <v>0</v>
      </c>
      <c r="L932">
        <f t="shared" si="120"/>
        <v>0</v>
      </c>
    </row>
    <row r="933" spans="1:12" x14ac:dyDescent="0.25">
      <c r="A933" s="69">
        <v>825</v>
      </c>
      <c r="D933">
        <f t="shared" si="121"/>
        <v>825</v>
      </c>
      <c r="E933" t="b">
        <f t="shared" si="114"/>
        <v>0</v>
      </c>
      <c r="F933" t="b">
        <f t="shared" si="115"/>
        <v>0</v>
      </c>
      <c r="H933">
        <f t="shared" si="116"/>
        <v>0</v>
      </c>
      <c r="I933">
        <f t="shared" si="117"/>
        <v>0</v>
      </c>
      <c r="J933">
        <f t="shared" si="118"/>
        <v>0</v>
      </c>
      <c r="K933">
        <f t="shared" si="119"/>
        <v>0</v>
      </c>
      <c r="L933">
        <f t="shared" si="120"/>
        <v>0</v>
      </c>
    </row>
    <row r="934" spans="1:12" x14ac:dyDescent="0.25">
      <c r="D934">
        <f t="shared" si="121"/>
        <v>0</v>
      </c>
      <c r="E934" t="b">
        <f t="shared" si="114"/>
        <v>0</v>
      </c>
      <c r="F934" t="b">
        <f t="shared" si="115"/>
        <v>0</v>
      </c>
      <c r="H934">
        <f t="shared" si="116"/>
        <v>0</v>
      </c>
      <c r="I934">
        <f t="shared" si="117"/>
        <v>0</v>
      </c>
      <c r="J934">
        <f t="shared" si="118"/>
        <v>0</v>
      </c>
      <c r="K934">
        <f t="shared" si="119"/>
        <v>0</v>
      </c>
      <c r="L934">
        <f t="shared" si="120"/>
        <v>0</v>
      </c>
    </row>
    <row r="935" spans="1:12" x14ac:dyDescent="0.25">
      <c r="D935">
        <f t="shared" si="121"/>
        <v>0</v>
      </c>
      <c r="E935" t="b">
        <f t="shared" si="114"/>
        <v>0</v>
      </c>
      <c r="F935" t="b">
        <f t="shared" si="115"/>
        <v>0</v>
      </c>
      <c r="H935">
        <f t="shared" si="116"/>
        <v>0</v>
      </c>
      <c r="I935">
        <f t="shared" si="117"/>
        <v>0</v>
      </c>
      <c r="J935">
        <f t="shared" si="118"/>
        <v>0</v>
      </c>
      <c r="K935">
        <f t="shared" si="119"/>
        <v>0</v>
      </c>
      <c r="L935">
        <f t="shared" si="120"/>
        <v>0</v>
      </c>
    </row>
    <row r="936" spans="1:12" x14ac:dyDescent="0.25">
      <c r="D936">
        <f t="shared" si="121"/>
        <v>0</v>
      </c>
      <c r="E936" t="b">
        <f t="shared" si="114"/>
        <v>0</v>
      </c>
      <c r="F936" t="b">
        <f t="shared" si="115"/>
        <v>0</v>
      </c>
      <c r="H936">
        <f t="shared" si="116"/>
        <v>0</v>
      </c>
      <c r="I936">
        <f t="shared" si="117"/>
        <v>0</v>
      </c>
      <c r="J936">
        <f t="shared" si="118"/>
        <v>0</v>
      </c>
      <c r="K936">
        <f t="shared" si="119"/>
        <v>0</v>
      </c>
      <c r="L936">
        <f t="shared" si="120"/>
        <v>0</v>
      </c>
    </row>
    <row r="937" spans="1:12" x14ac:dyDescent="0.25">
      <c r="D937">
        <f t="shared" si="121"/>
        <v>0</v>
      </c>
      <c r="E937" t="b">
        <f t="shared" si="114"/>
        <v>0</v>
      </c>
      <c r="F937" t="b">
        <f t="shared" si="115"/>
        <v>0</v>
      </c>
      <c r="H937">
        <f t="shared" si="116"/>
        <v>0</v>
      </c>
      <c r="I937">
        <f t="shared" si="117"/>
        <v>0</v>
      </c>
      <c r="J937">
        <f t="shared" si="118"/>
        <v>0</v>
      </c>
      <c r="K937">
        <f t="shared" si="119"/>
        <v>0</v>
      </c>
      <c r="L937">
        <f t="shared" si="120"/>
        <v>0</v>
      </c>
    </row>
    <row r="938" spans="1:12" x14ac:dyDescent="0.25">
      <c r="D938">
        <f t="shared" si="121"/>
        <v>0</v>
      </c>
      <c r="E938" t="b">
        <f t="shared" si="114"/>
        <v>0</v>
      </c>
      <c r="F938" t="b">
        <f t="shared" si="115"/>
        <v>0</v>
      </c>
      <c r="H938">
        <f t="shared" si="116"/>
        <v>0</v>
      </c>
      <c r="I938">
        <f t="shared" si="117"/>
        <v>0</v>
      </c>
      <c r="J938">
        <f t="shared" si="118"/>
        <v>0</v>
      </c>
      <c r="K938">
        <f t="shared" si="119"/>
        <v>0</v>
      </c>
      <c r="L938">
        <f t="shared" si="120"/>
        <v>0</v>
      </c>
    </row>
    <row r="939" spans="1:12" x14ac:dyDescent="0.25">
      <c r="D939">
        <f t="shared" si="121"/>
        <v>0</v>
      </c>
      <c r="E939" t="b">
        <f t="shared" si="114"/>
        <v>0</v>
      </c>
      <c r="F939" t="b">
        <f t="shared" si="115"/>
        <v>0</v>
      </c>
      <c r="H939">
        <f t="shared" si="116"/>
        <v>0</v>
      </c>
      <c r="I939">
        <f t="shared" si="117"/>
        <v>0</v>
      </c>
      <c r="J939">
        <f t="shared" si="118"/>
        <v>0</v>
      </c>
      <c r="K939">
        <f t="shared" si="119"/>
        <v>0</v>
      </c>
      <c r="L939">
        <f t="shared" si="120"/>
        <v>0</v>
      </c>
    </row>
    <row r="940" spans="1:12" x14ac:dyDescent="0.25">
      <c r="A940">
        <v>-4</v>
      </c>
      <c r="D940">
        <f t="shared" si="121"/>
        <v>-4</v>
      </c>
      <c r="E940" t="b">
        <f t="shared" si="114"/>
        <v>0</v>
      </c>
      <c r="F940" t="b">
        <f t="shared" si="115"/>
        <v>0</v>
      </c>
      <c r="H940">
        <f t="shared" si="116"/>
        <v>0</v>
      </c>
      <c r="I940">
        <f t="shared" si="117"/>
        <v>0</v>
      </c>
      <c r="J940">
        <f t="shared" si="118"/>
        <v>0</v>
      </c>
      <c r="K940">
        <f t="shared" si="119"/>
        <v>0</v>
      </c>
      <c r="L940">
        <f t="shared" si="120"/>
        <v>0</v>
      </c>
    </row>
    <row r="941" spans="1:12" x14ac:dyDescent="0.25">
      <c r="A941" t="s">
        <v>794</v>
      </c>
      <c r="D941" t="e">
        <f t="shared" si="121"/>
        <v>#VALUE!</v>
      </c>
      <c r="E941" t="b">
        <f t="shared" si="114"/>
        <v>1</v>
      </c>
      <c r="F941" t="b">
        <f t="shared" si="115"/>
        <v>1</v>
      </c>
      <c r="H941">
        <f t="shared" si="116"/>
        <v>-4</v>
      </c>
      <c r="I941" t="str">
        <f t="shared" si="117"/>
        <v>REI Passage 2 Footprint</v>
      </c>
      <c r="J941">
        <f t="shared" si="118"/>
        <v>23.5</v>
      </c>
      <c r="K941">
        <f t="shared" si="119"/>
        <v>0</v>
      </c>
      <c r="L941">
        <f t="shared" si="120"/>
        <v>0</v>
      </c>
    </row>
    <row r="942" spans="1:12" x14ac:dyDescent="0.25">
      <c r="A942" s="69">
        <v>23.5</v>
      </c>
      <c r="D942">
        <f t="shared" si="121"/>
        <v>23.5</v>
      </c>
      <c r="E942" t="b">
        <f t="shared" si="114"/>
        <v>0</v>
      </c>
      <c r="F942" t="b">
        <f t="shared" si="115"/>
        <v>0</v>
      </c>
      <c r="H942">
        <f t="shared" si="116"/>
        <v>0</v>
      </c>
      <c r="I942">
        <f t="shared" si="117"/>
        <v>0</v>
      </c>
      <c r="J942">
        <f t="shared" si="118"/>
        <v>0</v>
      </c>
      <c r="K942">
        <f t="shared" si="119"/>
        <v>0</v>
      </c>
      <c r="L942">
        <f t="shared" si="120"/>
        <v>0</v>
      </c>
    </row>
    <row r="943" spans="1:12" x14ac:dyDescent="0.25">
      <c r="D943">
        <f t="shared" si="121"/>
        <v>0</v>
      </c>
      <c r="E943" t="b">
        <f t="shared" si="114"/>
        <v>0</v>
      </c>
      <c r="F943" t="b">
        <f t="shared" si="115"/>
        <v>0</v>
      </c>
      <c r="H943">
        <f t="shared" si="116"/>
        <v>0</v>
      </c>
      <c r="I943">
        <f t="shared" si="117"/>
        <v>0</v>
      </c>
      <c r="J943">
        <f t="shared" si="118"/>
        <v>0</v>
      </c>
      <c r="K943">
        <f t="shared" si="119"/>
        <v>0</v>
      </c>
      <c r="L943">
        <f t="shared" si="120"/>
        <v>0</v>
      </c>
    </row>
    <row r="944" spans="1:12" x14ac:dyDescent="0.25">
      <c r="D944">
        <f t="shared" si="121"/>
        <v>0</v>
      </c>
      <c r="E944" t="b">
        <f t="shared" si="114"/>
        <v>0</v>
      </c>
      <c r="F944" t="b">
        <f t="shared" si="115"/>
        <v>0</v>
      </c>
      <c r="H944">
        <f t="shared" si="116"/>
        <v>0</v>
      </c>
      <c r="I944">
        <f t="shared" si="117"/>
        <v>0</v>
      </c>
      <c r="J944">
        <f t="shared" si="118"/>
        <v>0</v>
      </c>
      <c r="K944">
        <f t="shared" si="119"/>
        <v>0</v>
      </c>
      <c r="L944">
        <f t="shared" si="120"/>
        <v>0</v>
      </c>
    </row>
    <row r="945" spans="1:12" x14ac:dyDescent="0.25">
      <c r="D945">
        <f t="shared" si="121"/>
        <v>0</v>
      </c>
      <c r="E945" t="b">
        <f t="shared" si="114"/>
        <v>0</v>
      </c>
      <c r="F945" t="b">
        <f t="shared" si="115"/>
        <v>0</v>
      </c>
      <c r="H945">
        <f t="shared" si="116"/>
        <v>0</v>
      </c>
      <c r="I945">
        <f t="shared" si="117"/>
        <v>0</v>
      </c>
      <c r="J945">
        <f t="shared" si="118"/>
        <v>0</v>
      </c>
      <c r="K945">
        <f t="shared" si="119"/>
        <v>0</v>
      </c>
      <c r="L945">
        <f t="shared" si="120"/>
        <v>0</v>
      </c>
    </row>
    <row r="946" spans="1:12" x14ac:dyDescent="0.25">
      <c r="D946">
        <f t="shared" si="121"/>
        <v>0</v>
      </c>
      <c r="E946" t="b">
        <f t="shared" si="114"/>
        <v>0</v>
      </c>
      <c r="F946" t="b">
        <f t="shared" si="115"/>
        <v>0</v>
      </c>
      <c r="H946">
        <f t="shared" si="116"/>
        <v>0</v>
      </c>
      <c r="I946">
        <f t="shared" si="117"/>
        <v>0</v>
      </c>
      <c r="J946">
        <f t="shared" si="118"/>
        <v>0</v>
      </c>
      <c r="K946">
        <f t="shared" si="119"/>
        <v>0</v>
      </c>
      <c r="L946">
        <f t="shared" si="120"/>
        <v>0</v>
      </c>
    </row>
    <row r="947" spans="1:12" x14ac:dyDescent="0.25">
      <c r="D947">
        <f t="shared" si="121"/>
        <v>0</v>
      </c>
      <c r="E947" t="b">
        <f t="shared" si="114"/>
        <v>0</v>
      </c>
      <c r="F947" t="b">
        <f t="shared" si="115"/>
        <v>0</v>
      </c>
      <c r="H947">
        <f t="shared" si="116"/>
        <v>0</v>
      </c>
      <c r="I947">
        <f t="shared" si="117"/>
        <v>0</v>
      </c>
      <c r="J947">
        <f t="shared" si="118"/>
        <v>0</v>
      </c>
      <c r="K947">
        <f t="shared" si="119"/>
        <v>0</v>
      </c>
      <c r="L947">
        <f t="shared" si="120"/>
        <v>0</v>
      </c>
    </row>
    <row r="948" spans="1:12" x14ac:dyDescent="0.25">
      <c r="D948">
        <f t="shared" si="121"/>
        <v>0</v>
      </c>
      <c r="E948" t="b">
        <f t="shared" si="114"/>
        <v>0</v>
      </c>
      <c r="F948" t="b">
        <f t="shared" si="115"/>
        <v>0</v>
      </c>
      <c r="H948">
        <f t="shared" si="116"/>
        <v>0</v>
      </c>
      <c r="I948">
        <f t="shared" si="117"/>
        <v>0</v>
      </c>
      <c r="J948">
        <f t="shared" si="118"/>
        <v>0</v>
      </c>
      <c r="K948">
        <f t="shared" si="119"/>
        <v>0</v>
      </c>
      <c r="L948">
        <f t="shared" si="120"/>
        <v>0</v>
      </c>
    </row>
    <row r="949" spans="1:12" x14ac:dyDescent="0.25">
      <c r="A949">
        <v>-1</v>
      </c>
      <c r="D949">
        <f t="shared" si="121"/>
        <v>-1</v>
      </c>
      <c r="E949" t="b">
        <f t="shared" si="114"/>
        <v>0</v>
      </c>
      <c r="F949" t="b">
        <f t="shared" si="115"/>
        <v>0</v>
      </c>
      <c r="H949">
        <f t="shared" si="116"/>
        <v>0</v>
      </c>
      <c r="I949">
        <f t="shared" si="117"/>
        <v>0</v>
      </c>
      <c r="J949">
        <f t="shared" si="118"/>
        <v>0</v>
      </c>
      <c r="K949">
        <f t="shared" si="119"/>
        <v>0</v>
      </c>
      <c r="L949">
        <f t="shared" si="120"/>
        <v>0</v>
      </c>
    </row>
    <row r="950" spans="1:12" x14ac:dyDescent="0.25">
      <c r="A950" t="s">
        <v>795</v>
      </c>
      <c r="D950" t="e">
        <f t="shared" si="121"/>
        <v>#VALUE!</v>
      </c>
      <c r="E950" t="b">
        <f t="shared" si="114"/>
        <v>1</v>
      </c>
      <c r="F950" t="b">
        <f t="shared" si="115"/>
        <v>1</v>
      </c>
      <c r="H950">
        <f t="shared" si="116"/>
        <v>-1</v>
      </c>
      <c r="I950" t="str">
        <f t="shared" si="117"/>
        <v>MSR Zing Shelter</v>
      </c>
      <c r="J950">
        <f t="shared" si="118"/>
        <v>399.95</v>
      </c>
      <c r="K950">
        <f t="shared" si="119"/>
        <v>0</v>
      </c>
      <c r="L950">
        <f t="shared" si="120"/>
        <v>0</v>
      </c>
    </row>
    <row r="951" spans="1:12" x14ac:dyDescent="0.25">
      <c r="A951" s="69">
        <v>399.95</v>
      </c>
      <c r="D951">
        <f t="shared" si="121"/>
        <v>399.95</v>
      </c>
      <c r="E951" t="b">
        <f t="shared" si="114"/>
        <v>0</v>
      </c>
      <c r="F951" t="b">
        <f t="shared" si="115"/>
        <v>0</v>
      </c>
      <c r="H951">
        <f t="shared" si="116"/>
        <v>0</v>
      </c>
      <c r="I951">
        <f t="shared" si="117"/>
        <v>0</v>
      </c>
      <c r="J951">
        <f t="shared" si="118"/>
        <v>0</v>
      </c>
      <c r="K951">
        <f t="shared" si="119"/>
        <v>0</v>
      </c>
      <c r="L951">
        <f t="shared" si="120"/>
        <v>0</v>
      </c>
    </row>
    <row r="952" spans="1:12" x14ac:dyDescent="0.25">
      <c r="D952">
        <f t="shared" si="121"/>
        <v>0</v>
      </c>
      <c r="E952" t="b">
        <f t="shared" si="114"/>
        <v>0</v>
      </c>
      <c r="F952" t="b">
        <f t="shared" si="115"/>
        <v>0</v>
      </c>
      <c r="H952">
        <f t="shared" si="116"/>
        <v>0</v>
      </c>
      <c r="I952">
        <f t="shared" si="117"/>
        <v>0</v>
      </c>
      <c r="J952">
        <f t="shared" si="118"/>
        <v>0</v>
      </c>
      <c r="K952">
        <f t="shared" si="119"/>
        <v>0</v>
      </c>
      <c r="L952">
        <f t="shared" si="120"/>
        <v>0</v>
      </c>
    </row>
    <row r="953" spans="1:12" x14ac:dyDescent="0.25">
      <c r="D953">
        <f t="shared" si="121"/>
        <v>0</v>
      </c>
      <c r="E953" t="b">
        <f t="shared" si="114"/>
        <v>0</v>
      </c>
      <c r="F953" t="b">
        <f t="shared" si="115"/>
        <v>0</v>
      </c>
      <c r="H953">
        <f t="shared" si="116"/>
        <v>0</v>
      </c>
      <c r="I953">
        <f t="shared" si="117"/>
        <v>0</v>
      </c>
      <c r="J953">
        <f t="shared" si="118"/>
        <v>0</v>
      </c>
      <c r="K953">
        <f t="shared" si="119"/>
        <v>0</v>
      </c>
      <c r="L953">
        <f t="shared" si="120"/>
        <v>0</v>
      </c>
    </row>
    <row r="954" spans="1:12" x14ac:dyDescent="0.25">
      <c r="D954">
        <f t="shared" si="121"/>
        <v>0</v>
      </c>
      <c r="E954" t="b">
        <f t="shared" si="114"/>
        <v>0</v>
      </c>
      <c r="F954" t="b">
        <f t="shared" si="115"/>
        <v>0</v>
      </c>
      <c r="H954">
        <f t="shared" si="116"/>
        <v>0</v>
      </c>
      <c r="I954">
        <f t="shared" si="117"/>
        <v>0</v>
      </c>
      <c r="J954">
        <f t="shared" si="118"/>
        <v>0</v>
      </c>
      <c r="K954">
        <f t="shared" si="119"/>
        <v>0</v>
      </c>
      <c r="L954">
        <f t="shared" si="120"/>
        <v>0</v>
      </c>
    </row>
    <row r="955" spans="1:12" x14ac:dyDescent="0.25">
      <c r="D955">
        <f t="shared" si="121"/>
        <v>0</v>
      </c>
      <c r="E955" t="b">
        <f t="shared" si="114"/>
        <v>0</v>
      </c>
      <c r="F955" t="b">
        <f t="shared" si="115"/>
        <v>0</v>
      </c>
      <c r="H955">
        <f t="shared" si="116"/>
        <v>0</v>
      </c>
      <c r="I955">
        <f t="shared" si="117"/>
        <v>0</v>
      </c>
      <c r="J955">
        <f t="shared" si="118"/>
        <v>0</v>
      </c>
      <c r="K955">
        <f t="shared" si="119"/>
        <v>0</v>
      </c>
      <c r="L955">
        <f t="shared" si="120"/>
        <v>0</v>
      </c>
    </row>
    <row r="956" spans="1:12" x14ac:dyDescent="0.25">
      <c r="D956">
        <f t="shared" si="121"/>
        <v>0</v>
      </c>
      <c r="E956" t="b">
        <f t="shared" si="114"/>
        <v>0</v>
      </c>
      <c r="F956" t="b">
        <f t="shared" si="115"/>
        <v>0</v>
      </c>
      <c r="H956">
        <f t="shared" si="116"/>
        <v>0</v>
      </c>
      <c r="I956">
        <f t="shared" si="117"/>
        <v>0</v>
      </c>
      <c r="J956">
        <f t="shared" si="118"/>
        <v>0</v>
      </c>
      <c r="K956">
        <f t="shared" si="119"/>
        <v>0</v>
      </c>
      <c r="L956">
        <f t="shared" si="120"/>
        <v>0</v>
      </c>
    </row>
    <row r="957" spans="1:12" x14ac:dyDescent="0.25">
      <c r="D957">
        <f t="shared" si="121"/>
        <v>0</v>
      </c>
      <c r="E957" t="b">
        <f t="shared" si="114"/>
        <v>0</v>
      </c>
      <c r="F957" t="b">
        <f t="shared" si="115"/>
        <v>0</v>
      </c>
      <c r="H957">
        <f t="shared" si="116"/>
        <v>0</v>
      </c>
      <c r="I957">
        <f t="shared" si="117"/>
        <v>0</v>
      </c>
      <c r="J957">
        <f t="shared" si="118"/>
        <v>0</v>
      </c>
      <c r="K957">
        <f t="shared" si="119"/>
        <v>0</v>
      </c>
      <c r="L957">
        <f t="shared" si="120"/>
        <v>0</v>
      </c>
    </row>
    <row r="958" spans="1:12" x14ac:dyDescent="0.25">
      <c r="A958">
        <v>0</v>
      </c>
      <c r="D958">
        <f t="shared" si="121"/>
        <v>0</v>
      </c>
      <c r="E958" t="b">
        <f t="shared" si="114"/>
        <v>0</v>
      </c>
      <c r="F958" t="b">
        <f t="shared" si="115"/>
        <v>0</v>
      </c>
      <c r="H958">
        <f t="shared" si="116"/>
        <v>0</v>
      </c>
      <c r="I958">
        <f t="shared" si="117"/>
        <v>0</v>
      </c>
      <c r="J958">
        <f t="shared" si="118"/>
        <v>0</v>
      </c>
      <c r="K958">
        <f t="shared" si="119"/>
        <v>0</v>
      </c>
      <c r="L958">
        <f t="shared" si="120"/>
        <v>0</v>
      </c>
    </row>
    <row r="959" spans="1:12" x14ac:dyDescent="0.25">
      <c r="A959" t="s">
        <v>796</v>
      </c>
      <c r="D959" t="e">
        <f t="shared" si="121"/>
        <v>#VALUE!</v>
      </c>
      <c r="E959" t="b">
        <f t="shared" si="114"/>
        <v>1</v>
      </c>
      <c r="F959" t="b">
        <f t="shared" si="115"/>
        <v>1</v>
      </c>
      <c r="H959">
        <f t="shared" si="116"/>
        <v>0</v>
      </c>
      <c r="I959" t="str">
        <f t="shared" si="117"/>
        <v>Big Agnes Fishhook UL2 Tent</v>
      </c>
      <c r="J959">
        <f t="shared" si="118"/>
        <v>399.95</v>
      </c>
      <c r="K959">
        <f t="shared" si="119"/>
        <v>0</v>
      </c>
      <c r="L959">
        <f t="shared" si="120"/>
        <v>0</v>
      </c>
    </row>
    <row r="960" spans="1:12" x14ac:dyDescent="0.25">
      <c r="A960" s="69">
        <v>399.95</v>
      </c>
      <c r="D960">
        <f t="shared" si="121"/>
        <v>399.95</v>
      </c>
      <c r="E960" t="b">
        <f t="shared" si="114"/>
        <v>0</v>
      </c>
      <c r="F960" t="b">
        <f t="shared" si="115"/>
        <v>0</v>
      </c>
      <c r="H960">
        <f t="shared" si="116"/>
        <v>0</v>
      </c>
      <c r="I960">
        <f t="shared" si="117"/>
        <v>0</v>
      </c>
      <c r="J960">
        <f t="shared" si="118"/>
        <v>0</v>
      </c>
      <c r="K960">
        <f t="shared" si="119"/>
        <v>0</v>
      </c>
      <c r="L960">
        <f t="shared" si="120"/>
        <v>0</v>
      </c>
    </row>
    <row r="961" spans="1:12" x14ac:dyDescent="0.25">
      <c r="D961">
        <f t="shared" si="121"/>
        <v>0</v>
      </c>
      <c r="E961" t="b">
        <f t="shared" si="114"/>
        <v>0</v>
      </c>
      <c r="F961" t="b">
        <f t="shared" si="115"/>
        <v>0</v>
      </c>
      <c r="H961">
        <f t="shared" si="116"/>
        <v>0</v>
      </c>
      <c r="I961">
        <f t="shared" si="117"/>
        <v>0</v>
      </c>
      <c r="J961">
        <f t="shared" si="118"/>
        <v>0</v>
      </c>
      <c r="K961">
        <f t="shared" si="119"/>
        <v>0</v>
      </c>
      <c r="L961">
        <f t="shared" si="120"/>
        <v>0</v>
      </c>
    </row>
    <row r="962" spans="1:12" x14ac:dyDescent="0.25">
      <c r="D962">
        <f t="shared" si="121"/>
        <v>0</v>
      </c>
      <c r="E962" t="b">
        <f t="shared" si="114"/>
        <v>0</v>
      </c>
      <c r="F962" t="b">
        <f t="shared" si="115"/>
        <v>0</v>
      </c>
      <c r="H962">
        <f t="shared" si="116"/>
        <v>0</v>
      </c>
      <c r="I962">
        <f t="shared" si="117"/>
        <v>0</v>
      </c>
      <c r="J962">
        <f t="shared" si="118"/>
        <v>0</v>
      </c>
      <c r="K962">
        <f t="shared" si="119"/>
        <v>0</v>
      </c>
      <c r="L962">
        <f t="shared" si="120"/>
        <v>0</v>
      </c>
    </row>
    <row r="963" spans="1:12" x14ac:dyDescent="0.25">
      <c r="D963">
        <f t="shared" si="121"/>
        <v>0</v>
      </c>
      <c r="E963" t="b">
        <f t="shared" si="114"/>
        <v>0</v>
      </c>
      <c r="F963" t="b">
        <f t="shared" si="115"/>
        <v>0</v>
      </c>
      <c r="H963">
        <f t="shared" si="116"/>
        <v>0</v>
      </c>
      <c r="I963">
        <f t="shared" si="117"/>
        <v>0</v>
      </c>
      <c r="J963">
        <f t="shared" si="118"/>
        <v>0</v>
      </c>
      <c r="K963">
        <f t="shared" si="119"/>
        <v>0</v>
      </c>
      <c r="L963">
        <f t="shared" si="120"/>
        <v>0</v>
      </c>
    </row>
    <row r="964" spans="1:12" x14ac:dyDescent="0.25">
      <c r="D964">
        <f t="shared" si="121"/>
        <v>0</v>
      </c>
      <c r="E964" t="b">
        <f t="shared" si="114"/>
        <v>0</v>
      </c>
      <c r="F964" t="b">
        <f t="shared" si="115"/>
        <v>0</v>
      </c>
      <c r="H964">
        <f t="shared" si="116"/>
        <v>0</v>
      </c>
      <c r="I964">
        <f t="shared" si="117"/>
        <v>0</v>
      </c>
      <c r="J964">
        <f t="shared" si="118"/>
        <v>0</v>
      </c>
      <c r="K964">
        <f t="shared" si="119"/>
        <v>0</v>
      </c>
      <c r="L964">
        <f t="shared" si="120"/>
        <v>0</v>
      </c>
    </row>
    <row r="965" spans="1:12" x14ac:dyDescent="0.25">
      <c r="D965">
        <f t="shared" si="121"/>
        <v>0</v>
      </c>
      <c r="E965" t="b">
        <f t="shared" si="114"/>
        <v>0</v>
      </c>
      <c r="F965" t="b">
        <f t="shared" si="115"/>
        <v>0</v>
      </c>
      <c r="H965">
        <f t="shared" si="116"/>
        <v>0</v>
      </c>
      <c r="I965">
        <f t="shared" si="117"/>
        <v>0</v>
      </c>
      <c r="J965">
        <f t="shared" si="118"/>
        <v>0</v>
      </c>
      <c r="K965">
        <f t="shared" si="119"/>
        <v>0</v>
      </c>
      <c r="L965">
        <f t="shared" si="120"/>
        <v>0</v>
      </c>
    </row>
    <row r="966" spans="1:12" x14ac:dyDescent="0.25">
      <c r="D966">
        <f t="shared" si="121"/>
        <v>0</v>
      </c>
      <c r="E966" t="b">
        <f t="shared" si="114"/>
        <v>0</v>
      </c>
      <c r="F966" t="b">
        <f t="shared" si="115"/>
        <v>0</v>
      </c>
      <c r="H966">
        <f t="shared" si="116"/>
        <v>0</v>
      </c>
      <c r="I966">
        <f t="shared" si="117"/>
        <v>0</v>
      </c>
      <c r="J966">
        <f t="shared" si="118"/>
        <v>0</v>
      </c>
      <c r="K966">
        <f t="shared" si="119"/>
        <v>0</v>
      </c>
      <c r="L966">
        <f t="shared" si="120"/>
        <v>0</v>
      </c>
    </row>
    <row r="967" spans="1:12" x14ac:dyDescent="0.25">
      <c r="A967">
        <v>0</v>
      </c>
      <c r="D967">
        <f t="shared" si="121"/>
        <v>0</v>
      </c>
      <c r="E967" t="b">
        <f t="shared" si="114"/>
        <v>0</v>
      </c>
      <c r="F967" t="b">
        <f t="shared" si="115"/>
        <v>0</v>
      </c>
      <c r="H967">
        <f t="shared" si="116"/>
        <v>0</v>
      </c>
      <c r="I967">
        <f t="shared" si="117"/>
        <v>0</v>
      </c>
      <c r="J967">
        <f t="shared" si="118"/>
        <v>0</v>
      </c>
      <c r="K967">
        <f t="shared" si="119"/>
        <v>0</v>
      </c>
      <c r="L967">
        <f t="shared" si="120"/>
        <v>0</v>
      </c>
    </row>
    <row r="968" spans="1:12" x14ac:dyDescent="0.25">
      <c r="A968" t="s">
        <v>797</v>
      </c>
      <c r="D968" t="e">
        <f t="shared" si="121"/>
        <v>#VALUE!</v>
      </c>
      <c r="E968" t="b">
        <f t="shared" ref="E968:E1031" si="122">ISERROR(D968)</f>
        <v>1</v>
      </c>
      <c r="F968" t="b">
        <f t="shared" si="115"/>
        <v>1</v>
      </c>
      <c r="H968">
        <f t="shared" si="116"/>
        <v>0</v>
      </c>
      <c r="I968" t="str">
        <f t="shared" si="117"/>
        <v>Kelty Mach 4 Tent</v>
      </c>
      <c r="J968">
        <f t="shared" si="118"/>
        <v>399.95</v>
      </c>
      <c r="K968">
        <f t="shared" si="119"/>
        <v>0</v>
      </c>
      <c r="L968">
        <f t="shared" si="120"/>
        <v>0</v>
      </c>
    </row>
    <row r="969" spans="1:12" x14ac:dyDescent="0.25">
      <c r="A969" s="69">
        <v>399.95</v>
      </c>
      <c r="D969">
        <f t="shared" si="121"/>
        <v>399.95</v>
      </c>
      <c r="E969" t="b">
        <f t="shared" si="122"/>
        <v>0</v>
      </c>
      <c r="F969" t="b">
        <f t="shared" ref="F969:F1032" si="123">AND(E969,NOT(E966),NOT(E967),NOT(E968))</f>
        <v>0</v>
      </c>
      <c r="H969">
        <f t="shared" ref="H969:H1032" si="124">IF(F969,A968,0)</f>
        <v>0</v>
      </c>
      <c r="I969">
        <f t="shared" ref="I969:I1032" si="125">IF(F969,A969,0)</f>
        <v>0</v>
      </c>
      <c r="J969">
        <f t="shared" ref="J969:J1032" si="126">IF(F969,A970,0)</f>
        <v>0</v>
      </c>
      <c r="K969">
        <f t="shared" ref="K969:K1032" si="127">IF(F969,A971,0)</f>
        <v>0</v>
      </c>
      <c r="L969">
        <f t="shared" ref="L969:L1032" si="128">IF(F969,A972,0)</f>
        <v>0</v>
      </c>
    </row>
    <row r="970" spans="1:12" x14ac:dyDescent="0.25">
      <c r="D970">
        <f t="shared" si="121"/>
        <v>0</v>
      </c>
      <c r="E970" t="b">
        <f t="shared" si="122"/>
        <v>0</v>
      </c>
      <c r="F970" t="b">
        <f t="shared" si="123"/>
        <v>0</v>
      </c>
      <c r="H970">
        <f t="shared" si="124"/>
        <v>0</v>
      </c>
      <c r="I970">
        <f t="shared" si="125"/>
        <v>0</v>
      </c>
      <c r="J970">
        <f t="shared" si="126"/>
        <v>0</v>
      </c>
      <c r="K970">
        <f t="shared" si="127"/>
        <v>0</v>
      </c>
      <c r="L970">
        <f t="shared" si="128"/>
        <v>0</v>
      </c>
    </row>
    <row r="971" spans="1:12" x14ac:dyDescent="0.25">
      <c r="D971">
        <f t="shared" ref="D971:D1034" si="129">VALUE(A971)</f>
        <v>0</v>
      </c>
      <c r="E971" t="b">
        <f t="shared" si="122"/>
        <v>0</v>
      </c>
      <c r="F971" t="b">
        <f t="shared" si="123"/>
        <v>0</v>
      </c>
      <c r="H971">
        <f t="shared" si="124"/>
        <v>0</v>
      </c>
      <c r="I971">
        <f t="shared" si="125"/>
        <v>0</v>
      </c>
      <c r="J971">
        <f t="shared" si="126"/>
        <v>0</v>
      </c>
      <c r="K971">
        <f t="shared" si="127"/>
        <v>0</v>
      </c>
      <c r="L971">
        <f t="shared" si="128"/>
        <v>0</v>
      </c>
    </row>
    <row r="972" spans="1:12" x14ac:dyDescent="0.25">
      <c r="D972">
        <f t="shared" si="129"/>
        <v>0</v>
      </c>
      <c r="E972" t="b">
        <f t="shared" si="122"/>
        <v>0</v>
      </c>
      <c r="F972" t="b">
        <f t="shared" si="123"/>
        <v>0</v>
      </c>
      <c r="H972">
        <f t="shared" si="124"/>
        <v>0</v>
      </c>
      <c r="I972">
        <f t="shared" si="125"/>
        <v>0</v>
      </c>
      <c r="J972">
        <f t="shared" si="126"/>
        <v>0</v>
      </c>
      <c r="K972">
        <f t="shared" si="127"/>
        <v>0</v>
      </c>
      <c r="L972">
        <f t="shared" si="128"/>
        <v>0</v>
      </c>
    </row>
    <row r="973" spans="1:12" x14ac:dyDescent="0.25">
      <c r="D973">
        <f t="shared" si="129"/>
        <v>0</v>
      </c>
      <c r="E973" t="b">
        <f t="shared" si="122"/>
        <v>0</v>
      </c>
      <c r="F973" t="b">
        <f t="shared" si="123"/>
        <v>0</v>
      </c>
      <c r="H973">
        <f t="shared" si="124"/>
        <v>0</v>
      </c>
      <c r="I973">
        <f t="shared" si="125"/>
        <v>0</v>
      </c>
      <c r="J973">
        <f t="shared" si="126"/>
        <v>0</v>
      </c>
      <c r="K973">
        <f t="shared" si="127"/>
        <v>0</v>
      </c>
      <c r="L973">
        <f t="shared" si="128"/>
        <v>0</v>
      </c>
    </row>
    <row r="974" spans="1:12" x14ac:dyDescent="0.25">
      <c r="D974">
        <f t="shared" si="129"/>
        <v>0</v>
      </c>
      <c r="E974" t="b">
        <f t="shared" si="122"/>
        <v>0</v>
      </c>
      <c r="F974" t="b">
        <f t="shared" si="123"/>
        <v>0</v>
      </c>
      <c r="H974">
        <f t="shared" si="124"/>
        <v>0</v>
      </c>
      <c r="I974">
        <f t="shared" si="125"/>
        <v>0</v>
      </c>
      <c r="J974">
        <f t="shared" si="126"/>
        <v>0</v>
      </c>
      <c r="K974">
        <f t="shared" si="127"/>
        <v>0</v>
      </c>
      <c r="L974">
        <f t="shared" si="128"/>
        <v>0</v>
      </c>
    </row>
    <row r="975" spans="1:12" x14ac:dyDescent="0.25">
      <c r="D975">
        <f t="shared" si="129"/>
        <v>0</v>
      </c>
      <c r="E975" t="b">
        <f t="shared" si="122"/>
        <v>0</v>
      </c>
      <c r="F975" t="b">
        <f t="shared" si="123"/>
        <v>0</v>
      </c>
      <c r="H975">
        <f t="shared" si="124"/>
        <v>0</v>
      </c>
      <c r="I975">
        <f t="shared" si="125"/>
        <v>0</v>
      </c>
      <c r="J975">
        <f t="shared" si="126"/>
        <v>0</v>
      </c>
      <c r="K975">
        <f t="shared" si="127"/>
        <v>0</v>
      </c>
      <c r="L975">
        <f t="shared" si="128"/>
        <v>0</v>
      </c>
    </row>
    <row r="976" spans="1:12" x14ac:dyDescent="0.25">
      <c r="A976">
        <v>0</v>
      </c>
      <c r="D976">
        <f t="shared" si="129"/>
        <v>0</v>
      </c>
      <c r="E976" t="b">
        <f t="shared" si="122"/>
        <v>0</v>
      </c>
      <c r="F976" t="b">
        <f t="shared" si="123"/>
        <v>0</v>
      </c>
      <c r="H976">
        <f t="shared" si="124"/>
        <v>0</v>
      </c>
      <c r="I976">
        <f t="shared" si="125"/>
        <v>0</v>
      </c>
      <c r="J976">
        <f t="shared" si="126"/>
        <v>0</v>
      </c>
      <c r="K976">
        <f t="shared" si="127"/>
        <v>0</v>
      </c>
      <c r="L976">
        <f t="shared" si="128"/>
        <v>0</v>
      </c>
    </row>
    <row r="977" spans="1:12" x14ac:dyDescent="0.25">
      <c r="A977" t="s">
        <v>798</v>
      </c>
      <c r="D977" t="e">
        <f t="shared" si="129"/>
        <v>#VALUE!</v>
      </c>
      <c r="E977" t="b">
        <f t="shared" si="122"/>
        <v>1</v>
      </c>
      <c r="F977" t="b">
        <f t="shared" si="123"/>
        <v>1</v>
      </c>
      <c r="H977">
        <f t="shared" si="124"/>
        <v>0</v>
      </c>
      <c r="I977" t="str">
        <f t="shared" si="125"/>
        <v>Kelty Bug Blocker Shelter</v>
      </c>
      <c r="J977" t="str">
        <f t="shared" si="126"/>
        <v>$229.95 - $289.95</v>
      </c>
      <c r="K977">
        <f t="shared" si="127"/>
        <v>0</v>
      </c>
      <c r="L977">
        <f t="shared" si="128"/>
        <v>0</v>
      </c>
    </row>
    <row r="978" spans="1:12" x14ac:dyDescent="0.25">
      <c r="A978" t="s">
        <v>799</v>
      </c>
      <c r="D978" t="e">
        <f t="shared" si="129"/>
        <v>#VALUE!</v>
      </c>
      <c r="E978" t="b">
        <f t="shared" si="122"/>
        <v>1</v>
      </c>
      <c r="F978" t="b">
        <f t="shared" si="123"/>
        <v>0</v>
      </c>
      <c r="H978">
        <f t="shared" si="124"/>
        <v>0</v>
      </c>
      <c r="I978">
        <f t="shared" si="125"/>
        <v>0</v>
      </c>
      <c r="J978">
        <f t="shared" si="126"/>
        <v>0</v>
      </c>
      <c r="K978">
        <f t="shared" si="127"/>
        <v>0</v>
      </c>
      <c r="L978">
        <f t="shared" si="128"/>
        <v>0</v>
      </c>
    </row>
    <row r="979" spans="1:12" x14ac:dyDescent="0.25">
      <c r="D979">
        <f t="shared" si="129"/>
        <v>0</v>
      </c>
      <c r="E979" t="b">
        <f t="shared" si="122"/>
        <v>0</v>
      </c>
      <c r="F979" t="b">
        <f t="shared" si="123"/>
        <v>0</v>
      </c>
      <c r="H979">
        <f t="shared" si="124"/>
        <v>0</v>
      </c>
      <c r="I979">
        <f t="shared" si="125"/>
        <v>0</v>
      </c>
      <c r="J979">
        <f t="shared" si="126"/>
        <v>0</v>
      </c>
      <c r="K979">
        <f t="shared" si="127"/>
        <v>0</v>
      </c>
      <c r="L979">
        <f t="shared" si="128"/>
        <v>0</v>
      </c>
    </row>
    <row r="980" spans="1:12" x14ac:dyDescent="0.25">
      <c r="D980">
        <f t="shared" si="129"/>
        <v>0</v>
      </c>
      <c r="E980" t="b">
        <f t="shared" si="122"/>
        <v>0</v>
      </c>
      <c r="F980" t="b">
        <f t="shared" si="123"/>
        <v>0</v>
      </c>
      <c r="H980">
        <f t="shared" si="124"/>
        <v>0</v>
      </c>
      <c r="I980">
        <f t="shared" si="125"/>
        <v>0</v>
      </c>
      <c r="J980">
        <f t="shared" si="126"/>
        <v>0</v>
      </c>
      <c r="K980">
        <f t="shared" si="127"/>
        <v>0</v>
      </c>
      <c r="L980">
        <f t="shared" si="128"/>
        <v>0</v>
      </c>
    </row>
    <row r="981" spans="1:12" x14ac:dyDescent="0.25">
      <c r="D981">
        <f t="shared" si="129"/>
        <v>0</v>
      </c>
      <c r="E981" t="b">
        <f t="shared" si="122"/>
        <v>0</v>
      </c>
      <c r="F981" t="b">
        <f t="shared" si="123"/>
        <v>0</v>
      </c>
      <c r="H981">
        <f t="shared" si="124"/>
        <v>0</v>
      </c>
      <c r="I981">
        <f t="shared" si="125"/>
        <v>0</v>
      </c>
      <c r="J981">
        <f t="shared" si="126"/>
        <v>0</v>
      </c>
      <c r="K981">
        <f t="shared" si="127"/>
        <v>0</v>
      </c>
      <c r="L981">
        <f t="shared" si="128"/>
        <v>0</v>
      </c>
    </row>
    <row r="982" spans="1:12" x14ac:dyDescent="0.25">
      <c r="D982">
        <f t="shared" si="129"/>
        <v>0</v>
      </c>
      <c r="E982" t="b">
        <f t="shared" si="122"/>
        <v>0</v>
      </c>
      <c r="F982" t="b">
        <f t="shared" si="123"/>
        <v>0</v>
      </c>
      <c r="H982">
        <f t="shared" si="124"/>
        <v>0</v>
      </c>
      <c r="I982">
        <f t="shared" si="125"/>
        <v>0</v>
      </c>
      <c r="J982">
        <f t="shared" si="126"/>
        <v>0</v>
      </c>
      <c r="K982">
        <f t="shared" si="127"/>
        <v>0</v>
      </c>
      <c r="L982">
        <f t="shared" si="128"/>
        <v>0</v>
      </c>
    </row>
    <row r="983" spans="1:12" x14ac:dyDescent="0.25">
      <c r="D983">
        <f t="shared" si="129"/>
        <v>0</v>
      </c>
      <c r="E983" t="b">
        <f t="shared" si="122"/>
        <v>0</v>
      </c>
      <c r="F983" t="b">
        <f t="shared" si="123"/>
        <v>0</v>
      </c>
      <c r="H983">
        <f t="shared" si="124"/>
        <v>0</v>
      </c>
      <c r="I983">
        <f t="shared" si="125"/>
        <v>0</v>
      </c>
      <c r="J983">
        <f t="shared" si="126"/>
        <v>0</v>
      </c>
      <c r="K983">
        <f t="shared" si="127"/>
        <v>0</v>
      </c>
      <c r="L983">
        <f t="shared" si="128"/>
        <v>0</v>
      </c>
    </row>
    <row r="984" spans="1:12" x14ac:dyDescent="0.25">
      <c r="D984">
        <f t="shared" si="129"/>
        <v>0</v>
      </c>
      <c r="E984" t="b">
        <f t="shared" si="122"/>
        <v>0</v>
      </c>
      <c r="F984" t="b">
        <f t="shared" si="123"/>
        <v>0</v>
      </c>
      <c r="H984">
        <f t="shared" si="124"/>
        <v>0</v>
      </c>
      <c r="I984">
        <f t="shared" si="125"/>
        <v>0</v>
      </c>
      <c r="J984">
        <f t="shared" si="126"/>
        <v>0</v>
      </c>
      <c r="K984">
        <f t="shared" si="127"/>
        <v>0</v>
      </c>
      <c r="L984">
        <f t="shared" si="128"/>
        <v>0</v>
      </c>
    </row>
    <row r="985" spans="1:12" x14ac:dyDescent="0.25">
      <c r="A985">
        <v>-50</v>
      </c>
      <c r="D985">
        <f t="shared" si="129"/>
        <v>-50</v>
      </c>
      <c r="E985" t="b">
        <f t="shared" si="122"/>
        <v>0</v>
      </c>
      <c r="F985" t="b">
        <f t="shared" si="123"/>
        <v>0</v>
      </c>
      <c r="H985">
        <f t="shared" si="124"/>
        <v>0</v>
      </c>
      <c r="I985">
        <f t="shared" si="125"/>
        <v>0</v>
      </c>
      <c r="J985">
        <f t="shared" si="126"/>
        <v>0</v>
      </c>
      <c r="K985">
        <f t="shared" si="127"/>
        <v>0</v>
      </c>
      <c r="L985">
        <f t="shared" si="128"/>
        <v>0</v>
      </c>
    </row>
    <row r="986" spans="1:12" x14ac:dyDescent="0.25">
      <c r="A986" t="s">
        <v>800</v>
      </c>
      <c r="D986" t="e">
        <f t="shared" si="129"/>
        <v>#VALUE!</v>
      </c>
      <c r="E986" t="b">
        <f t="shared" si="122"/>
        <v>1</v>
      </c>
      <c r="F986" t="b">
        <f t="shared" si="123"/>
        <v>1</v>
      </c>
      <c r="H986">
        <f t="shared" si="124"/>
        <v>-50</v>
      </c>
      <c r="I986" t="str">
        <f t="shared" si="125"/>
        <v>REI Minimalist Bivy Sack - Regular</v>
      </c>
      <c r="J986">
        <f t="shared" si="126"/>
        <v>99.5</v>
      </c>
      <c r="K986">
        <f t="shared" si="127"/>
        <v>0</v>
      </c>
      <c r="L986">
        <f t="shared" si="128"/>
        <v>0</v>
      </c>
    </row>
    <row r="987" spans="1:12" x14ac:dyDescent="0.25">
      <c r="A987" s="69">
        <v>99.5</v>
      </c>
      <c r="D987">
        <f t="shared" si="129"/>
        <v>99.5</v>
      </c>
      <c r="E987" t="b">
        <f t="shared" si="122"/>
        <v>0</v>
      </c>
      <c r="F987" t="b">
        <f t="shared" si="123"/>
        <v>0</v>
      </c>
      <c r="H987">
        <f t="shared" si="124"/>
        <v>0</v>
      </c>
      <c r="I987">
        <f t="shared" si="125"/>
        <v>0</v>
      </c>
      <c r="J987">
        <f t="shared" si="126"/>
        <v>0</v>
      </c>
      <c r="K987">
        <f t="shared" si="127"/>
        <v>0</v>
      </c>
      <c r="L987">
        <f t="shared" si="128"/>
        <v>0</v>
      </c>
    </row>
    <row r="988" spans="1:12" x14ac:dyDescent="0.25">
      <c r="D988">
        <f t="shared" si="129"/>
        <v>0</v>
      </c>
      <c r="E988" t="b">
        <f t="shared" si="122"/>
        <v>0</v>
      </c>
      <c r="F988" t="b">
        <f t="shared" si="123"/>
        <v>0</v>
      </c>
      <c r="H988">
        <f t="shared" si="124"/>
        <v>0</v>
      </c>
      <c r="I988">
        <f t="shared" si="125"/>
        <v>0</v>
      </c>
      <c r="J988">
        <f t="shared" si="126"/>
        <v>0</v>
      </c>
      <c r="K988">
        <f t="shared" si="127"/>
        <v>0</v>
      </c>
      <c r="L988">
        <f t="shared" si="128"/>
        <v>0</v>
      </c>
    </row>
    <row r="989" spans="1:12" x14ac:dyDescent="0.25">
      <c r="D989">
        <f t="shared" si="129"/>
        <v>0</v>
      </c>
      <c r="E989" t="b">
        <f t="shared" si="122"/>
        <v>0</v>
      </c>
      <c r="F989" t="b">
        <f t="shared" si="123"/>
        <v>0</v>
      </c>
      <c r="H989">
        <f t="shared" si="124"/>
        <v>0</v>
      </c>
      <c r="I989">
        <f t="shared" si="125"/>
        <v>0</v>
      </c>
      <c r="J989">
        <f t="shared" si="126"/>
        <v>0</v>
      </c>
      <c r="K989">
        <f t="shared" si="127"/>
        <v>0</v>
      </c>
      <c r="L989">
        <f t="shared" si="128"/>
        <v>0</v>
      </c>
    </row>
    <row r="990" spans="1:12" x14ac:dyDescent="0.25">
      <c r="D990">
        <f t="shared" si="129"/>
        <v>0</v>
      </c>
      <c r="E990" t="b">
        <f t="shared" si="122"/>
        <v>0</v>
      </c>
      <c r="F990" t="b">
        <f t="shared" si="123"/>
        <v>0</v>
      </c>
      <c r="H990">
        <f t="shared" si="124"/>
        <v>0</v>
      </c>
      <c r="I990">
        <f t="shared" si="125"/>
        <v>0</v>
      </c>
      <c r="J990">
        <f t="shared" si="126"/>
        <v>0</v>
      </c>
      <c r="K990">
        <f t="shared" si="127"/>
        <v>0</v>
      </c>
      <c r="L990">
        <f t="shared" si="128"/>
        <v>0</v>
      </c>
    </row>
    <row r="991" spans="1:12" x14ac:dyDescent="0.25">
      <c r="D991">
        <f t="shared" si="129"/>
        <v>0</v>
      </c>
      <c r="E991" t="b">
        <f t="shared" si="122"/>
        <v>0</v>
      </c>
      <c r="F991" t="b">
        <f t="shared" si="123"/>
        <v>0</v>
      </c>
      <c r="H991">
        <f t="shared" si="124"/>
        <v>0</v>
      </c>
      <c r="I991">
        <f t="shared" si="125"/>
        <v>0</v>
      </c>
      <c r="J991">
        <f t="shared" si="126"/>
        <v>0</v>
      </c>
      <c r="K991">
        <f t="shared" si="127"/>
        <v>0</v>
      </c>
      <c r="L991">
        <f t="shared" si="128"/>
        <v>0</v>
      </c>
    </row>
    <row r="992" spans="1:12" x14ac:dyDescent="0.25">
      <c r="D992">
        <f t="shared" si="129"/>
        <v>0</v>
      </c>
      <c r="E992" t="b">
        <f t="shared" si="122"/>
        <v>0</v>
      </c>
      <c r="F992" t="b">
        <f t="shared" si="123"/>
        <v>0</v>
      </c>
      <c r="H992">
        <f t="shared" si="124"/>
        <v>0</v>
      </c>
      <c r="I992">
        <f t="shared" si="125"/>
        <v>0</v>
      </c>
      <c r="J992">
        <f t="shared" si="126"/>
        <v>0</v>
      </c>
      <c r="K992">
        <f t="shared" si="127"/>
        <v>0</v>
      </c>
      <c r="L992">
        <f t="shared" si="128"/>
        <v>0</v>
      </c>
    </row>
    <row r="993" spans="1:12" x14ac:dyDescent="0.25">
      <c r="D993">
        <f t="shared" si="129"/>
        <v>0</v>
      </c>
      <c r="E993" t="b">
        <f t="shared" si="122"/>
        <v>0</v>
      </c>
      <c r="F993" t="b">
        <f t="shared" si="123"/>
        <v>0</v>
      </c>
      <c r="H993">
        <f t="shared" si="124"/>
        <v>0</v>
      </c>
      <c r="I993">
        <f t="shared" si="125"/>
        <v>0</v>
      </c>
      <c r="J993">
        <f t="shared" si="126"/>
        <v>0</v>
      </c>
      <c r="K993">
        <f t="shared" si="127"/>
        <v>0</v>
      </c>
      <c r="L993">
        <f t="shared" si="128"/>
        <v>0</v>
      </c>
    </row>
    <row r="994" spans="1:12" x14ac:dyDescent="0.25">
      <c r="A994">
        <v>0</v>
      </c>
      <c r="D994">
        <f t="shared" si="129"/>
        <v>0</v>
      </c>
      <c r="E994" t="b">
        <f t="shared" si="122"/>
        <v>0</v>
      </c>
      <c r="F994" t="b">
        <f t="shared" si="123"/>
        <v>0</v>
      </c>
      <c r="H994">
        <f t="shared" si="124"/>
        <v>0</v>
      </c>
      <c r="I994">
        <f t="shared" si="125"/>
        <v>0</v>
      </c>
      <c r="J994">
        <f t="shared" si="126"/>
        <v>0</v>
      </c>
      <c r="K994">
        <f t="shared" si="127"/>
        <v>0</v>
      </c>
      <c r="L994">
        <f t="shared" si="128"/>
        <v>0</v>
      </c>
    </row>
    <row r="995" spans="1:12" x14ac:dyDescent="0.25">
      <c r="A995" t="s">
        <v>801</v>
      </c>
      <c r="D995" t="e">
        <f t="shared" si="129"/>
        <v>#VALUE!</v>
      </c>
      <c r="E995" t="b">
        <f t="shared" si="122"/>
        <v>1</v>
      </c>
      <c r="F995" t="b">
        <f t="shared" si="123"/>
        <v>1</v>
      </c>
      <c r="H995">
        <f t="shared" si="124"/>
        <v>0</v>
      </c>
      <c r="I995" t="str">
        <f t="shared" si="125"/>
        <v>Kelty Frontier 6 Tent</v>
      </c>
      <c r="J995">
        <f t="shared" si="126"/>
        <v>1199.95</v>
      </c>
      <c r="K995">
        <f t="shared" si="127"/>
        <v>0</v>
      </c>
      <c r="L995">
        <f t="shared" si="128"/>
        <v>0</v>
      </c>
    </row>
    <row r="996" spans="1:12" x14ac:dyDescent="0.25">
      <c r="A996" s="69">
        <v>1199.95</v>
      </c>
      <c r="D996">
        <f t="shared" si="129"/>
        <v>1199.95</v>
      </c>
      <c r="E996" t="b">
        <f t="shared" si="122"/>
        <v>0</v>
      </c>
      <c r="F996" t="b">
        <f t="shared" si="123"/>
        <v>0</v>
      </c>
      <c r="H996">
        <f t="shared" si="124"/>
        <v>0</v>
      </c>
      <c r="I996">
        <f t="shared" si="125"/>
        <v>0</v>
      </c>
      <c r="J996">
        <f t="shared" si="126"/>
        <v>0</v>
      </c>
      <c r="K996">
        <f t="shared" si="127"/>
        <v>0</v>
      </c>
      <c r="L996">
        <f t="shared" si="128"/>
        <v>0</v>
      </c>
    </row>
    <row r="997" spans="1:12" x14ac:dyDescent="0.25">
      <c r="D997">
        <f t="shared" si="129"/>
        <v>0</v>
      </c>
      <c r="E997" t="b">
        <f t="shared" si="122"/>
        <v>0</v>
      </c>
      <c r="F997" t="b">
        <f t="shared" si="123"/>
        <v>0</v>
      </c>
      <c r="H997">
        <f t="shared" si="124"/>
        <v>0</v>
      </c>
      <c r="I997">
        <f t="shared" si="125"/>
        <v>0</v>
      </c>
      <c r="J997">
        <f t="shared" si="126"/>
        <v>0</v>
      </c>
      <c r="K997">
        <f t="shared" si="127"/>
        <v>0</v>
      </c>
      <c r="L997">
        <f t="shared" si="128"/>
        <v>0</v>
      </c>
    </row>
    <row r="998" spans="1:12" x14ac:dyDescent="0.25">
      <c r="D998">
        <f t="shared" si="129"/>
        <v>0</v>
      </c>
      <c r="E998" t="b">
        <f t="shared" si="122"/>
        <v>0</v>
      </c>
      <c r="F998" t="b">
        <f t="shared" si="123"/>
        <v>0</v>
      </c>
      <c r="H998">
        <f t="shared" si="124"/>
        <v>0</v>
      </c>
      <c r="I998">
        <f t="shared" si="125"/>
        <v>0</v>
      </c>
      <c r="J998">
        <f t="shared" si="126"/>
        <v>0</v>
      </c>
      <c r="K998">
        <f t="shared" si="127"/>
        <v>0</v>
      </c>
      <c r="L998">
        <f t="shared" si="128"/>
        <v>0</v>
      </c>
    </row>
    <row r="999" spans="1:12" x14ac:dyDescent="0.25">
      <c r="D999">
        <f t="shared" si="129"/>
        <v>0</v>
      </c>
      <c r="E999" t="b">
        <f t="shared" si="122"/>
        <v>0</v>
      </c>
      <c r="F999" t="b">
        <f t="shared" si="123"/>
        <v>0</v>
      </c>
      <c r="H999">
        <f t="shared" si="124"/>
        <v>0</v>
      </c>
      <c r="I999">
        <f t="shared" si="125"/>
        <v>0</v>
      </c>
      <c r="J999">
        <f t="shared" si="126"/>
        <v>0</v>
      </c>
      <c r="K999">
        <f t="shared" si="127"/>
        <v>0</v>
      </c>
      <c r="L999">
        <f t="shared" si="128"/>
        <v>0</v>
      </c>
    </row>
    <row r="1000" spans="1:12" x14ac:dyDescent="0.25">
      <c r="D1000">
        <f t="shared" si="129"/>
        <v>0</v>
      </c>
      <c r="E1000" t="b">
        <f t="shared" si="122"/>
        <v>0</v>
      </c>
      <c r="F1000" t="b">
        <f t="shared" si="123"/>
        <v>0</v>
      </c>
      <c r="H1000">
        <f t="shared" si="124"/>
        <v>0</v>
      </c>
      <c r="I1000">
        <f t="shared" si="125"/>
        <v>0</v>
      </c>
      <c r="J1000">
        <f t="shared" si="126"/>
        <v>0</v>
      </c>
      <c r="K1000">
        <f t="shared" si="127"/>
        <v>0</v>
      </c>
      <c r="L1000">
        <f t="shared" si="128"/>
        <v>0</v>
      </c>
    </row>
    <row r="1001" spans="1:12" x14ac:dyDescent="0.25">
      <c r="D1001">
        <f t="shared" si="129"/>
        <v>0</v>
      </c>
      <c r="E1001" t="b">
        <f t="shared" si="122"/>
        <v>0</v>
      </c>
      <c r="F1001" t="b">
        <f t="shared" si="123"/>
        <v>0</v>
      </c>
      <c r="H1001">
        <f t="shared" si="124"/>
        <v>0</v>
      </c>
      <c r="I1001">
        <f t="shared" si="125"/>
        <v>0</v>
      </c>
      <c r="J1001">
        <f t="shared" si="126"/>
        <v>0</v>
      </c>
      <c r="K1001">
        <f t="shared" si="127"/>
        <v>0</v>
      </c>
      <c r="L1001">
        <f t="shared" si="128"/>
        <v>0</v>
      </c>
    </row>
    <row r="1002" spans="1:12" x14ac:dyDescent="0.25">
      <c r="D1002">
        <f t="shared" si="129"/>
        <v>0</v>
      </c>
      <c r="E1002" t="b">
        <f t="shared" si="122"/>
        <v>0</v>
      </c>
      <c r="F1002" t="b">
        <f t="shared" si="123"/>
        <v>0</v>
      </c>
      <c r="H1002">
        <f t="shared" si="124"/>
        <v>0</v>
      </c>
      <c r="I1002">
        <f t="shared" si="125"/>
        <v>0</v>
      </c>
      <c r="J1002">
        <f t="shared" si="126"/>
        <v>0</v>
      </c>
      <c r="K1002">
        <f t="shared" si="127"/>
        <v>0</v>
      </c>
      <c r="L1002">
        <f t="shared" si="128"/>
        <v>0</v>
      </c>
    </row>
    <row r="1003" spans="1:12" x14ac:dyDescent="0.25">
      <c r="A1003">
        <v>0</v>
      </c>
      <c r="D1003">
        <f t="shared" si="129"/>
        <v>0</v>
      </c>
      <c r="E1003" t="b">
        <f t="shared" si="122"/>
        <v>0</v>
      </c>
      <c r="F1003" t="b">
        <f t="shared" si="123"/>
        <v>0</v>
      </c>
      <c r="H1003">
        <f t="shared" si="124"/>
        <v>0</v>
      </c>
      <c r="I1003">
        <f t="shared" si="125"/>
        <v>0</v>
      </c>
      <c r="J1003">
        <f t="shared" si="126"/>
        <v>0</v>
      </c>
      <c r="K1003">
        <f t="shared" si="127"/>
        <v>0</v>
      </c>
      <c r="L1003">
        <f t="shared" si="128"/>
        <v>0</v>
      </c>
    </row>
    <row r="1004" spans="1:12" x14ac:dyDescent="0.25">
      <c r="A1004" t="s">
        <v>802</v>
      </c>
      <c r="D1004" t="e">
        <f t="shared" si="129"/>
        <v>#VALUE!</v>
      </c>
      <c r="E1004" t="b">
        <f t="shared" si="122"/>
        <v>1</v>
      </c>
      <c r="F1004" t="b">
        <f t="shared" si="123"/>
        <v>1</v>
      </c>
      <c r="H1004">
        <f t="shared" si="124"/>
        <v>0</v>
      </c>
      <c r="I1004" t="str">
        <f t="shared" si="125"/>
        <v>Sportz SUV 6 Tent with Screen Room</v>
      </c>
      <c r="J1004">
        <f t="shared" si="126"/>
        <v>359.95</v>
      </c>
      <c r="K1004">
        <f t="shared" si="127"/>
        <v>0</v>
      </c>
      <c r="L1004">
        <f t="shared" si="128"/>
        <v>0</v>
      </c>
    </row>
    <row r="1005" spans="1:12" x14ac:dyDescent="0.25">
      <c r="A1005" s="69">
        <v>359.95</v>
      </c>
      <c r="D1005">
        <f t="shared" si="129"/>
        <v>359.95</v>
      </c>
      <c r="E1005" t="b">
        <f t="shared" si="122"/>
        <v>0</v>
      </c>
      <c r="F1005" t="b">
        <f t="shared" si="123"/>
        <v>0</v>
      </c>
      <c r="H1005">
        <f t="shared" si="124"/>
        <v>0</v>
      </c>
      <c r="I1005">
        <f t="shared" si="125"/>
        <v>0</v>
      </c>
      <c r="J1005">
        <f t="shared" si="126"/>
        <v>0</v>
      </c>
      <c r="K1005">
        <f t="shared" si="127"/>
        <v>0</v>
      </c>
      <c r="L1005">
        <f t="shared" si="128"/>
        <v>0</v>
      </c>
    </row>
    <row r="1006" spans="1:12" x14ac:dyDescent="0.25">
      <c r="D1006">
        <f t="shared" si="129"/>
        <v>0</v>
      </c>
      <c r="E1006" t="b">
        <f t="shared" si="122"/>
        <v>0</v>
      </c>
      <c r="F1006" t="b">
        <f t="shared" si="123"/>
        <v>0</v>
      </c>
      <c r="H1006">
        <f t="shared" si="124"/>
        <v>0</v>
      </c>
      <c r="I1006">
        <f t="shared" si="125"/>
        <v>0</v>
      </c>
      <c r="J1006">
        <f t="shared" si="126"/>
        <v>0</v>
      </c>
      <c r="K1006">
        <f t="shared" si="127"/>
        <v>0</v>
      </c>
      <c r="L1006">
        <f t="shared" si="128"/>
        <v>0</v>
      </c>
    </row>
    <row r="1007" spans="1:12" x14ac:dyDescent="0.25">
      <c r="D1007">
        <f t="shared" si="129"/>
        <v>0</v>
      </c>
      <c r="E1007" t="b">
        <f t="shared" si="122"/>
        <v>0</v>
      </c>
      <c r="F1007" t="b">
        <f t="shared" si="123"/>
        <v>0</v>
      </c>
      <c r="H1007">
        <f t="shared" si="124"/>
        <v>0</v>
      </c>
      <c r="I1007">
        <f t="shared" si="125"/>
        <v>0</v>
      </c>
      <c r="J1007">
        <f t="shared" si="126"/>
        <v>0</v>
      </c>
      <c r="K1007">
        <f t="shared" si="127"/>
        <v>0</v>
      </c>
      <c r="L1007">
        <f t="shared" si="128"/>
        <v>0</v>
      </c>
    </row>
    <row r="1008" spans="1:12" x14ac:dyDescent="0.25">
      <c r="D1008">
        <f t="shared" si="129"/>
        <v>0</v>
      </c>
      <c r="E1008" t="b">
        <f t="shared" si="122"/>
        <v>0</v>
      </c>
      <c r="F1008" t="b">
        <f t="shared" si="123"/>
        <v>0</v>
      </c>
      <c r="H1008">
        <f t="shared" si="124"/>
        <v>0</v>
      </c>
      <c r="I1008">
        <f t="shared" si="125"/>
        <v>0</v>
      </c>
      <c r="J1008">
        <f t="shared" si="126"/>
        <v>0</v>
      </c>
      <c r="K1008">
        <f t="shared" si="127"/>
        <v>0</v>
      </c>
      <c r="L1008">
        <f t="shared" si="128"/>
        <v>0</v>
      </c>
    </row>
    <row r="1009" spans="1:12" x14ac:dyDescent="0.25">
      <c r="D1009">
        <f t="shared" si="129"/>
        <v>0</v>
      </c>
      <c r="E1009" t="b">
        <f t="shared" si="122"/>
        <v>0</v>
      </c>
      <c r="F1009" t="b">
        <f t="shared" si="123"/>
        <v>0</v>
      </c>
      <c r="H1009">
        <f t="shared" si="124"/>
        <v>0</v>
      </c>
      <c r="I1009">
        <f t="shared" si="125"/>
        <v>0</v>
      </c>
      <c r="J1009">
        <f t="shared" si="126"/>
        <v>0</v>
      </c>
      <c r="K1009">
        <f t="shared" si="127"/>
        <v>0</v>
      </c>
      <c r="L1009">
        <f t="shared" si="128"/>
        <v>0</v>
      </c>
    </row>
    <row r="1010" spans="1:12" x14ac:dyDescent="0.25">
      <c r="D1010">
        <f t="shared" si="129"/>
        <v>0</v>
      </c>
      <c r="E1010" t="b">
        <f t="shared" si="122"/>
        <v>0</v>
      </c>
      <c r="F1010" t="b">
        <f t="shared" si="123"/>
        <v>0</v>
      </c>
      <c r="H1010">
        <f t="shared" si="124"/>
        <v>0</v>
      </c>
      <c r="I1010">
        <f t="shared" si="125"/>
        <v>0</v>
      </c>
      <c r="J1010">
        <f t="shared" si="126"/>
        <v>0</v>
      </c>
      <c r="K1010">
        <f t="shared" si="127"/>
        <v>0</v>
      </c>
      <c r="L1010">
        <f t="shared" si="128"/>
        <v>0</v>
      </c>
    </row>
    <row r="1011" spans="1:12" x14ac:dyDescent="0.25">
      <c r="D1011">
        <f t="shared" si="129"/>
        <v>0</v>
      </c>
      <c r="E1011" t="b">
        <f t="shared" si="122"/>
        <v>0</v>
      </c>
      <c r="F1011" t="b">
        <f t="shared" si="123"/>
        <v>0</v>
      </c>
      <c r="H1011">
        <f t="shared" si="124"/>
        <v>0</v>
      </c>
      <c r="I1011">
        <f t="shared" si="125"/>
        <v>0</v>
      </c>
      <c r="J1011">
        <f t="shared" si="126"/>
        <v>0</v>
      </c>
      <c r="K1011">
        <f t="shared" si="127"/>
        <v>0</v>
      </c>
      <c r="L1011">
        <f t="shared" si="128"/>
        <v>0</v>
      </c>
    </row>
    <row r="1012" spans="1:12" x14ac:dyDescent="0.25">
      <c r="A1012">
        <v>-6</v>
      </c>
      <c r="D1012">
        <f t="shared" si="129"/>
        <v>-6</v>
      </c>
      <c r="E1012" t="b">
        <f t="shared" si="122"/>
        <v>0</v>
      </c>
      <c r="F1012" t="b">
        <f t="shared" si="123"/>
        <v>0</v>
      </c>
      <c r="H1012">
        <f t="shared" si="124"/>
        <v>0</v>
      </c>
      <c r="I1012">
        <f t="shared" si="125"/>
        <v>0</v>
      </c>
      <c r="J1012">
        <f t="shared" si="126"/>
        <v>0</v>
      </c>
      <c r="K1012">
        <f t="shared" si="127"/>
        <v>0</v>
      </c>
      <c r="L1012">
        <f t="shared" si="128"/>
        <v>0</v>
      </c>
    </row>
    <row r="1013" spans="1:12" x14ac:dyDescent="0.25">
      <c r="A1013" t="s">
        <v>803</v>
      </c>
      <c r="D1013" t="e">
        <f t="shared" si="129"/>
        <v>#VALUE!</v>
      </c>
      <c r="E1013" s="70" t="b">
        <f t="shared" si="122"/>
        <v>1</v>
      </c>
      <c r="F1013" t="b">
        <f t="shared" si="123"/>
        <v>1</v>
      </c>
      <c r="H1013">
        <f t="shared" si="124"/>
        <v>-6</v>
      </c>
      <c r="I1013" t="str">
        <f t="shared" si="125"/>
        <v>NEMO Obi 2P Tent</v>
      </c>
      <c r="J1013">
        <f t="shared" si="126"/>
        <v>399.95</v>
      </c>
      <c r="K1013" t="str">
        <f t="shared" si="127"/>
        <v>Video Available!</v>
      </c>
      <c r="L1013">
        <f t="shared" si="128"/>
        <v>0</v>
      </c>
    </row>
    <row r="1014" spans="1:12" x14ac:dyDescent="0.25">
      <c r="A1014" s="69">
        <v>399.95</v>
      </c>
      <c r="D1014">
        <f t="shared" si="129"/>
        <v>399.95</v>
      </c>
      <c r="E1014" s="70" t="b">
        <f t="shared" si="122"/>
        <v>0</v>
      </c>
      <c r="F1014" t="b">
        <f t="shared" si="123"/>
        <v>0</v>
      </c>
      <c r="H1014">
        <f t="shared" si="124"/>
        <v>0</v>
      </c>
      <c r="I1014">
        <f t="shared" si="125"/>
        <v>0</v>
      </c>
      <c r="J1014">
        <f t="shared" si="126"/>
        <v>0</v>
      </c>
      <c r="K1014">
        <f t="shared" si="127"/>
        <v>0</v>
      </c>
      <c r="L1014">
        <f t="shared" si="128"/>
        <v>0</v>
      </c>
    </row>
    <row r="1015" spans="1:12" x14ac:dyDescent="0.25">
      <c r="A1015" t="s">
        <v>804</v>
      </c>
      <c r="D1015" t="e">
        <f t="shared" si="129"/>
        <v>#VALUE!</v>
      </c>
      <c r="E1015" s="70" t="b">
        <f t="shared" si="122"/>
        <v>1</v>
      </c>
      <c r="F1015" t="b">
        <f t="shared" si="123"/>
        <v>0</v>
      </c>
      <c r="H1015">
        <f t="shared" si="124"/>
        <v>0</v>
      </c>
      <c r="I1015">
        <f t="shared" si="125"/>
        <v>0</v>
      </c>
      <c r="J1015">
        <f t="shared" si="126"/>
        <v>0</v>
      </c>
      <c r="K1015">
        <f t="shared" si="127"/>
        <v>0</v>
      </c>
      <c r="L1015">
        <f t="shared" si="128"/>
        <v>0</v>
      </c>
    </row>
    <row r="1016" spans="1:12" x14ac:dyDescent="0.25">
      <c r="D1016">
        <f t="shared" si="129"/>
        <v>0</v>
      </c>
      <c r="E1016" t="b">
        <f t="shared" si="122"/>
        <v>0</v>
      </c>
      <c r="F1016" t="b">
        <f t="shared" si="123"/>
        <v>0</v>
      </c>
      <c r="H1016">
        <f t="shared" si="124"/>
        <v>0</v>
      </c>
      <c r="I1016">
        <f t="shared" si="125"/>
        <v>0</v>
      </c>
      <c r="J1016">
        <f t="shared" si="126"/>
        <v>0</v>
      </c>
      <c r="K1016">
        <f t="shared" si="127"/>
        <v>0</v>
      </c>
      <c r="L1016">
        <f t="shared" si="128"/>
        <v>0</v>
      </c>
    </row>
    <row r="1017" spans="1:12" x14ac:dyDescent="0.25">
      <c r="D1017">
        <f t="shared" si="129"/>
        <v>0</v>
      </c>
      <c r="E1017" t="b">
        <f t="shared" si="122"/>
        <v>0</v>
      </c>
      <c r="F1017" t="b">
        <f t="shared" si="123"/>
        <v>0</v>
      </c>
      <c r="H1017">
        <f t="shared" si="124"/>
        <v>0</v>
      </c>
      <c r="I1017">
        <f t="shared" si="125"/>
        <v>0</v>
      </c>
      <c r="J1017">
        <f t="shared" si="126"/>
        <v>0</v>
      </c>
      <c r="K1017">
        <f t="shared" si="127"/>
        <v>0</v>
      </c>
      <c r="L1017">
        <f t="shared" si="128"/>
        <v>0</v>
      </c>
    </row>
    <row r="1018" spans="1:12" x14ac:dyDescent="0.25">
      <c r="D1018">
        <f t="shared" si="129"/>
        <v>0</v>
      </c>
      <c r="E1018" t="b">
        <f t="shared" si="122"/>
        <v>0</v>
      </c>
      <c r="F1018" t="b">
        <f t="shared" si="123"/>
        <v>0</v>
      </c>
      <c r="H1018">
        <f t="shared" si="124"/>
        <v>0</v>
      </c>
      <c r="I1018">
        <f t="shared" si="125"/>
        <v>0</v>
      </c>
      <c r="J1018">
        <f t="shared" si="126"/>
        <v>0</v>
      </c>
      <c r="K1018">
        <f t="shared" si="127"/>
        <v>0</v>
      </c>
      <c r="L1018">
        <f t="shared" si="128"/>
        <v>0</v>
      </c>
    </row>
    <row r="1019" spans="1:12" x14ac:dyDescent="0.25">
      <c r="D1019">
        <f t="shared" si="129"/>
        <v>0</v>
      </c>
      <c r="E1019" t="b">
        <f t="shared" si="122"/>
        <v>0</v>
      </c>
      <c r="F1019" t="b">
        <f t="shared" si="123"/>
        <v>0</v>
      </c>
      <c r="H1019">
        <f t="shared" si="124"/>
        <v>0</v>
      </c>
      <c r="I1019">
        <f t="shared" si="125"/>
        <v>0</v>
      </c>
      <c r="J1019">
        <f t="shared" si="126"/>
        <v>0</v>
      </c>
      <c r="K1019">
        <f t="shared" si="127"/>
        <v>0</v>
      </c>
      <c r="L1019">
        <f t="shared" si="128"/>
        <v>0</v>
      </c>
    </row>
    <row r="1020" spans="1:12" x14ac:dyDescent="0.25">
      <c r="D1020">
        <f t="shared" si="129"/>
        <v>0</v>
      </c>
      <c r="E1020" t="b">
        <f t="shared" si="122"/>
        <v>0</v>
      </c>
      <c r="F1020" t="b">
        <f t="shared" si="123"/>
        <v>0</v>
      </c>
      <c r="H1020">
        <f t="shared" si="124"/>
        <v>0</v>
      </c>
      <c r="I1020">
        <f t="shared" si="125"/>
        <v>0</v>
      </c>
      <c r="J1020">
        <f t="shared" si="126"/>
        <v>0</v>
      </c>
      <c r="K1020">
        <f t="shared" si="127"/>
        <v>0</v>
      </c>
      <c r="L1020">
        <f t="shared" si="128"/>
        <v>0</v>
      </c>
    </row>
    <row r="1021" spans="1:12" x14ac:dyDescent="0.25">
      <c r="D1021">
        <f t="shared" si="129"/>
        <v>0</v>
      </c>
      <c r="E1021" t="b">
        <f t="shared" si="122"/>
        <v>0</v>
      </c>
      <c r="F1021" t="b">
        <f t="shared" si="123"/>
        <v>0</v>
      </c>
      <c r="H1021">
        <f t="shared" si="124"/>
        <v>0</v>
      </c>
      <c r="I1021">
        <f t="shared" si="125"/>
        <v>0</v>
      </c>
      <c r="J1021">
        <f t="shared" si="126"/>
        <v>0</v>
      </c>
      <c r="K1021">
        <f t="shared" si="127"/>
        <v>0</v>
      </c>
      <c r="L1021">
        <f t="shared" si="128"/>
        <v>0</v>
      </c>
    </row>
    <row r="1022" spans="1:12" x14ac:dyDescent="0.25">
      <c r="A1022">
        <v>0</v>
      </c>
      <c r="D1022">
        <f t="shared" si="129"/>
        <v>0</v>
      </c>
      <c r="E1022" t="b">
        <f t="shared" si="122"/>
        <v>0</v>
      </c>
      <c r="F1022" t="b">
        <f t="shared" si="123"/>
        <v>0</v>
      </c>
      <c r="H1022">
        <f t="shared" si="124"/>
        <v>0</v>
      </c>
      <c r="I1022">
        <f t="shared" si="125"/>
        <v>0</v>
      </c>
      <c r="J1022">
        <f t="shared" si="126"/>
        <v>0</v>
      </c>
      <c r="K1022">
        <f t="shared" si="127"/>
        <v>0</v>
      </c>
      <c r="L1022">
        <f t="shared" si="128"/>
        <v>0</v>
      </c>
    </row>
    <row r="1023" spans="1:12" x14ac:dyDescent="0.25">
      <c r="A1023" t="s">
        <v>805</v>
      </c>
      <c r="D1023" t="e">
        <f t="shared" si="129"/>
        <v>#VALUE!</v>
      </c>
      <c r="E1023" t="b">
        <f t="shared" si="122"/>
        <v>1</v>
      </c>
      <c r="F1023" t="b">
        <f t="shared" si="123"/>
        <v>1</v>
      </c>
      <c r="H1023">
        <f t="shared" si="124"/>
        <v>0</v>
      </c>
      <c r="I1023" t="str">
        <f t="shared" si="125"/>
        <v>Big Agnes Big House 6 Tent</v>
      </c>
      <c r="J1023">
        <f t="shared" si="126"/>
        <v>359.95</v>
      </c>
      <c r="K1023">
        <f t="shared" si="127"/>
        <v>0</v>
      </c>
      <c r="L1023">
        <f t="shared" si="128"/>
        <v>0</v>
      </c>
    </row>
    <row r="1024" spans="1:12" x14ac:dyDescent="0.25">
      <c r="A1024" s="69">
        <v>359.95</v>
      </c>
      <c r="D1024">
        <f t="shared" si="129"/>
        <v>359.95</v>
      </c>
      <c r="E1024" t="b">
        <f t="shared" si="122"/>
        <v>0</v>
      </c>
      <c r="F1024" t="b">
        <f t="shared" si="123"/>
        <v>0</v>
      </c>
      <c r="H1024">
        <f t="shared" si="124"/>
        <v>0</v>
      </c>
      <c r="I1024">
        <f t="shared" si="125"/>
        <v>0</v>
      </c>
      <c r="J1024">
        <f t="shared" si="126"/>
        <v>0</v>
      </c>
      <c r="K1024">
        <f t="shared" si="127"/>
        <v>0</v>
      </c>
      <c r="L1024">
        <f t="shared" si="128"/>
        <v>0</v>
      </c>
    </row>
    <row r="1025" spans="1:12" x14ac:dyDescent="0.25">
      <c r="D1025">
        <f t="shared" si="129"/>
        <v>0</v>
      </c>
      <c r="E1025" t="b">
        <f t="shared" si="122"/>
        <v>0</v>
      </c>
      <c r="F1025" t="b">
        <f t="shared" si="123"/>
        <v>0</v>
      </c>
      <c r="H1025">
        <f t="shared" si="124"/>
        <v>0</v>
      </c>
      <c r="I1025">
        <f t="shared" si="125"/>
        <v>0</v>
      </c>
      <c r="J1025">
        <f t="shared" si="126"/>
        <v>0</v>
      </c>
      <c r="K1025">
        <f t="shared" si="127"/>
        <v>0</v>
      </c>
      <c r="L1025">
        <f t="shared" si="128"/>
        <v>0</v>
      </c>
    </row>
    <row r="1026" spans="1:12" x14ac:dyDescent="0.25">
      <c r="D1026">
        <f t="shared" si="129"/>
        <v>0</v>
      </c>
      <c r="E1026" t="b">
        <f t="shared" si="122"/>
        <v>0</v>
      </c>
      <c r="F1026" t="b">
        <f t="shared" si="123"/>
        <v>0</v>
      </c>
      <c r="H1026">
        <f t="shared" si="124"/>
        <v>0</v>
      </c>
      <c r="I1026">
        <f t="shared" si="125"/>
        <v>0</v>
      </c>
      <c r="J1026">
        <f t="shared" si="126"/>
        <v>0</v>
      </c>
      <c r="K1026">
        <f t="shared" si="127"/>
        <v>0</v>
      </c>
      <c r="L1026">
        <f t="shared" si="128"/>
        <v>0</v>
      </c>
    </row>
    <row r="1027" spans="1:12" x14ac:dyDescent="0.25">
      <c r="D1027">
        <f t="shared" si="129"/>
        <v>0</v>
      </c>
      <c r="E1027" t="b">
        <f t="shared" si="122"/>
        <v>0</v>
      </c>
      <c r="F1027" t="b">
        <f t="shared" si="123"/>
        <v>0</v>
      </c>
      <c r="H1027">
        <f t="shared" si="124"/>
        <v>0</v>
      </c>
      <c r="I1027">
        <f t="shared" si="125"/>
        <v>0</v>
      </c>
      <c r="J1027">
        <f t="shared" si="126"/>
        <v>0</v>
      </c>
      <c r="K1027">
        <f t="shared" si="127"/>
        <v>0</v>
      </c>
      <c r="L1027">
        <f t="shared" si="128"/>
        <v>0</v>
      </c>
    </row>
    <row r="1028" spans="1:12" x14ac:dyDescent="0.25">
      <c r="D1028">
        <f t="shared" si="129"/>
        <v>0</v>
      </c>
      <c r="E1028" t="b">
        <f t="shared" si="122"/>
        <v>0</v>
      </c>
      <c r="F1028" t="b">
        <f t="shared" si="123"/>
        <v>0</v>
      </c>
      <c r="H1028">
        <f t="shared" si="124"/>
        <v>0</v>
      </c>
      <c r="I1028">
        <f t="shared" si="125"/>
        <v>0</v>
      </c>
      <c r="J1028">
        <f t="shared" si="126"/>
        <v>0</v>
      </c>
      <c r="K1028">
        <f t="shared" si="127"/>
        <v>0</v>
      </c>
      <c r="L1028">
        <f t="shared" si="128"/>
        <v>0</v>
      </c>
    </row>
    <row r="1029" spans="1:12" x14ac:dyDescent="0.25">
      <c r="D1029">
        <f t="shared" si="129"/>
        <v>0</v>
      </c>
      <c r="E1029" t="b">
        <f t="shared" si="122"/>
        <v>0</v>
      </c>
      <c r="F1029" t="b">
        <f t="shared" si="123"/>
        <v>0</v>
      </c>
      <c r="H1029">
        <f t="shared" si="124"/>
        <v>0</v>
      </c>
      <c r="I1029">
        <f t="shared" si="125"/>
        <v>0</v>
      </c>
      <c r="J1029">
        <f t="shared" si="126"/>
        <v>0</v>
      </c>
      <c r="K1029">
        <f t="shared" si="127"/>
        <v>0</v>
      </c>
      <c r="L1029">
        <f t="shared" si="128"/>
        <v>0</v>
      </c>
    </row>
    <row r="1030" spans="1:12" x14ac:dyDescent="0.25">
      <c r="D1030">
        <f t="shared" si="129"/>
        <v>0</v>
      </c>
      <c r="E1030" t="b">
        <f t="shared" si="122"/>
        <v>0</v>
      </c>
      <c r="F1030" t="b">
        <f t="shared" si="123"/>
        <v>0</v>
      </c>
      <c r="H1030">
        <f t="shared" si="124"/>
        <v>0</v>
      </c>
      <c r="I1030">
        <f t="shared" si="125"/>
        <v>0</v>
      </c>
      <c r="J1030">
        <f t="shared" si="126"/>
        <v>0</v>
      </c>
      <c r="K1030">
        <f t="shared" si="127"/>
        <v>0</v>
      </c>
      <c r="L1030">
        <f t="shared" si="128"/>
        <v>0</v>
      </c>
    </row>
    <row r="1031" spans="1:12" x14ac:dyDescent="0.25">
      <c r="A1031">
        <v>-27</v>
      </c>
      <c r="D1031">
        <f t="shared" si="129"/>
        <v>-27</v>
      </c>
      <c r="E1031" t="b">
        <f t="shared" si="122"/>
        <v>0</v>
      </c>
      <c r="F1031" t="b">
        <f t="shared" si="123"/>
        <v>0</v>
      </c>
      <c r="H1031">
        <f t="shared" si="124"/>
        <v>0</v>
      </c>
      <c r="I1031">
        <f t="shared" si="125"/>
        <v>0</v>
      </c>
      <c r="J1031">
        <f t="shared" si="126"/>
        <v>0</v>
      </c>
      <c r="K1031">
        <f t="shared" si="127"/>
        <v>0</v>
      </c>
      <c r="L1031">
        <f t="shared" si="128"/>
        <v>0</v>
      </c>
    </row>
    <row r="1032" spans="1:12" x14ac:dyDescent="0.25">
      <c r="A1032" t="s">
        <v>806</v>
      </c>
      <c r="D1032" t="e">
        <f t="shared" si="129"/>
        <v>#VALUE!</v>
      </c>
      <c r="E1032" t="b">
        <f t="shared" ref="E1032:E1087" si="130">ISERROR(D1032)</f>
        <v>1</v>
      </c>
      <c r="F1032" t="b">
        <f t="shared" si="123"/>
        <v>1</v>
      </c>
      <c r="H1032">
        <f t="shared" si="124"/>
        <v>-27</v>
      </c>
      <c r="I1032" t="str">
        <f t="shared" si="125"/>
        <v>Hennessy Hammock Explorer Ultralight Asym Classic Hammock</v>
      </c>
      <c r="J1032">
        <f t="shared" si="126"/>
        <v>259.95</v>
      </c>
      <c r="K1032">
        <f t="shared" si="127"/>
        <v>0</v>
      </c>
      <c r="L1032">
        <f t="shared" si="128"/>
        <v>0</v>
      </c>
    </row>
    <row r="1033" spans="1:12" x14ac:dyDescent="0.25">
      <c r="A1033" s="69">
        <v>259.95</v>
      </c>
      <c r="D1033">
        <f t="shared" si="129"/>
        <v>259.95</v>
      </c>
      <c r="E1033" t="b">
        <f t="shared" si="130"/>
        <v>0</v>
      </c>
      <c r="F1033" t="b">
        <f t="shared" ref="F1033:F1087" si="131">AND(E1033,NOT(E1030),NOT(E1031),NOT(E1032))</f>
        <v>0</v>
      </c>
      <c r="H1033">
        <f t="shared" ref="H1033:H1087" si="132">IF(F1033,A1032,0)</f>
        <v>0</v>
      </c>
      <c r="I1033">
        <f t="shared" ref="I1033:I1087" si="133">IF(F1033,A1033,0)</f>
        <v>0</v>
      </c>
      <c r="J1033">
        <f t="shared" ref="J1033:J1087" si="134">IF(F1033,A1034,0)</f>
        <v>0</v>
      </c>
      <c r="K1033">
        <f t="shared" ref="K1033:K1087" si="135">IF(F1033,A1035,0)</f>
        <v>0</v>
      </c>
      <c r="L1033">
        <f t="shared" ref="L1033:L1087" si="136">IF(F1033,A1036,0)</f>
        <v>0</v>
      </c>
    </row>
    <row r="1034" spans="1:12" x14ac:dyDescent="0.25">
      <c r="D1034">
        <f t="shared" si="129"/>
        <v>0</v>
      </c>
      <c r="E1034" t="b">
        <f t="shared" si="130"/>
        <v>0</v>
      </c>
      <c r="F1034" t="b">
        <f t="shared" si="131"/>
        <v>0</v>
      </c>
      <c r="H1034">
        <f t="shared" si="132"/>
        <v>0</v>
      </c>
      <c r="I1034">
        <f t="shared" si="133"/>
        <v>0</v>
      </c>
      <c r="J1034">
        <f t="shared" si="134"/>
        <v>0</v>
      </c>
      <c r="K1034">
        <f t="shared" si="135"/>
        <v>0</v>
      </c>
      <c r="L1034">
        <f t="shared" si="136"/>
        <v>0</v>
      </c>
    </row>
    <row r="1035" spans="1:12" x14ac:dyDescent="0.25">
      <c r="D1035">
        <f t="shared" ref="D1035:D1087" si="137">VALUE(A1035)</f>
        <v>0</v>
      </c>
      <c r="E1035" t="b">
        <f t="shared" si="130"/>
        <v>0</v>
      </c>
      <c r="F1035" t="b">
        <f t="shared" si="131"/>
        <v>0</v>
      </c>
      <c r="H1035">
        <f t="shared" si="132"/>
        <v>0</v>
      </c>
      <c r="I1035">
        <f t="shared" si="133"/>
        <v>0</v>
      </c>
      <c r="J1035">
        <f t="shared" si="134"/>
        <v>0</v>
      </c>
      <c r="K1035">
        <f t="shared" si="135"/>
        <v>0</v>
      </c>
      <c r="L1035">
        <f t="shared" si="136"/>
        <v>0</v>
      </c>
    </row>
    <row r="1036" spans="1:12" x14ac:dyDescent="0.25">
      <c r="D1036">
        <f t="shared" si="137"/>
        <v>0</v>
      </c>
      <c r="E1036" t="b">
        <f t="shared" si="130"/>
        <v>0</v>
      </c>
      <c r="F1036" t="b">
        <f t="shared" si="131"/>
        <v>0</v>
      </c>
      <c r="H1036">
        <f t="shared" si="132"/>
        <v>0</v>
      </c>
      <c r="I1036">
        <f t="shared" si="133"/>
        <v>0</v>
      </c>
      <c r="J1036">
        <f t="shared" si="134"/>
        <v>0</v>
      </c>
      <c r="K1036">
        <f t="shared" si="135"/>
        <v>0</v>
      </c>
      <c r="L1036">
        <f t="shared" si="136"/>
        <v>0</v>
      </c>
    </row>
    <row r="1037" spans="1:12" x14ac:dyDescent="0.25">
      <c r="D1037">
        <f t="shared" si="137"/>
        <v>0</v>
      </c>
      <c r="E1037" t="b">
        <f t="shared" si="130"/>
        <v>0</v>
      </c>
      <c r="F1037" t="b">
        <f t="shared" si="131"/>
        <v>0</v>
      </c>
      <c r="H1037">
        <f t="shared" si="132"/>
        <v>0</v>
      </c>
      <c r="I1037">
        <f t="shared" si="133"/>
        <v>0</v>
      </c>
      <c r="J1037">
        <f t="shared" si="134"/>
        <v>0</v>
      </c>
      <c r="K1037">
        <f t="shared" si="135"/>
        <v>0</v>
      </c>
      <c r="L1037">
        <f t="shared" si="136"/>
        <v>0</v>
      </c>
    </row>
    <row r="1038" spans="1:12" x14ac:dyDescent="0.25">
      <c r="D1038">
        <f t="shared" si="137"/>
        <v>0</v>
      </c>
      <c r="E1038" t="b">
        <f t="shared" si="130"/>
        <v>0</v>
      </c>
      <c r="F1038" t="b">
        <f t="shared" si="131"/>
        <v>0</v>
      </c>
      <c r="H1038">
        <f t="shared" si="132"/>
        <v>0</v>
      </c>
      <c r="I1038">
        <f t="shared" si="133"/>
        <v>0</v>
      </c>
      <c r="J1038">
        <f t="shared" si="134"/>
        <v>0</v>
      </c>
      <c r="K1038">
        <f t="shared" si="135"/>
        <v>0</v>
      </c>
      <c r="L1038">
        <f t="shared" si="136"/>
        <v>0</v>
      </c>
    </row>
    <row r="1039" spans="1:12" x14ac:dyDescent="0.25">
      <c r="D1039">
        <f t="shared" si="137"/>
        <v>0</v>
      </c>
      <c r="E1039" t="b">
        <f t="shared" si="130"/>
        <v>0</v>
      </c>
      <c r="F1039" t="b">
        <f t="shared" si="131"/>
        <v>0</v>
      </c>
      <c r="H1039">
        <f t="shared" si="132"/>
        <v>0</v>
      </c>
      <c r="I1039">
        <f t="shared" si="133"/>
        <v>0</v>
      </c>
      <c r="J1039">
        <f t="shared" si="134"/>
        <v>0</v>
      </c>
      <c r="K1039">
        <f t="shared" si="135"/>
        <v>0</v>
      </c>
      <c r="L1039">
        <f t="shared" si="136"/>
        <v>0</v>
      </c>
    </row>
    <row r="1040" spans="1:12" x14ac:dyDescent="0.25">
      <c r="A1040">
        <v>-4</v>
      </c>
      <c r="D1040">
        <f t="shared" si="137"/>
        <v>-4</v>
      </c>
      <c r="E1040" t="b">
        <f t="shared" si="130"/>
        <v>0</v>
      </c>
      <c r="F1040" t="b">
        <f t="shared" si="131"/>
        <v>0</v>
      </c>
      <c r="H1040">
        <f t="shared" si="132"/>
        <v>0</v>
      </c>
      <c r="I1040">
        <f t="shared" si="133"/>
        <v>0</v>
      </c>
      <c r="J1040">
        <f t="shared" si="134"/>
        <v>0</v>
      </c>
      <c r="K1040">
        <f t="shared" si="135"/>
        <v>0</v>
      </c>
      <c r="L1040">
        <f t="shared" si="136"/>
        <v>0</v>
      </c>
    </row>
    <row r="1041" spans="1:12" x14ac:dyDescent="0.25">
      <c r="A1041" t="s">
        <v>807</v>
      </c>
      <c r="D1041" t="e">
        <f t="shared" si="137"/>
        <v>#VALUE!</v>
      </c>
      <c r="E1041" t="b">
        <f t="shared" si="130"/>
        <v>1</v>
      </c>
      <c r="F1041" t="b">
        <f t="shared" si="131"/>
        <v>1</v>
      </c>
      <c r="H1041">
        <f t="shared" si="132"/>
        <v>-4</v>
      </c>
      <c r="I1041" t="str">
        <f t="shared" si="133"/>
        <v>Marmot Thor 3P Tent</v>
      </c>
      <c r="J1041">
        <f t="shared" si="134"/>
        <v>599</v>
      </c>
      <c r="K1041">
        <f t="shared" si="135"/>
        <v>0</v>
      </c>
      <c r="L1041">
        <f t="shared" si="136"/>
        <v>0</v>
      </c>
    </row>
    <row r="1042" spans="1:12" x14ac:dyDescent="0.25">
      <c r="A1042" s="69">
        <v>599</v>
      </c>
      <c r="D1042">
        <f t="shared" si="137"/>
        <v>599</v>
      </c>
      <c r="E1042" t="b">
        <f t="shared" si="130"/>
        <v>0</v>
      </c>
      <c r="F1042" t="b">
        <f t="shared" si="131"/>
        <v>0</v>
      </c>
      <c r="H1042">
        <f t="shared" si="132"/>
        <v>0</v>
      </c>
      <c r="I1042">
        <f t="shared" si="133"/>
        <v>0</v>
      </c>
      <c r="J1042">
        <f t="shared" si="134"/>
        <v>0</v>
      </c>
      <c r="K1042">
        <f t="shared" si="135"/>
        <v>0</v>
      </c>
      <c r="L1042">
        <f t="shared" si="136"/>
        <v>0</v>
      </c>
    </row>
    <row r="1043" spans="1:12" x14ac:dyDescent="0.25">
      <c r="D1043">
        <f t="shared" si="137"/>
        <v>0</v>
      </c>
      <c r="E1043" t="b">
        <f t="shared" si="130"/>
        <v>0</v>
      </c>
      <c r="F1043" t="b">
        <f t="shared" si="131"/>
        <v>0</v>
      </c>
      <c r="H1043">
        <f t="shared" si="132"/>
        <v>0</v>
      </c>
      <c r="I1043">
        <f t="shared" si="133"/>
        <v>0</v>
      </c>
      <c r="J1043">
        <f t="shared" si="134"/>
        <v>0</v>
      </c>
      <c r="K1043">
        <f t="shared" si="135"/>
        <v>0</v>
      </c>
      <c r="L1043">
        <f t="shared" si="136"/>
        <v>0</v>
      </c>
    </row>
    <row r="1044" spans="1:12" x14ac:dyDescent="0.25">
      <c r="D1044">
        <f t="shared" si="137"/>
        <v>0</v>
      </c>
      <c r="E1044" t="b">
        <f t="shared" si="130"/>
        <v>0</v>
      </c>
      <c r="F1044" t="b">
        <f t="shared" si="131"/>
        <v>0</v>
      </c>
      <c r="H1044">
        <f t="shared" si="132"/>
        <v>0</v>
      </c>
      <c r="I1044">
        <f t="shared" si="133"/>
        <v>0</v>
      </c>
      <c r="J1044">
        <f t="shared" si="134"/>
        <v>0</v>
      </c>
      <c r="K1044">
        <f t="shared" si="135"/>
        <v>0</v>
      </c>
      <c r="L1044">
        <f t="shared" si="136"/>
        <v>0</v>
      </c>
    </row>
    <row r="1045" spans="1:12" x14ac:dyDescent="0.25">
      <c r="D1045">
        <f t="shared" si="137"/>
        <v>0</v>
      </c>
      <c r="E1045" t="b">
        <f t="shared" si="130"/>
        <v>0</v>
      </c>
      <c r="F1045" t="b">
        <f t="shared" si="131"/>
        <v>0</v>
      </c>
      <c r="H1045">
        <f t="shared" si="132"/>
        <v>0</v>
      </c>
      <c r="I1045">
        <f t="shared" si="133"/>
        <v>0</v>
      </c>
      <c r="J1045">
        <f t="shared" si="134"/>
        <v>0</v>
      </c>
      <c r="K1045">
        <f t="shared" si="135"/>
        <v>0</v>
      </c>
      <c r="L1045">
        <f t="shared" si="136"/>
        <v>0</v>
      </c>
    </row>
    <row r="1046" spans="1:12" x14ac:dyDescent="0.25">
      <c r="D1046">
        <f t="shared" si="137"/>
        <v>0</v>
      </c>
      <c r="E1046" t="b">
        <f t="shared" si="130"/>
        <v>0</v>
      </c>
      <c r="F1046" t="b">
        <f t="shared" si="131"/>
        <v>0</v>
      </c>
      <c r="H1046">
        <f t="shared" si="132"/>
        <v>0</v>
      </c>
      <c r="I1046">
        <f t="shared" si="133"/>
        <v>0</v>
      </c>
      <c r="J1046">
        <f t="shared" si="134"/>
        <v>0</v>
      </c>
      <c r="K1046">
        <f t="shared" si="135"/>
        <v>0</v>
      </c>
      <c r="L1046">
        <f t="shared" si="136"/>
        <v>0</v>
      </c>
    </row>
    <row r="1047" spans="1:12" x14ac:dyDescent="0.25">
      <c r="D1047">
        <f t="shared" si="137"/>
        <v>0</v>
      </c>
      <c r="E1047" t="b">
        <f t="shared" si="130"/>
        <v>0</v>
      </c>
      <c r="F1047" t="b">
        <f t="shared" si="131"/>
        <v>0</v>
      </c>
      <c r="H1047">
        <f t="shared" si="132"/>
        <v>0</v>
      </c>
      <c r="I1047">
        <f t="shared" si="133"/>
        <v>0</v>
      </c>
      <c r="J1047">
        <f t="shared" si="134"/>
        <v>0</v>
      </c>
      <c r="K1047">
        <f t="shared" si="135"/>
        <v>0</v>
      </c>
      <c r="L1047">
        <f t="shared" si="136"/>
        <v>0</v>
      </c>
    </row>
    <row r="1048" spans="1:12" x14ac:dyDescent="0.25">
      <c r="D1048">
        <f t="shared" si="137"/>
        <v>0</v>
      </c>
      <c r="E1048" t="b">
        <f t="shared" si="130"/>
        <v>0</v>
      </c>
      <c r="F1048" t="b">
        <f t="shared" si="131"/>
        <v>0</v>
      </c>
      <c r="H1048">
        <f t="shared" si="132"/>
        <v>0</v>
      </c>
      <c r="I1048">
        <f t="shared" si="133"/>
        <v>0</v>
      </c>
      <c r="J1048">
        <f t="shared" si="134"/>
        <v>0</v>
      </c>
      <c r="K1048">
        <f t="shared" si="135"/>
        <v>0</v>
      </c>
      <c r="L1048">
        <f t="shared" si="136"/>
        <v>0</v>
      </c>
    </row>
    <row r="1049" spans="1:12" x14ac:dyDescent="0.25">
      <c r="A1049">
        <v>0</v>
      </c>
      <c r="D1049">
        <f t="shared" si="137"/>
        <v>0</v>
      </c>
      <c r="E1049" t="b">
        <f t="shared" si="130"/>
        <v>0</v>
      </c>
      <c r="F1049" t="b">
        <f t="shared" si="131"/>
        <v>0</v>
      </c>
      <c r="H1049">
        <f t="shared" si="132"/>
        <v>0</v>
      </c>
      <c r="I1049">
        <f t="shared" si="133"/>
        <v>0</v>
      </c>
      <c r="J1049">
        <f t="shared" si="134"/>
        <v>0</v>
      </c>
      <c r="K1049">
        <f t="shared" si="135"/>
        <v>0</v>
      </c>
      <c r="L1049">
        <f t="shared" si="136"/>
        <v>0</v>
      </c>
    </row>
    <row r="1050" spans="1:12" x14ac:dyDescent="0.25">
      <c r="A1050" t="s">
        <v>808</v>
      </c>
      <c r="D1050" t="e">
        <f t="shared" si="137"/>
        <v>#VALUE!</v>
      </c>
      <c r="E1050" t="b">
        <f t="shared" si="130"/>
        <v>1</v>
      </c>
      <c r="F1050" t="b">
        <f t="shared" si="131"/>
        <v>1</v>
      </c>
      <c r="H1050">
        <f t="shared" si="132"/>
        <v>0</v>
      </c>
      <c r="I1050" t="str">
        <f t="shared" si="133"/>
        <v>Big Agnes Jack Rabbit SL4 Tent</v>
      </c>
      <c r="J1050">
        <f t="shared" si="134"/>
        <v>499.95</v>
      </c>
      <c r="K1050">
        <f t="shared" si="135"/>
        <v>0</v>
      </c>
      <c r="L1050">
        <f t="shared" si="136"/>
        <v>0</v>
      </c>
    </row>
    <row r="1051" spans="1:12" x14ac:dyDescent="0.25">
      <c r="A1051" s="69">
        <v>499.95</v>
      </c>
      <c r="D1051">
        <f t="shared" si="137"/>
        <v>499.95</v>
      </c>
      <c r="E1051" t="b">
        <f t="shared" si="130"/>
        <v>0</v>
      </c>
      <c r="F1051" t="b">
        <f t="shared" si="131"/>
        <v>0</v>
      </c>
      <c r="H1051">
        <f t="shared" si="132"/>
        <v>0</v>
      </c>
      <c r="I1051">
        <f t="shared" si="133"/>
        <v>0</v>
      </c>
      <c r="J1051">
        <f t="shared" si="134"/>
        <v>0</v>
      </c>
      <c r="K1051">
        <f t="shared" si="135"/>
        <v>0</v>
      </c>
      <c r="L1051">
        <f t="shared" si="136"/>
        <v>0</v>
      </c>
    </row>
    <row r="1052" spans="1:12" x14ac:dyDescent="0.25">
      <c r="D1052">
        <f t="shared" si="137"/>
        <v>0</v>
      </c>
      <c r="E1052" t="b">
        <f t="shared" si="130"/>
        <v>0</v>
      </c>
      <c r="F1052" t="b">
        <f t="shared" si="131"/>
        <v>0</v>
      </c>
      <c r="H1052">
        <f t="shared" si="132"/>
        <v>0</v>
      </c>
      <c r="I1052">
        <f t="shared" si="133"/>
        <v>0</v>
      </c>
      <c r="J1052">
        <f t="shared" si="134"/>
        <v>0</v>
      </c>
      <c r="K1052">
        <f t="shared" si="135"/>
        <v>0</v>
      </c>
      <c r="L1052">
        <f t="shared" si="136"/>
        <v>0</v>
      </c>
    </row>
    <row r="1053" spans="1:12" x14ac:dyDescent="0.25">
      <c r="D1053">
        <f t="shared" si="137"/>
        <v>0</v>
      </c>
      <c r="E1053" t="b">
        <f t="shared" si="130"/>
        <v>0</v>
      </c>
      <c r="F1053" t="b">
        <f t="shared" si="131"/>
        <v>0</v>
      </c>
      <c r="H1053">
        <f t="shared" si="132"/>
        <v>0</v>
      </c>
      <c r="I1053">
        <f t="shared" si="133"/>
        <v>0</v>
      </c>
      <c r="J1053">
        <f t="shared" si="134"/>
        <v>0</v>
      </c>
      <c r="K1053">
        <f t="shared" si="135"/>
        <v>0</v>
      </c>
      <c r="L1053">
        <f t="shared" si="136"/>
        <v>0</v>
      </c>
    </row>
    <row r="1054" spans="1:12" x14ac:dyDescent="0.25">
      <c r="D1054">
        <f t="shared" si="137"/>
        <v>0</v>
      </c>
      <c r="E1054" t="b">
        <f t="shared" si="130"/>
        <v>0</v>
      </c>
      <c r="F1054" t="b">
        <f t="shared" si="131"/>
        <v>0</v>
      </c>
      <c r="H1054">
        <f t="shared" si="132"/>
        <v>0</v>
      </c>
      <c r="I1054">
        <f t="shared" si="133"/>
        <v>0</v>
      </c>
      <c r="J1054">
        <f t="shared" si="134"/>
        <v>0</v>
      </c>
      <c r="K1054">
        <f t="shared" si="135"/>
        <v>0</v>
      </c>
      <c r="L1054">
        <f t="shared" si="136"/>
        <v>0</v>
      </c>
    </row>
    <row r="1055" spans="1:12" x14ac:dyDescent="0.25">
      <c r="D1055">
        <f t="shared" si="137"/>
        <v>0</v>
      </c>
      <c r="E1055" t="b">
        <f t="shared" si="130"/>
        <v>0</v>
      </c>
      <c r="F1055" t="b">
        <f t="shared" si="131"/>
        <v>0</v>
      </c>
      <c r="H1055">
        <f t="shared" si="132"/>
        <v>0</v>
      </c>
      <c r="I1055">
        <f t="shared" si="133"/>
        <v>0</v>
      </c>
      <c r="J1055">
        <f t="shared" si="134"/>
        <v>0</v>
      </c>
      <c r="K1055">
        <f t="shared" si="135"/>
        <v>0</v>
      </c>
      <c r="L1055">
        <f t="shared" si="136"/>
        <v>0</v>
      </c>
    </row>
    <row r="1056" spans="1:12" x14ac:dyDescent="0.25">
      <c r="D1056">
        <f t="shared" si="137"/>
        <v>0</v>
      </c>
      <c r="E1056" t="b">
        <f t="shared" si="130"/>
        <v>0</v>
      </c>
      <c r="F1056" t="b">
        <f t="shared" si="131"/>
        <v>0</v>
      </c>
      <c r="H1056">
        <f t="shared" si="132"/>
        <v>0</v>
      </c>
      <c r="I1056">
        <f t="shared" si="133"/>
        <v>0</v>
      </c>
      <c r="J1056">
        <f t="shared" si="134"/>
        <v>0</v>
      </c>
      <c r="K1056">
        <f t="shared" si="135"/>
        <v>0</v>
      </c>
      <c r="L1056">
        <f t="shared" si="136"/>
        <v>0</v>
      </c>
    </row>
    <row r="1057" spans="1:12" x14ac:dyDescent="0.25">
      <c r="D1057">
        <f t="shared" si="137"/>
        <v>0</v>
      </c>
      <c r="E1057" t="b">
        <f t="shared" si="130"/>
        <v>0</v>
      </c>
      <c r="F1057" t="b">
        <f t="shared" si="131"/>
        <v>0</v>
      </c>
      <c r="H1057">
        <f t="shared" si="132"/>
        <v>0</v>
      </c>
      <c r="I1057">
        <f t="shared" si="133"/>
        <v>0</v>
      </c>
      <c r="J1057">
        <f t="shared" si="134"/>
        <v>0</v>
      </c>
      <c r="K1057">
        <f t="shared" si="135"/>
        <v>0</v>
      </c>
      <c r="L1057">
        <f t="shared" si="136"/>
        <v>0</v>
      </c>
    </row>
    <row r="1058" spans="1:12" x14ac:dyDescent="0.25">
      <c r="A1058">
        <v>-1</v>
      </c>
      <c r="D1058">
        <f t="shared" si="137"/>
        <v>-1</v>
      </c>
      <c r="E1058" t="b">
        <f t="shared" si="130"/>
        <v>0</v>
      </c>
      <c r="F1058" t="b">
        <f t="shared" si="131"/>
        <v>0</v>
      </c>
      <c r="H1058">
        <f t="shared" si="132"/>
        <v>0</v>
      </c>
      <c r="I1058">
        <f t="shared" si="133"/>
        <v>0</v>
      </c>
      <c r="J1058">
        <f t="shared" si="134"/>
        <v>0</v>
      </c>
      <c r="K1058">
        <f t="shared" si="135"/>
        <v>0</v>
      </c>
      <c r="L1058">
        <f t="shared" si="136"/>
        <v>0</v>
      </c>
    </row>
    <row r="1059" spans="1:12" x14ac:dyDescent="0.25">
      <c r="A1059" t="s">
        <v>809</v>
      </c>
      <c r="D1059" t="e">
        <f t="shared" si="137"/>
        <v>#VALUE!</v>
      </c>
      <c r="E1059" t="b">
        <f t="shared" si="130"/>
        <v>1</v>
      </c>
      <c r="F1059" t="b">
        <f t="shared" si="131"/>
        <v>1</v>
      </c>
      <c r="H1059">
        <f t="shared" si="132"/>
        <v>-1</v>
      </c>
      <c r="I1059" t="str">
        <f t="shared" si="133"/>
        <v>Mountain Hardwear Drifter 3 DP Tent</v>
      </c>
      <c r="J1059">
        <f t="shared" si="134"/>
        <v>285</v>
      </c>
      <c r="K1059">
        <f t="shared" si="135"/>
        <v>0</v>
      </c>
      <c r="L1059">
        <f t="shared" si="136"/>
        <v>0</v>
      </c>
    </row>
    <row r="1060" spans="1:12" x14ac:dyDescent="0.25">
      <c r="A1060" s="69">
        <v>285</v>
      </c>
      <c r="D1060">
        <f t="shared" si="137"/>
        <v>285</v>
      </c>
      <c r="E1060" t="b">
        <f t="shared" si="130"/>
        <v>0</v>
      </c>
      <c r="F1060" t="b">
        <f t="shared" si="131"/>
        <v>0</v>
      </c>
      <c r="H1060">
        <f t="shared" si="132"/>
        <v>0</v>
      </c>
      <c r="I1060">
        <f t="shared" si="133"/>
        <v>0</v>
      </c>
      <c r="J1060">
        <f t="shared" si="134"/>
        <v>0</v>
      </c>
      <c r="K1060">
        <f t="shared" si="135"/>
        <v>0</v>
      </c>
      <c r="L1060">
        <f t="shared" si="136"/>
        <v>0</v>
      </c>
    </row>
    <row r="1061" spans="1:12" x14ac:dyDescent="0.25">
      <c r="D1061">
        <f t="shared" si="137"/>
        <v>0</v>
      </c>
      <c r="E1061" t="b">
        <f t="shared" si="130"/>
        <v>0</v>
      </c>
      <c r="F1061" t="b">
        <f t="shared" si="131"/>
        <v>0</v>
      </c>
      <c r="H1061">
        <f t="shared" si="132"/>
        <v>0</v>
      </c>
      <c r="I1061">
        <f t="shared" si="133"/>
        <v>0</v>
      </c>
      <c r="J1061">
        <f t="shared" si="134"/>
        <v>0</v>
      </c>
      <c r="K1061">
        <f t="shared" si="135"/>
        <v>0</v>
      </c>
      <c r="L1061">
        <f t="shared" si="136"/>
        <v>0</v>
      </c>
    </row>
    <row r="1062" spans="1:12" x14ac:dyDescent="0.25">
      <c r="D1062">
        <f t="shared" si="137"/>
        <v>0</v>
      </c>
      <c r="E1062" t="b">
        <f t="shared" si="130"/>
        <v>0</v>
      </c>
      <c r="F1062" t="b">
        <f t="shared" si="131"/>
        <v>0</v>
      </c>
      <c r="H1062">
        <f t="shared" si="132"/>
        <v>0</v>
      </c>
      <c r="I1062">
        <f t="shared" si="133"/>
        <v>0</v>
      </c>
      <c r="J1062">
        <f t="shared" si="134"/>
        <v>0</v>
      </c>
      <c r="K1062">
        <f t="shared" si="135"/>
        <v>0</v>
      </c>
      <c r="L1062">
        <f t="shared" si="136"/>
        <v>0</v>
      </c>
    </row>
    <row r="1063" spans="1:12" x14ac:dyDescent="0.25">
      <c r="D1063">
        <f t="shared" si="137"/>
        <v>0</v>
      </c>
      <c r="E1063" t="b">
        <f t="shared" si="130"/>
        <v>0</v>
      </c>
      <c r="F1063" t="b">
        <f t="shared" si="131"/>
        <v>0</v>
      </c>
      <c r="H1063">
        <f t="shared" si="132"/>
        <v>0</v>
      </c>
      <c r="I1063">
        <f t="shared" si="133"/>
        <v>0</v>
      </c>
      <c r="J1063">
        <f t="shared" si="134"/>
        <v>0</v>
      </c>
      <c r="K1063">
        <f t="shared" si="135"/>
        <v>0</v>
      </c>
      <c r="L1063">
        <f t="shared" si="136"/>
        <v>0</v>
      </c>
    </row>
    <row r="1064" spans="1:12" x14ac:dyDescent="0.25">
      <c r="D1064">
        <f t="shared" si="137"/>
        <v>0</v>
      </c>
      <c r="E1064" t="b">
        <f t="shared" si="130"/>
        <v>0</v>
      </c>
      <c r="F1064" t="b">
        <f t="shared" si="131"/>
        <v>0</v>
      </c>
      <c r="H1064">
        <f t="shared" si="132"/>
        <v>0</v>
      </c>
      <c r="I1064">
        <f t="shared" si="133"/>
        <v>0</v>
      </c>
      <c r="J1064">
        <f t="shared" si="134"/>
        <v>0</v>
      </c>
      <c r="K1064">
        <f t="shared" si="135"/>
        <v>0</v>
      </c>
      <c r="L1064">
        <f t="shared" si="136"/>
        <v>0</v>
      </c>
    </row>
    <row r="1065" spans="1:12" x14ac:dyDescent="0.25">
      <c r="D1065">
        <f t="shared" si="137"/>
        <v>0</v>
      </c>
      <c r="E1065" t="b">
        <f t="shared" si="130"/>
        <v>0</v>
      </c>
      <c r="F1065" t="b">
        <f t="shared" si="131"/>
        <v>0</v>
      </c>
      <c r="H1065">
        <f t="shared" si="132"/>
        <v>0</v>
      </c>
      <c r="I1065">
        <f t="shared" si="133"/>
        <v>0</v>
      </c>
      <c r="J1065">
        <f t="shared" si="134"/>
        <v>0</v>
      </c>
      <c r="K1065">
        <f t="shared" si="135"/>
        <v>0</v>
      </c>
      <c r="L1065">
        <f t="shared" si="136"/>
        <v>0</v>
      </c>
    </row>
    <row r="1066" spans="1:12" x14ac:dyDescent="0.25">
      <c r="D1066">
        <f t="shared" si="137"/>
        <v>0</v>
      </c>
      <c r="E1066" t="b">
        <f t="shared" si="130"/>
        <v>0</v>
      </c>
      <c r="F1066" t="b">
        <f t="shared" si="131"/>
        <v>0</v>
      </c>
      <c r="H1066">
        <f t="shared" si="132"/>
        <v>0</v>
      </c>
      <c r="I1066">
        <f t="shared" si="133"/>
        <v>0</v>
      </c>
      <c r="J1066">
        <f t="shared" si="134"/>
        <v>0</v>
      </c>
      <c r="K1066">
        <f t="shared" si="135"/>
        <v>0</v>
      </c>
      <c r="L1066">
        <f t="shared" si="136"/>
        <v>0</v>
      </c>
    </row>
    <row r="1067" spans="1:12" x14ac:dyDescent="0.25">
      <c r="A1067">
        <v>-1</v>
      </c>
      <c r="D1067">
        <f t="shared" si="137"/>
        <v>-1</v>
      </c>
      <c r="E1067" t="b">
        <f t="shared" si="130"/>
        <v>0</v>
      </c>
      <c r="F1067" t="b">
        <f t="shared" si="131"/>
        <v>0</v>
      </c>
      <c r="H1067">
        <f t="shared" si="132"/>
        <v>0</v>
      </c>
      <c r="I1067">
        <f t="shared" si="133"/>
        <v>0</v>
      </c>
      <c r="J1067">
        <f t="shared" si="134"/>
        <v>0</v>
      </c>
      <c r="K1067">
        <f t="shared" si="135"/>
        <v>0</v>
      </c>
      <c r="L1067">
        <f t="shared" si="136"/>
        <v>0</v>
      </c>
    </row>
    <row r="1068" spans="1:12" x14ac:dyDescent="0.25">
      <c r="A1068" t="s">
        <v>810</v>
      </c>
      <c r="D1068" t="e">
        <f t="shared" si="137"/>
        <v>#VALUE!</v>
      </c>
      <c r="E1068" t="b">
        <f t="shared" si="130"/>
        <v>1</v>
      </c>
      <c r="F1068" t="b">
        <f t="shared" si="131"/>
        <v>1</v>
      </c>
      <c r="H1068">
        <f t="shared" si="132"/>
        <v>-1</v>
      </c>
      <c r="I1068" t="str">
        <f t="shared" si="133"/>
        <v>Easton Mountain Products Sundial Shelter</v>
      </c>
      <c r="J1068" t="str">
        <f t="shared" si="134"/>
        <v>$99.00 - $149.00</v>
      </c>
      <c r="K1068">
        <f t="shared" si="135"/>
        <v>0</v>
      </c>
      <c r="L1068">
        <f t="shared" si="136"/>
        <v>0</v>
      </c>
    </row>
    <row r="1069" spans="1:12" x14ac:dyDescent="0.25">
      <c r="A1069" t="s">
        <v>811</v>
      </c>
      <c r="D1069" t="e">
        <f t="shared" si="137"/>
        <v>#VALUE!</v>
      </c>
      <c r="E1069" t="b">
        <f t="shared" si="130"/>
        <v>1</v>
      </c>
      <c r="F1069" t="b">
        <f t="shared" si="131"/>
        <v>0</v>
      </c>
      <c r="H1069">
        <f t="shared" si="132"/>
        <v>0</v>
      </c>
      <c r="I1069">
        <f t="shared" si="133"/>
        <v>0</v>
      </c>
      <c r="J1069">
        <f t="shared" si="134"/>
        <v>0</v>
      </c>
      <c r="K1069">
        <f t="shared" si="135"/>
        <v>0</v>
      </c>
      <c r="L1069">
        <f t="shared" si="136"/>
        <v>0</v>
      </c>
    </row>
    <row r="1070" spans="1:12" x14ac:dyDescent="0.25">
      <c r="D1070">
        <f t="shared" si="137"/>
        <v>0</v>
      </c>
      <c r="E1070" t="b">
        <f t="shared" si="130"/>
        <v>0</v>
      </c>
      <c r="F1070" t="b">
        <f t="shared" si="131"/>
        <v>0</v>
      </c>
      <c r="H1070">
        <f t="shared" si="132"/>
        <v>0</v>
      </c>
      <c r="I1070">
        <f t="shared" si="133"/>
        <v>0</v>
      </c>
      <c r="J1070">
        <f t="shared" si="134"/>
        <v>0</v>
      </c>
      <c r="K1070">
        <f t="shared" si="135"/>
        <v>0</v>
      </c>
      <c r="L1070">
        <f t="shared" si="136"/>
        <v>0</v>
      </c>
    </row>
    <row r="1071" spans="1:12" x14ac:dyDescent="0.25">
      <c r="D1071">
        <f t="shared" si="137"/>
        <v>0</v>
      </c>
      <c r="E1071" t="b">
        <f t="shared" si="130"/>
        <v>0</v>
      </c>
      <c r="F1071" t="b">
        <f t="shared" si="131"/>
        <v>0</v>
      </c>
      <c r="H1071">
        <f t="shared" si="132"/>
        <v>0</v>
      </c>
      <c r="I1071">
        <f t="shared" si="133"/>
        <v>0</v>
      </c>
      <c r="J1071">
        <f t="shared" si="134"/>
        <v>0</v>
      </c>
      <c r="K1071">
        <f t="shared" si="135"/>
        <v>0</v>
      </c>
      <c r="L1071">
        <f t="shared" si="136"/>
        <v>0</v>
      </c>
    </row>
    <row r="1072" spans="1:12" x14ac:dyDescent="0.25">
      <c r="D1072">
        <f t="shared" si="137"/>
        <v>0</v>
      </c>
      <c r="E1072" t="b">
        <f t="shared" si="130"/>
        <v>0</v>
      </c>
      <c r="F1072" t="b">
        <f t="shared" si="131"/>
        <v>0</v>
      </c>
      <c r="H1072">
        <f t="shared" si="132"/>
        <v>0</v>
      </c>
      <c r="I1072">
        <f t="shared" si="133"/>
        <v>0</v>
      </c>
      <c r="J1072">
        <f t="shared" si="134"/>
        <v>0</v>
      </c>
      <c r="K1072">
        <f t="shared" si="135"/>
        <v>0</v>
      </c>
      <c r="L1072">
        <f t="shared" si="136"/>
        <v>0</v>
      </c>
    </row>
    <row r="1073" spans="1:12" x14ac:dyDescent="0.25">
      <c r="D1073">
        <f t="shared" si="137"/>
        <v>0</v>
      </c>
      <c r="E1073" t="b">
        <f t="shared" si="130"/>
        <v>0</v>
      </c>
      <c r="F1073" t="b">
        <f t="shared" si="131"/>
        <v>0</v>
      </c>
      <c r="H1073">
        <f t="shared" si="132"/>
        <v>0</v>
      </c>
      <c r="I1073">
        <f t="shared" si="133"/>
        <v>0</v>
      </c>
      <c r="J1073">
        <f t="shared" si="134"/>
        <v>0</v>
      </c>
      <c r="K1073">
        <f t="shared" si="135"/>
        <v>0</v>
      </c>
      <c r="L1073">
        <f t="shared" si="136"/>
        <v>0</v>
      </c>
    </row>
    <row r="1074" spans="1:12" x14ac:dyDescent="0.25">
      <c r="D1074">
        <f t="shared" si="137"/>
        <v>0</v>
      </c>
      <c r="E1074" t="b">
        <f t="shared" si="130"/>
        <v>0</v>
      </c>
      <c r="F1074" t="b">
        <f t="shared" si="131"/>
        <v>0</v>
      </c>
      <c r="H1074">
        <f t="shared" si="132"/>
        <v>0</v>
      </c>
      <c r="I1074">
        <f t="shared" si="133"/>
        <v>0</v>
      </c>
      <c r="J1074">
        <f t="shared" si="134"/>
        <v>0</v>
      </c>
      <c r="K1074">
        <f t="shared" si="135"/>
        <v>0</v>
      </c>
      <c r="L1074">
        <f t="shared" si="136"/>
        <v>0</v>
      </c>
    </row>
    <row r="1075" spans="1:12" x14ac:dyDescent="0.25">
      <c r="D1075">
        <f t="shared" si="137"/>
        <v>0</v>
      </c>
      <c r="E1075" t="b">
        <f t="shared" si="130"/>
        <v>0</v>
      </c>
      <c r="F1075" t="b">
        <f t="shared" si="131"/>
        <v>0</v>
      </c>
      <c r="H1075">
        <f t="shared" si="132"/>
        <v>0</v>
      </c>
      <c r="I1075">
        <f t="shared" si="133"/>
        <v>0</v>
      </c>
      <c r="J1075">
        <f t="shared" si="134"/>
        <v>0</v>
      </c>
      <c r="K1075">
        <f t="shared" si="135"/>
        <v>0</v>
      </c>
      <c r="L1075">
        <f t="shared" si="136"/>
        <v>0</v>
      </c>
    </row>
    <row r="1076" spans="1:12" x14ac:dyDescent="0.25">
      <c r="A1076">
        <v>-3</v>
      </c>
      <c r="D1076">
        <f t="shared" si="137"/>
        <v>-3</v>
      </c>
      <c r="E1076" t="b">
        <f t="shared" si="130"/>
        <v>0</v>
      </c>
      <c r="F1076" t="b">
        <f t="shared" si="131"/>
        <v>0</v>
      </c>
      <c r="H1076">
        <f t="shared" si="132"/>
        <v>0</v>
      </c>
      <c r="I1076">
        <f t="shared" si="133"/>
        <v>0</v>
      </c>
      <c r="J1076">
        <f t="shared" si="134"/>
        <v>0</v>
      </c>
      <c r="K1076">
        <f t="shared" si="135"/>
        <v>0</v>
      </c>
      <c r="L1076">
        <f t="shared" si="136"/>
        <v>0</v>
      </c>
    </row>
    <row r="1077" spans="1:12" x14ac:dyDescent="0.25">
      <c r="A1077" t="s">
        <v>812</v>
      </c>
      <c r="D1077" t="e">
        <f t="shared" si="137"/>
        <v>#VALUE!</v>
      </c>
      <c r="E1077" t="b">
        <f t="shared" si="130"/>
        <v>1</v>
      </c>
      <c r="F1077" t="b">
        <f t="shared" si="131"/>
        <v>1</v>
      </c>
      <c r="H1077">
        <f t="shared" si="132"/>
        <v>-3</v>
      </c>
      <c r="I1077" t="str">
        <f t="shared" si="133"/>
        <v>Caddis Aluminum Rapid Shelter - 8 x 8</v>
      </c>
      <c r="J1077">
        <f t="shared" si="134"/>
        <v>229</v>
      </c>
      <c r="K1077">
        <f t="shared" si="135"/>
        <v>0</v>
      </c>
      <c r="L1077">
        <f t="shared" si="136"/>
        <v>0</v>
      </c>
    </row>
    <row r="1078" spans="1:12" x14ac:dyDescent="0.25">
      <c r="A1078" s="69">
        <v>229</v>
      </c>
      <c r="D1078">
        <f t="shared" si="137"/>
        <v>229</v>
      </c>
      <c r="E1078" t="b">
        <f t="shared" si="130"/>
        <v>0</v>
      </c>
      <c r="F1078" t="b">
        <f t="shared" si="131"/>
        <v>0</v>
      </c>
      <c r="H1078">
        <f t="shared" si="132"/>
        <v>0</v>
      </c>
      <c r="I1078">
        <f t="shared" si="133"/>
        <v>0</v>
      </c>
      <c r="J1078">
        <f t="shared" si="134"/>
        <v>0</v>
      </c>
      <c r="K1078">
        <f t="shared" si="135"/>
        <v>0</v>
      </c>
      <c r="L1078">
        <f t="shared" si="136"/>
        <v>0</v>
      </c>
    </row>
    <row r="1079" spans="1:12" x14ac:dyDescent="0.25">
      <c r="D1079">
        <f t="shared" si="137"/>
        <v>0</v>
      </c>
      <c r="E1079" t="b">
        <f t="shared" si="130"/>
        <v>0</v>
      </c>
      <c r="F1079" t="b">
        <f t="shared" si="131"/>
        <v>0</v>
      </c>
      <c r="H1079">
        <f t="shared" si="132"/>
        <v>0</v>
      </c>
      <c r="I1079">
        <f t="shared" si="133"/>
        <v>0</v>
      </c>
      <c r="J1079">
        <f t="shared" si="134"/>
        <v>0</v>
      </c>
      <c r="K1079">
        <f t="shared" si="135"/>
        <v>0</v>
      </c>
      <c r="L1079">
        <f t="shared" si="136"/>
        <v>0</v>
      </c>
    </row>
    <row r="1080" spans="1:12" x14ac:dyDescent="0.25">
      <c r="D1080">
        <f t="shared" si="137"/>
        <v>0</v>
      </c>
      <c r="E1080" t="b">
        <f t="shared" si="130"/>
        <v>0</v>
      </c>
      <c r="F1080" t="b">
        <f t="shared" si="131"/>
        <v>0</v>
      </c>
      <c r="H1080">
        <f t="shared" si="132"/>
        <v>0</v>
      </c>
      <c r="I1080">
        <f t="shared" si="133"/>
        <v>0</v>
      </c>
      <c r="J1080">
        <f t="shared" si="134"/>
        <v>0</v>
      </c>
      <c r="K1080">
        <f t="shared" si="135"/>
        <v>0</v>
      </c>
      <c r="L1080">
        <f t="shared" si="136"/>
        <v>0</v>
      </c>
    </row>
    <row r="1081" spans="1:12" x14ac:dyDescent="0.25">
      <c r="D1081">
        <f t="shared" si="137"/>
        <v>0</v>
      </c>
      <c r="E1081" t="b">
        <f t="shared" si="130"/>
        <v>0</v>
      </c>
      <c r="F1081" t="b">
        <f t="shared" si="131"/>
        <v>0</v>
      </c>
      <c r="H1081">
        <f t="shared" si="132"/>
        <v>0</v>
      </c>
      <c r="I1081">
        <f t="shared" si="133"/>
        <v>0</v>
      </c>
      <c r="J1081">
        <f t="shared" si="134"/>
        <v>0</v>
      </c>
      <c r="K1081">
        <f t="shared" si="135"/>
        <v>0</v>
      </c>
      <c r="L1081">
        <f t="shared" si="136"/>
        <v>0</v>
      </c>
    </row>
    <row r="1082" spans="1:12" x14ac:dyDescent="0.25">
      <c r="D1082">
        <f t="shared" si="137"/>
        <v>0</v>
      </c>
      <c r="E1082" t="b">
        <f t="shared" si="130"/>
        <v>0</v>
      </c>
      <c r="F1082" t="b">
        <f t="shared" si="131"/>
        <v>0</v>
      </c>
      <c r="H1082">
        <f t="shared" si="132"/>
        <v>0</v>
      </c>
      <c r="I1082">
        <f t="shared" si="133"/>
        <v>0</v>
      </c>
      <c r="J1082">
        <f t="shared" si="134"/>
        <v>0</v>
      </c>
      <c r="K1082">
        <f t="shared" si="135"/>
        <v>0</v>
      </c>
      <c r="L1082">
        <f t="shared" si="136"/>
        <v>0</v>
      </c>
    </row>
    <row r="1083" spans="1:12" x14ac:dyDescent="0.25">
      <c r="D1083">
        <f t="shared" si="137"/>
        <v>0</v>
      </c>
      <c r="E1083" t="b">
        <f t="shared" si="130"/>
        <v>0</v>
      </c>
      <c r="F1083" t="b">
        <f t="shared" si="131"/>
        <v>0</v>
      </c>
      <c r="H1083">
        <f t="shared" si="132"/>
        <v>0</v>
      </c>
      <c r="I1083">
        <f t="shared" si="133"/>
        <v>0</v>
      </c>
      <c r="J1083">
        <f t="shared" si="134"/>
        <v>0</v>
      </c>
      <c r="K1083">
        <f t="shared" si="135"/>
        <v>0</v>
      </c>
      <c r="L1083">
        <f t="shared" si="136"/>
        <v>0</v>
      </c>
    </row>
    <row r="1084" spans="1:12" x14ac:dyDescent="0.25">
      <c r="D1084">
        <f t="shared" si="137"/>
        <v>0</v>
      </c>
      <c r="E1084" t="b">
        <f t="shared" si="130"/>
        <v>0</v>
      </c>
      <c r="F1084" t="b">
        <f t="shared" si="131"/>
        <v>0</v>
      </c>
      <c r="H1084">
        <f t="shared" si="132"/>
        <v>0</v>
      </c>
      <c r="I1084">
        <f t="shared" si="133"/>
        <v>0</v>
      </c>
      <c r="J1084">
        <f t="shared" si="134"/>
        <v>0</v>
      </c>
      <c r="K1084">
        <f t="shared" si="135"/>
        <v>0</v>
      </c>
      <c r="L1084">
        <f t="shared" si="136"/>
        <v>0</v>
      </c>
    </row>
    <row r="1085" spans="1:12" x14ac:dyDescent="0.25">
      <c r="A1085">
        <v>0</v>
      </c>
      <c r="D1085">
        <f t="shared" si="137"/>
        <v>0</v>
      </c>
      <c r="E1085" t="b">
        <f t="shared" si="130"/>
        <v>0</v>
      </c>
      <c r="F1085" t="b">
        <f t="shared" si="131"/>
        <v>0</v>
      </c>
      <c r="H1085">
        <f t="shared" si="132"/>
        <v>0</v>
      </c>
      <c r="I1085">
        <f t="shared" si="133"/>
        <v>0</v>
      </c>
      <c r="J1085">
        <f t="shared" si="134"/>
        <v>0</v>
      </c>
      <c r="K1085">
        <f t="shared" si="135"/>
        <v>0</v>
      </c>
      <c r="L1085">
        <f t="shared" si="136"/>
        <v>0</v>
      </c>
    </row>
    <row r="1086" spans="1:12" x14ac:dyDescent="0.25">
      <c r="A1086" t="s">
        <v>813</v>
      </c>
      <c r="D1086" t="e">
        <f t="shared" si="137"/>
        <v>#VALUE!</v>
      </c>
      <c r="E1086" t="b">
        <f t="shared" si="130"/>
        <v>1</v>
      </c>
      <c r="F1086" t="b">
        <f t="shared" si="131"/>
        <v>1</v>
      </c>
      <c r="H1086">
        <f t="shared" si="132"/>
        <v>0</v>
      </c>
      <c r="I1086" t="str">
        <f t="shared" si="133"/>
        <v>Kelty Gunnison 4.2 Tent</v>
      </c>
      <c r="J1086">
        <f t="shared" si="134"/>
        <v>289.95</v>
      </c>
      <c r="K1086">
        <f t="shared" si="135"/>
        <v>0</v>
      </c>
      <c r="L1086">
        <f t="shared" si="136"/>
        <v>0</v>
      </c>
    </row>
    <row r="1087" spans="1:12" x14ac:dyDescent="0.25">
      <c r="A1087" s="69">
        <v>289.95</v>
      </c>
      <c r="D1087">
        <f t="shared" si="137"/>
        <v>289.95</v>
      </c>
      <c r="E1087" t="b">
        <f t="shared" si="130"/>
        <v>0</v>
      </c>
      <c r="F1087" t="b">
        <f t="shared" si="131"/>
        <v>0</v>
      </c>
      <c r="H1087">
        <f t="shared" si="132"/>
        <v>0</v>
      </c>
      <c r="I1087">
        <f t="shared" si="133"/>
        <v>0</v>
      </c>
      <c r="J1087">
        <f t="shared" si="134"/>
        <v>0</v>
      </c>
      <c r="K1087">
        <f t="shared" si="135"/>
        <v>0</v>
      </c>
      <c r="L1087">
        <f t="shared" si="136"/>
        <v>0</v>
      </c>
    </row>
  </sheetData>
  <conditionalFormatting sqref="F8:F1087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20"/>
  <sheetViews>
    <sheetView workbookViewId="0">
      <selection activeCell="B47" sqref="B47"/>
    </sheetView>
  </sheetViews>
  <sheetFormatPr defaultRowHeight="15" x14ac:dyDescent="0.25"/>
  <cols>
    <col min="1" max="1" width="4.7109375" bestFit="1" customWidth="1"/>
    <col min="2" max="2" width="57.5703125" bestFit="1" customWidth="1"/>
    <col min="3" max="3" width="15.85546875" bestFit="1" customWidth="1"/>
    <col min="4" max="4" width="33" bestFit="1" customWidth="1"/>
  </cols>
  <sheetData>
    <row r="1" spans="1:4" x14ac:dyDescent="0.25">
      <c r="A1">
        <v>-24</v>
      </c>
      <c r="B1" t="s">
        <v>695</v>
      </c>
      <c r="C1">
        <v>239</v>
      </c>
    </row>
    <row r="2" spans="1:4" x14ac:dyDescent="0.25">
      <c r="A2">
        <v>0</v>
      </c>
      <c r="B2" t="s">
        <v>805</v>
      </c>
      <c r="C2">
        <v>359.95</v>
      </c>
    </row>
    <row r="3" spans="1:4" x14ac:dyDescent="0.25">
      <c r="A3">
        <v>-19</v>
      </c>
      <c r="B3" t="s">
        <v>700</v>
      </c>
      <c r="C3">
        <v>349.95</v>
      </c>
    </row>
    <row r="4" spans="1:4" x14ac:dyDescent="0.25">
      <c r="A4">
        <v>-19</v>
      </c>
      <c r="B4" t="s">
        <v>696</v>
      </c>
      <c r="C4">
        <v>399.95</v>
      </c>
    </row>
    <row r="5" spans="1:4" x14ac:dyDescent="0.25">
      <c r="A5">
        <v>-15</v>
      </c>
      <c r="B5" t="s">
        <v>743</v>
      </c>
      <c r="C5">
        <v>499.95</v>
      </c>
    </row>
    <row r="6" spans="1:4" x14ac:dyDescent="0.25">
      <c r="A6">
        <v>-5</v>
      </c>
      <c r="B6" t="s">
        <v>749</v>
      </c>
      <c r="C6">
        <v>599.95000000000005</v>
      </c>
    </row>
    <row r="7" spans="1:4" x14ac:dyDescent="0.25">
      <c r="A7">
        <v>0</v>
      </c>
      <c r="B7" t="s">
        <v>796</v>
      </c>
      <c r="C7">
        <v>399.95</v>
      </c>
    </row>
    <row r="8" spans="1:4" x14ac:dyDescent="0.25">
      <c r="A8">
        <v>0</v>
      </c>
      <c r="B8" t="s">
        <v>758</v>
      </c>
      <c r="C8">
        <v>449.95</v>
      </c>
    </row>
    <row r="9" spans="1:4" x14ac:dyDescent="0.25">
      <c r="A9">
        <v>-4</v>
      </c>
      <c r="B9" t="s">
        <v>724</v>
      </c>
      <c r="C9">
        <v>499.95</v>
      </c>
    </row>
    <row r="10" spans="1:4" x14ac:dyDescent="0.25">
      <c r="A10">
        <v>-4</v>
      </c>
      <c r="B10" t="s">
        <v>773</v>
      </c>
      <c r="C10">
        <v>60</v>
      </c>
    </row>
    <row r="11" spans="1:4" x14ac:dyDescent="0.25">
      <c r="A11">
        <v>-39</v>
      </c>
      <c r="B11" t="s">
        <v>722</v>
      </c>
      <c r="C11">
        <v>319.95</v>
      </c>
    </row>
    <row r="12" spans="1:4" x14ac:dyDescent="0.25">
      <c r="A12">
        <v>-80</v>
      </c>
      <c r="B12" t="s">
        <v>701</v>
      </c>
      <c r="C12">
        <v>369.95</v>
      </c>
      <c r="D12" t="s">
        <v>702</v>
      </c>
    </row>
    <row r="13" spans="1:4" x14ac:dyDescent="0.25">
      <c r="A13">
        <v>-27</v>
      </c>
      <c r="B13" t="s">
        <v>712</v>
      </c>
      <c r="C13">
        <v>449.95</v>
      </c>
    </row>
    <row r="14" spans="1:4" x14ac:dyDescent="0.25">
      <c r="A14">
        <v>-9</v>
      </c>
      <c r="B14" t="s">
        <v>754</v>
      </c>
      <c r="C14">
        <v>499.95</v>
      </c>
    </row>
    <row r="15" spans="1:4" x14ac:dyDescent="0.25">
      <c r="A15">
        <v>-8</v>
      </c>
      <c r="B15" t="s">
        <v>751</v>
      </c>
      <c r="C15">
        <v>539.95000000000005</v>
      </c>
    </row>
    <row r="16" spans="1:4" x14ac:dyDescent="0.25">
      <c r="A16">
        <v>-6</v>
      </c>
      <c r="B16" t="s">
        <v>706</v>
      </c>
      <c r="C16">
        <v>639.95000000000005</v>
      </c>
    </row>
    <row r="17" spans="1:4" x14ac:dyDescent="0.25">
      <c r="A17">
        <v>-11</v>
      </c>
      <c r="B17" t="s">
        <v>740</v>
      </c>
      <c r="C17">
        <v>299.95</v>
      </c>
    </row>
    <row r="18" spans="1:4" x14ac:dyDescent="0.25">
      <c r="A18">
        <v>-20</v>
      </c>
      <c r="B18" t="s">
        <v>738</v>
      </c>
      <c r="C18">
        <v>369.95</v>
      </c>
    </row>
    <row r="19" spans="1:4" x14ac:dyDescent="0.25">
      <c r="A19">
        <v>0</v>
      </c>
      <c r="B19" t="s">
        <v>808</v>
      </c>
      <c r="C19">
        <v>499.95</v>
      </c>
    </row>
    <row r="20" spans="1:4" x14ac:dyDescent="0.25">
      <c r="A20">
        <v>0</v>
      </c>
      <c r="B20" t="s">
        <v>792</v>
      </c>
      <c r="C20">
        <v>249.95</v>
      </c>
    </row>
    <row r="21" spans="1:4" x14ac:dyDescent="0.25">
      <c r="A21">
        <v>-1</v>
      </c>
      <c r="B21" t="s">
        <v>757</v>
      </c>
      <c r="C21">
        <v>279.95</v>
      </c>
      <c r="D21" t="s">
        <v>702</v>
      </c>
    </row>
    <row r="22" spans="1:4" x14ac:dyDescent="0.25">
      <c r="A22">
        <v>-11</v>
      </c>
      <c r="B22" t="s">
        <v>720</v>
      </c>
      <c r="C22">
        <v>269.95</v>
      </c>
    </row>
    <row r="23" spans="1:4" x14ac:dyDescent="0.25">
      <c r="A23">
        <v>-7</v>
      </c>
      <c r="B23" t="s">
        <v>727</v>
      </c>
      <c r="C23">
        <v>339.95</v>
      </c>
    </row>
    <row r="24" spans="1:4" x14ac:dyDescent="0.25">
      <c r="A24">
        <v>-1</v>
      </c>
      <c r="B24" t="s">
        <v>735</v>
      </c>
      <c r="C24">
        <v>399.95</v>
      </c>
    </row>
    <row r="25" spans="1:4" x14ac:dyDescent="0.25">
      <c r="A25">
        <v>0</v>
      </c>
      <c r="B25" t="s">
        <v>782</v>
      </c>
      <c r="C25">
        <v>339.95</v>
      </c>
    </row>
    <row r="26" spans="1:4" x14ac:dyDescent="0.25">
      <c r="A26">
        <v>0</v>
      </c>
      <c r="B26" t="s">
        <v>742</v>
      </c>
      <c r="C26">
        <v>389.95</v>
      </c>
    </row>
    <row r="27" spans="1:4" x14ac:dyDescent="0.25">
      <c r="A27">
        <v>0</v>
      </c>
      <c r="B27" t="s">
        <v>744</v>
      </c>
      <c r="C27">
        <v>379.95</v>
      </c>
    </row>
    <row r="28" spans="1:4" x14ac:dyDescent="0.25">
      <c r="A28">
        <v>0</v>
      </c>
      <c r="B28" t="s">
        <v>791</v>
      </c>
      <c r="C28">
        <v>449.95</v>
      </c>
    </row>
    <row r="29" spans="1:4" x14ac:dyDescent="0.25">
      <c r="A29">
        <v>-1</v>
      </c>
      <c r="B29" t="s">
        <v>780</v>
      </c>
      <c r="C29">
        <v>189.95</v>
      </c>
    </row>
    <row r="30" spans="1:4" x14ac:dyDescent="0.25">
      <c r="A30">
        <v>0</v>
      </c>
      <c r="B30" t="s">
        <v>768</v>
      </c>
      <c r="C30">
        <v>499.95</v>
      </c>
    </row>
    <row r="31" spans="1:4" x14ac:dyDescent="0.25">
      <c r="A31">
        <v>-3</v>
      </c>
      <c r="B31" t="s">
        <v>812</v>
      </c>
      <c r="C31">
        <v>229</v>
      </c>
    </row>
    <row r="32" spans="1:4" x14ac:dyDescent="0.25">
      <c r="A32">
        <v>-1</v>
      </c>
      <c r="B32" t="s">
        <v>810</v>
      </c>
      <c r="C32" t="s">
        <v>811</v>
      </c>
    </row>
    <row r="33" spans="1:3" x14ac:dyDescent="0.25">
      <c r="A33">
        <v>-7</v>
      </c>
      <c r="B33" t="s">
        <v>755</v>
      </c>
      <c r="C33">
        <v>214.95</v>
      </c>
    </row>
    <row r="34" spans="1:3" x14ac:dyDescent="0.25">
      <c r="A34">
        <v>0</v>
      </c>
      <c r="B34" t="s">
        <v>756</v>
      </c>
      <c r="C34">
        <v>449</v>
      </c>
    </row>
    <row r="35" spans="1:3" x14ac:dyDescent="0.25">
      <c r="A35">
        <v>-1</v>
      </c>
      <c r="B35" t="s">
        <v>781</v>
      </c>
      <c r="C35">
        <v>199</v>
      </c>
    </row>
    <row r="36" spans="1:3" x14ac:dyDescent="0.25">
      <c r="A36">
        <v>-2</v>
      </c>
      <c r="B36" t="s">
        <v>734</v>
      </c>
      <c r="C36">
        <v>249</v>
      </c>
    </row>
    <row r="37" spans="1:3" x14ac:dyDescent="0.25">
      <c r="A37">
        <v>-2</v>
      </c>
      <c r="B37" t="s">
        <v>736</v>
      </c>
      <c r="C37">
        <v>379</v>
      </c>
    </row>
    <row r="38" spans="1:3" x14ac:dyDescent="0.25">
      <c r="A38">
        <v>-14</v>
      </c>
      <c r="B38" t="s">
        <v>728</v>
      </c>
      <c r="C38">
        <v>169.95</v>
      </c>
    </row>
    <row r="39" spans="1:3" x14ac:dyDescent="0.25">
      <c r="A39">
        <v>0</v>
      </c>
      <c r="B39" t="s">
        <v>745</v>
      </c>
      <c r="C39">
        <v>229.95</v>
      </c>
    </row>
    <row r="40" spans="1:3" x14ac:dyDescent="0.25">
      <c r="A40">
        <v>-27</v>
      </c>
      <c r="B40" t="s">
        <v>806</v>
      </c>
      <c r="C40">
        <v>259.95</v>
      </c>
    </row>
    <row r="41" spans="1:3" x14ac:dyDescent="0.25">
      <c r="A41">
        <v>-2</v>
      </c>
      <c r="B41" t="s">
        <v>788</v>
      </c>
      <c r="C41">
        <v>259.95</v>
      </c>
    </row>
    <row r="42" spans="1:3" x14ac:dyDescent="0.25">
      <c r="A42">
        <v>-7</v>
      </c>
      <c r="B42" t="s">
        <v>761</v>
      </c>
      <c r="C42">
        <v>239.95</v>
      </c>
    </row>
    <row r="43" spans="1:3" x14ac:dyDescent="0.25">
      <c r="A43">
        <v>-8</v>
      </c>
      <c r="B43" t="s">
        <v>789</v>
      </c>
      <c r="C43">
        <v>249.95</v>
      </c>
    </row>
    <row r="44" spans="1:3" x14ac:dyDescent="0.25">
      <c r="A44">
        <v>0</v>
      </c>
      <c r="B44" t="s">
        <v>798</v>
      </c>
      <c r="C44" t="s">
        <v>799</v>
      </c>
    </row>
    <row r="45" spans="1:3" x14ac:dyDescent="0.25">
      <c r="A45">
        <v>-3</v>
      </c>
      <c r="B45" t="s">
        <v>759</v>
      </c>
      <c r="C45">
        <v>99.95</v>
      </c>
    </row>
    <row r="46" spans="1:3" x14ac:dyDescent="0.25">
      <c r="A46">
        <v>0</v>
      </c>
      <c r="B46" t="s">
        <v>801</v>
      </c>
      <c r="C46">
        <v>1199.95</v>
      </c>
    </row>
    <row r="47" spans="1:3" x14ac:dyDescent="0.25">
      <c r="A47">
        <v>0</v>
      </c>
      <c r="B47" t="s">
        <v>813</v>
      </c>
      <c r="C47">
        <v>289.95</v>
      </c>
    </row>
    <row r="48" spans="1:3" x14ac:dyDescent="0.25">
      <c r="A48">
        <v>0</v>
      </c>
      <c r="B48" t="s">
        <v>797</v>
      </c>
      <c r="C48">
        <v>399.95</v>
      </c>
    </row>
    <row r="49" spans="1:4" x14ac:dyDescent="0.25">
      <c r="A49">
        <v>0</v>
      </c>
      <c r="B49" t="s">
        <v>732</v>
      </c>
      <c r="C49">
        <v>499.95</v>
      </c>
    </row>
    <row r="50" spans="1:4" x14ac:dyDescent="0.25">
      <c r="A50">
        <v>-10</v>
      </c>
      <c r="B50" t="s">
        <v>739</v>
      </c>
      <c r="C50">
        <v>69.95</v>
      </c>
    </row>
    <row r="51" spans="1:4" x14ac:dyDescent="0.25">
      <c r="A51">
        <v>-21</v>
      </c>
      <c r="B51" t="s">
        <v>762</v>
      </c>
      <c r="C51">
        <v>159.94999999999999</v>
      </c>
      <c r="D51" t="s">
        <v>702</v>
      </c>
    </row>
    <row r="52" spans="1:4" x14ac:dyDescent="0.25">
      <c r="A52">
        <v>0</v>
      </c>
      <c r="B52" t="s">
        <v>747</v>
      </c>
      <c r="C52" t="s">
        <v>748</v>
      </c>
    </row>
    <row r="53" spans="1:4" x14ac:dyDescent="0.25">
      <c r="A53">
        <v>-4</v>
      </c>
      <c r="B53" t="s">
        <v>760</v>
      </c>
      <c r="C53">
        <v>209.95</v>
      </c>
    </row>
    <row r="54" spans="1:4" x14ac:dyDescent="0.25">
      <c r="A54">
        <v>-6</v>
      </c>
      <c r="B54" t="s">
        <v>750</v>
      </c>
      <c r="C54">
        <v>599</v>
      </c>
    </row>
    <row r="55" spans="1:4" x14ac:dyDescent="0.25">
      <c r="A55">
        <v>-2</v>
      </c>
      <c r="B55" t="s">
        <v>714</v>
      </c>
      <c r="C55">
        <v>229</v>
      </c>
    </row>
    <row r="56" spans="1:4" x14ac:dyDescent="0.25">
      <c r="A56">
        <v>0</v>
      </c>
      <c r="B56" t="s">
        <v>774</v>
      </c>
      <c r="C56">
        <v>249</v>
      </c>
    </row>
    <row r="57" spans="1:4" x14ac:dyDescent="0.25">
      <c r="A57">
        <v>-38</v>
      </c>
      <c r="B57" t="s">
        <v>717</v>
      </c>
      <c r="C57">
        <v>219</v>
      </c>
    </row>
    <row r="58" spans="1:4" x14ac:dyDescent="0.25">
      <c r="A58">
        <v>-45</v>
      </c>
      <c r="B58" t="s">
        <v>693</v>
      </c>
      <c r="C58">
        <v>279</v>
      </c>
    </row>
    <row r="59" spans="1:4" x14ac:dyDescent="0.25">
      <c r="A59">
        <v>-4</v>
      </c>
      <c r="B59" t="s">
        <v>711</v>
      </c>
      <c r="C59">
        <v>359</v>
      </c>
    </row>
    <row r="60" spans="1:4" x14ac:dyDescent="0.25">
      <c r="A60">
        <v>-17</v>
      </c>
      <c r="B60" t="s">
        <v>721</v>
      </c>
      <c r="C60">
        <v>339</v>
      </c>
    </row>
    <row r="61" spans="1:4" x14ac:dyDescent="0.25">
      <c r="A61">
        <v>-21</v>
      </c>
      <c r="B61" t="s">
        <v>710</v>
      </c>
      <c r="C61">
        <v>449</v>
      </c>
    </row>
    <row r="62" spans="1:4" x14ac:dyDescent="0.25">
      <c r="A62">
        <v>-4</v>
      </c>
      <c r="B62" t="s">
        <v>807</v>
      </c>
      <c r="C62">
        <v>599</v>
      </c>
    </row>
    <row r="63" spans="1:4" x14ac:dyDescent="0.25">
      <c r="A63">
        <v>-1</v>
      </c>
      <c r="B63" t="s">
        <v>783</v>
      </c>
      <c r="C63">
        <v>235</v>
      </c>
    </row>
    <row r="64" spans="1:4" x14ac:dyDescent="0.25">
      <c r="A64">
        <v>-1</v>
      </c>
      <c r="B64" t="s">
        <v>809</v>
      </c>
      <c r="C64">
        <v>285</v>
      </c>
    </row>
    <row r="65" spans="1:4" x14ac:dyDescent="0.25">
      <c r="A65">
        <v>-1</v>
      </c>
      <c r="B65" t="s">
        <v>769</v>
      </c>
      <c r="C65">
        <v>675</v>
      </c>
    </row>
    <row r="66" spans="1:4" x14ac:dyDescent="0.25">
      <c r="A66">
        <v>-1</v>
      </c>
      <c r="B66" t="s">
        <v>793</v>
      </c>
      <c r="C66">
        <v>825</v>
      </c>
    </row>
    <row r="67" spans="1:4" x14ac:dyDescent="0.25">
      <c r="A67">
        <v>0</v>
      </c>
      <c r="B67" t="s">
        <v>767</v>
      </c>
      <c r="C67">
        <v>450</v>
      </c>
    </row>
    <row r="68" spans="1:4" x14ac:dyDescent="0.25">
      <c r="A68">
        <v>-1</v>
      </c>
      <c r="B68" t="s">
        <v>777</v>
      </c>
      <c r="C68">
        <v>590</v>
      </c>
    </row>
    <row r="69" spans="1:4" x14ac:dyDescent="0.25">
      <c r="A69">
        <v>-2</v>
      </c>
      <c r="B69" t="s">
        <v>778</v>
      </c>
      <c r="C69">
        <v>399.95</v>
      </c>
    </row>
    <row r="70" spans="1:4" x14ac:dyDescent="0.25">
      <c r="A70">
        <v>-5</v>
      </c>
      <c r="B70" t="s">
        <v>785</v>
      </c>
      <c r="C70">
        <v>499.95</v>
      </c>
    </row>
    <row r="71" spans="1:4" x14ac:dyDescent="0.25">
      <c r="A71">
        <v>-5</v>
      </c>
      <c r="B71" t="s">
        <v>779</v>
      </c>
      <c r="C71">
        <v>579.95000000000005</v>
      </c>
    </row>
    <row r="72" spans="1:4" x14ac:dyDescent="0.25">
      <c r="A72">
        <v>-46</v>
      </c>
      <c r="B72" t="s">
        <v>786</v>
      </c>
      <c r="C72">
        <v>2.5</v>
      </c>
    </row>
    <row r="73" spans="1:4" x14ac:dyDescent="0.25">
      <c r="A73">
        <v>-17</v>
      </c>
      <c r="B73" t="s">
        <v>725</v>
      </c>
      <c r="C73">
        <v>279.95</v>
      </c>
    </row>
    <row r="74" spans="1:4" x14ac:dyDescent="0.25">
      <c r="A74">
        <v>-50</v>
      </c>
      <c r="B74" t="s">
        <v>719</v>
      </c>
      <c r="C74">
        <v>329.95</v>
      </c>
    </row>
    <row r="75" spans="1:4" x14ac:dyDescent="0.25">
      <c r="A75">
        <v>-4</v>
      </c>
      <c r="B75" t="s">
        <v>765</v>
      </c>
      <c r="C75">
        <v>399.95</v>
      </c>
    </row>
    <row r="76" spans="1:4" x14ac:dyDescent="0.25">
      <c r="A76">
        <v>-1</v>
      </c>
      <c r="B76" t="s">
        <v>795</v>
      </c>
      <c r="C76">
        <v>399.95</v>
      </c>
    </row>
    <row r="77" spans="1:4" x14ac:dyDescent="0.25">
      <c r="A77">
        <v>-3</v>
      </c>
      <c r="B77" t="s">
        <v>775</v>
      </c>
      <c r="C77" t="s">
        <v>776</v>
      </c>
    </row>
    <row r="78" spans="1:4" x14ac:dyDescent="0.25">
      <c r="A78">
        <v>-53</v>
      </c>
      <c r="B78" t="s">
        <v>729</v>
      </c>
      <c r="C78">
        <v>349.95</v>
      </c>
    </row>
    <row r="79" spans="1:4" x14ac:dyDescent="0.25">
      <c r="A79">
        <v>-6</v>
      </c>
      <c r="B79" t="s">
        <v>803</v>
      </c>
      <c r="C79">
        <v>399.95</v>
      </c>
      <c r="D79" t="s">
        <v>804</v>
      </c>
    </row>
    <row r="80" spans="1:4" x14ac:dyDescent="0.25">
      <c r="A80">
        <v>0</v>
      </c>
      <c r="B80" t="s">
        <v>772</v>
      </c>
      <c r="C80">
        <v>469.95</v>
      </c>
    </row>
    <row r="81" spans="1:3" x14ac:dyDescent="0.25">
      <c r="A81">
        <v>-8</v>
      </c>
      <c r="B81" t="s">
        <v>784</v>
      </c>
      <c r="C81">
        <v>159</v>
      </c>
    </row>
    <row r="82" spans="1:3" x14ac:dyDescent="0.25">
      <c r="A82">
        <v>-1</v>
      </c>
      <c r="B82" t="s">
        <v>704</v>
      </c>
      <c r="C82" t="s">
        <v>705</v>
      </c>
    </row>
    <row r="83" spans="1:3" x14ac:dyDescent="0.25">
      <c r="A83">
        <v>-71</v>
      </c>
      <c r="B83" t="s">
        <v>723</v>
      </c>
      <c r="C83">
        <v>109</v>
      </c>
    </row>
    <row r="84" spans="1:3" x14ac:dyDescent="0.25">
      <c r="A84">
        <v>-36</v>
      </c>
      <c r="B84" t="s">
        <v>771</v>
      </c>
      <c r="C84">
        <v>359</v>
      </c>
    </row>
    <row r="85" spans="1:3" x14ac:dyDescent="0.25">
      <c r="A85">
        <v>-115</v>
      </c>
      <c r="B85" t="s">
        <v>694</v>
      </c>
      <c r="C85">
        <v>369</v>
      </c>
    </row>
    <row r="86" spans="1:3" x14ac:dyDescent="0.25">
      <c r="A86">
        <v>-170</v>
      </c>
      <c r="B86" t="s">
        <v>691</v>
      </c>
      <c r="C86">
        <v>419</v>
      </c>
    </row>
    <row r="87" spans="1:3" x14ac:dyDescent="0.25">
      <c r="A87">
        <v>-202</v>
      </c>
      <c r="B87" t="s">
        <v>708</v>
      </c>
      <c r="C87">
        <v>99.5</v>
      </c>
    </row>
    <row r="88" spans="1:3" x14ac:dyDescent="0.25">
      <c r="A88">
        <v>-50</v>
      </c>
      <c r="B88" t="s">
        <v>707</v>
      </c>
      <c r="C88">
        <v>219</v>
      </c>
    </row>
    <row r="89" spans="1:3" x14ac:dyDescent="0.25">
      <c r="A89">
        <v>-16</v>
      </c>
      <c r="B89" t="s">
        <v>715</v>
      </c>
      <c r="C89">
        <v>99.5</v>
      </c>
    </row>
    <row r="90" spans="1:3" x14ac:dyDescent="0.25">
      <c r="A90">
        <v>-11</v>
      </c>
      <c r="B90" t="s">
        <v>766</v>
      </c>
      <c r="C90">
        <v>29.5</v>
      </c>
    </row>
    <row r="91" spans="1:3" x14ac:dyDescent="0.25">
      <c r="A91">
        <v>-4</v>
      </c>
      <c r="B91" t="s">
        <v>770</v>
      </c>
      <c r="C91">
        <v>29.5</v>
      </c>
    </row>
    <row r="92" spans="1:3" s="85" customFormat="1" x14ac:dyDescent="0.25">
      <c r="A92" s="85">
        <v>-3</v>
      </c>
      <c r="B92" s="85" t="s">
        <v>686</v>
      </c>
      <c r="C92" s="85">
        <v>219</v>
      </c>
    </row>
    <row r="93" spans="1:3" x14ac:dyDescent="0.25">
      <c r="A93">
        <v>-7</v>
      </c>
      <c r="B93" t="s">
        <v>687</v>
      </c>
      <c r="C93">
        <v>189</v>
      </c>
    </row>
    <row r="94" spans="1:3" x14ac:dyDescent="0.25">
      <c r="A94">
        <v>-2</v>
      </c>
      <c r="B94" t="s">
        <v>790</v>
      </c>
      <c r="C94">
        <v>39.5</v>
      </c>
    </row>
    <row r="95" spans="1:3" x14ac:dyDescent="0.25">
      <c r="A95">
        <v>-1</v>
      </c>
      <c r="B95" t="s">
        <v>688</v>
      </c>
      <c r="C95">
        <v>289</v>
      </c>
    </row>
    <row r="96" spans="1:3" x14ac:dyDescent="0.25">
      <c r="A96">
        <v>-51</v>
      </c>
      <c r="B96" t="s">
        <v>703</v>
      </c>
      <c r="C96">
        <v>299</v>
      </c>
    </row>
    <row r="97" spans="1:4" x14ac:dyDescent="0.25">
      <c r="A97">
        <v>-1</v>
      </c>
      <c r="B97" t="s">
        <v>787</v>
      </c>
      <c r="C97">
        <v>259</v>
      </c>
      <c r="D97" t="s">
        <v>731</v>
      </c>
    </row>
    <row r="98" spans="1:4" x14ac:dyDescent="0.25">
      <c r="A98">
        <v>0</v>
      </c>
      <c r="B98" t="s">
        <v>730</v>
      </c>
      <c r="C98">
        <v>219</v>
      </c>
      <c r="D98" t="s">
        <v>731</v>
      </c>
    </row>
    <row r="99" spans="1:4" x14ac:dyDescent="0.25">
      <c r="A99">
        <v>-14</v>
      </c>
      <c r="B99" t="s">
        <v>690</v>
      </c>
      <c r="C99">
        <v>389</v>
      </c>
    </row>
    <row r="100" spans="1:4" x14ac:dyDescent="0.25">
      <c r="A100">
        <v>-1</v>
      </c>
      <c r="B100" t="s">
        <v>718</v>
      </c>
      <c r="C100">
        <v>54.5</v>
      </c>
    </row>
    <row r="101" spans="1:4" x14ac:dyDescent="0.25">
      <c r="A101">
        <v>-51</v>
      </c>
      <c r="B101" t="s">
        <v>685</v>
      </c>
      <c r="C101">
        <v>439</v>
      </c>
    </row>
    <row r="102" spans="1:4" x14ac:dyDescent="0.25">
      <c r="A102">
        <v>-2</v>
      </c>
      <c r="B102" t="s">
        <v>741</v>
      </c>
      <c r="C102">
        <v>59.5</v>
      </c>
    </row>
    <row r="103" spans="1:4" x14ac:dyDescent="0.25">
      <c r="A103">
        <v>-55</v>
      </c>
      <c r="B103" t="s">
        <v>689</v>
      </c>
      <c r="C103">
        <v>529</v>
      </c>
    </row>
    <row r="104" spans="1:4" x14ac:dyDescent="0.25">
      <c r="A104">
        <v>-50</v>
      </c>
      <c r="B104" t="s">
        <v>800</v>
      </c>
      <c r="C104">
        <v>99.5</v>
      </c>
    </row>
    <row r="105" spans="1:4" x14ac:dyDescent="0.25">
      <c r="A105">
        <v>-23</v>
      </c>
      <c r="B105" t="s">
        <v>763</v>
      </c>
      <c r="C105">
        <v>119</v>
      </c>
    </row>
    <row r="106" spans="1:4" x14ac:dyDescent="0.25">
      <c r="A106">
        <v>-4</v>
      </c>
      <c r="B106" t="s">
        <v>794</v>
      </c>
      <c r="C106">
        <v>23.5</v>
      </c>
    </row>
    <row r="107" spans="1:4" x14ac:dyDescent="0.25">
      <c r="A107">
        <v>-106</v>
      </c>
      <c r="B107" t="s">
        <v>713</v>
      </c>
      <c r="C107">
        <v>159</v>
      </c>
    </row>
    <row r="108" spans="1:4" x14ac:dyDescent="0.25">
      <c r="A108">
        <v>-23</v>
      </c>
      <c r="B108" t="s">
        <v>716</v>
      </c>
      <c r="C108">
        <v>219</v>
      </c>
    </row>
    <row r="109" spans="1:4" x14ac:dyDescent="0.25">
      <c r="A109">
        <v>-31</v>
      </c>
      <c r="B109" t="s">
        <v>692</v>
      </c>
      <c r="C109">
        <v>319</v>
      </c>
    </row>
    <row r="110" spans="1:4" x14ac:dyDescent="0.25">
      <c r="A110">
        <v>-13</v>
      </c>
      <c r="B110" t="s">
        <v>697</v>
      </c>
      <c r="C110">
        <v>399</v>
      </c>
    </row>
    <row r="111" spans="1:4" x14ac:dyDescent="0.25">
      <c r="A111">
        <v>-13</v>
      </c>
      <c r="B111" t="s">
        <v>698</v>
      </c>
      <c r="C111" t="s">
        <v>699</v>
      </c>
    </row>
    <row r="112" spans="1:4" x14ac:dyDescent="0.25">
      <c r="A112">
        <v>-18</v>
      </c>
      <c r="B112" t="s">
        <v>726</v>
      </c>
      <c r="C112">
        <v>219</v>
      </c>
    </row>
    <row r="113" spans="1:4" x14ac:dyDescent="0.25">
      <c r="A113">
        <v>-2</v>
      </c>
      <c r="B113" t="s">
        <v>746</v>
      </c>
      <c r="C113">
        <v>339.95</v>
      </c>
      <c r="D113" t="s">
        <v>702</v>
      </c>
    </row>
    <row r="114" spans="1:4" x14ac:dyDescent="0.25">
      <c r="A114">
        <v>0</v>
      </c>
      <c r="B114" t="s">
        <v>802</v>
      </c>
      <c r="C114">
        <v>359.95</v>
      </c>
    </row>
    <row r="115" spans="1:4" x14ac:dyDescent="0.25">
      <c r="A115">
        <v>-4</v>
      </c>
      <c r="B115" t="s">
        <v>733</v>
      </c>
      <c r="C115">
        <v>799</v>
      </c>
    </row>
    <row r="116" spans="1:4" x14ac:dyDescent="0.25">
      <c r="A116">
        <v>-7</v>
      </c>
      <c r="B116" t="s">
        <v>709</v>
      </c>
      <c r="C116">
        <v>539</v>
      </c>
    </row>
    <row r="117" spans="1:4" x14ac:dyDescent="0.25">
      <c r="A117">
        <v>-6</v>
      </c>
      <c r="B117" t="s">
        <v>764</v>
      </c>
      <c r="C117">
        <v>569</v>
      </c>
    </row>
    <row r="118" spans="1:4" x14ac:dyDescent="0.25">
      <c r="A118">
        <v>-2</v>
      </c>
      <c r="B118" t="s">
        <v>753</v>
      </c>
      <c r="C118">
        <v>639</v>
      </c>
    </row>
    <row r="119" spans="1:4" x14ac:dyDescent="0.25">
      <c r="A119">
        <v>-24</v>
      </c>
      <c r="B119" t="s">
        <v>752</v>
      </c>
      <c r="C119">
        <v>219</v>
      </c>
    </row>
    <row r="120" spans="1:4" x14ac:dyDescent="0.25">
      <c r="A120">
        <v>-4</v>
      </c>
      <c r="B120" t="s">
        <v>737</v>
      </c>
      <c r="C120">
        <v>619</v>
      </c>
    </row>
  </sheetData>
  <sortState ref="A1:D120">
    <sortCondition ref="B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080"/>
  <sheetViews>
    <sheetView workbookViewId="0">
      <selection activeCell="E20" sqref="E20"/>
    </sheetView>
  </sheetViews>
  <sheetFormatPr defaultRowHeight="15" x14ac:dyDescent="0.25"/>
  <sheetData>
    <row r="1" spans="1:6" x14ac:dyDescent="0.25">
      <c r="A1" t="b">
        <v>1</v>
      </c>
      <c r="B1">
        <v>-51</v>
      </c>
      <c r="C1" t="s">
        <v>685</v>
      </c>
      <c r="D1">
        <v>439</v>
      </c>
      <c r="E1">
        <v>0</v>
      </c>
      <c r="F1">
        <v>0</v>
      </c>
    </row>
    <row r="2" spans="1:6" x14ac:dyDescent="0.25">
      <c r="A2" t="b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b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b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b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b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b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b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b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b">
        <v>1</v>
      </c>
      <c r="B10">
        <v>-3</v>
      </c>
      <c r="C10" t="s">
        <v>686</v>
      </c>
      <c r="D10">
        <v>219</v>
      </c>
      <c r="E10">
        <v>0</v>
      </c>
      <c r="F10">
        <v>0</v>
      </c>
    </row>
    <row r="11" spans="1:6" x14ac:dyDescent="0.25">
      <c r="A11" t="b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b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b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b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b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b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b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b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b">
        <v>1</v>
      </c>
      <c r="B19">
        <v>-7</v>
      </c>
      <c r="C19" t="s">
        <v>687</v>
      </c>
      <c r="D19">
        <v>189</v>
      </c>
      <c r="E19">
        <v>0</v>
      </c>
      <c r="F19">
        <v>0</v>
      </c>
    </row>
    <row r="20" spans="1:6" x14ac:dyDescent="0.25">
      <c r="A20" t="b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b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b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b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b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b">
        <v>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b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b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b">
        <v>1</v>
      </c>
      <c r="B28">
        <v>-1</v>
      </c>
      <c r="C28" t="s">
        <v>688</v>
      </c>
      <c r="D28">
        <v>289</v>
      </c>
      <c r="E28">
        <v>0</v>
      </c>
      <c r="F28">
        <v>0</v>
      </c>
    </row>
    <row r="29" spans="1:6" x14ac:dyDescent="0.25">
      <c r="A29" t="b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b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b">
        <v>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b">
        <v>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b">
        <v>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b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b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b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b">
        <v>1</v>
      </c>
      <c r="B37">
        <v>-55</v>
      </c>
      <c r="C37" t="s">
        <v>689</v>
      </c>
      <c r="D37">
        <v>529</v>
      </c>
      <c r="E37">
        <v>0</v>
      </c>
      <c r="F37">
        <v>0</v>
      </c>
    </row>
    <row r="38" spans="1:6" x14ac:dyDescent="0.25">
      <c r="A38" t="b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b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b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b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b">
        <v>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b">
        <v>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b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b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b">
        <v>1</v>
      </c>
      <c r="B46">
        <v>-14</v>
      </c>
      <c r="C46" t="s">
        <v>690</v>
      </c>
      <c r="D46">
        <v>389</v>
      </c>
      <c r="E46">
        <v>0</v>
      </c>
      <c r="F46">
        <v>0</v>
      </c>
    </row>
    <row r="47" spans="1:6" x14ac:dyDescent="0.25">
      <c r="A47" t="b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b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b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b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t="b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t="b">
        <v>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b">
        <v>0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t="b">
        <v>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t="b">
        <v>1</v>
      </c>
      <c r="B55">
        <v>-170</v>
      </c>
      <c r="C55" t="s">
        <v>691</v>
      </c>
      <c r="D55">
        <v>419</v>
      </c>
      <c r="E55">
        <v>0</v>
      </c>
      <c r="F55">
        <v>0</v>
      </c>
    </row>
    <row r="56" spans="1:6" x14ac:dyDescent="0.25">
      <c r="A56" t="b">
        <v>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b">
        <v>0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b">
        <v>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b">
        <v>0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b">
        <v>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b">
        <v>0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b">
        <v>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b">
        <v>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b">
        <v>1</v>
      </c>
      <c r="B64">
        <v>-31</v>
      </c>
      <c r="C64" t="s">
        <v>692</v>
      </c>
      <c r="D64">
        <v>319</v>
      </c>
      <c r="E64">
        <v>0</v>
      </c>
      <c r="F64">
        <v>0</v>
      </c>
    </row>
    <row r="65" spans="1:6" x14ac:dyDescent="0.25">
      <c r="A65" t="b">
        <v>0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b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b">
        <v>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 t="b">
        <v>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 t="b">
        <v>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t="b">
        <v>0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 t="b">
        <v>0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 t="b">
        <v>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 t="b">
        <v>1</v>
      </c>
      <c r="B73">
        <v>-45</v>
      </c>
      <c r="C73" t="s">
        <v>693</v>
      </c>
      <c r="D73">
        <v>279</v>
      </c>
      <c r="E73">
        <v>0</v>
      </c>
      <c r="F73">
        <v>0</v>
      </c>
    </row>
    <row r="74" spans="1:6" x14ac:dyDescent="0.25">
      <c r="A74" t="b">
        <v>0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 t="b">
        <v>0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b">
        <v>0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 t="b">
        <v>0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 t="b">
        <v>0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 t="b">
        <v>0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 t="b">
        <v>0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 t="b">
        <v>0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t="b">
        <v>1</v>
      </c>
      <c r="B82">
        <v>-115</v>
      </c>
      <c r="C82" t="s">
        <v>694</v>
      </c>
      <c r="D82">
        <v>369</v>
      </c>
      <c r="E82">
        <v>0</v>
      </c>
      <c r="F82">
        <v>0</v>
      </c>
    </row>
    <row r="83" spans="1:6" x14ac:dyDescent="0.25">
      <c r="A83" t="b">
        <v>0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 t="b">
        <v>0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 t="b">
        <v>0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t="b">
        <v>0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 t="b">
        <v>0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 t="b">
        <v>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t="b">
        <v>0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t="b">
        <v>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t="b">
        <v>1</v>
      </c>
      <c r="B91">
        <v>-24</v>
      </c>
      <c r="C91" t="s">
        <v>695</v>
      </c>
      <c r="D91">
        <v>239</v>
      </c>
      <c r="E91">
        <v>0</v>
      </c>
      <c r="F91">
        <v>0</v>
      </c>
    </row>
    <row r="92" spans="1:6" x14ac:dyDescent="0.25">
      <c r="A92" t="b">
        <v>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 t="b">
        <v>0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5">
      <c r="A94" t="b">
        <v>0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5">
      <c r="A95" t="b">
        <v>0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 t="b">
        <v>0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5">
      <c r="A97" t="b">
        <v>0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t="b">
        <v>0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 t="b">
        <v>0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t="b">
        <v>1</v>
      </c>
      <c r="B100">
        <v>-19</v>
      </c>
      <c r="C100" t="s">
        <v>696</v>
      </c>
      <c r="D100">
        <v>399.95</v>
      </c>
      <c r="E100">
        <v>0</v>
      </c>
      <c r="F100">
        <v>0</v>
      </c>
    </row>
    <row r="101" spans="1:6" x14ac:dyDescent="0.25">
      <c r="A101" t="b">
        <v>0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t="b">
        <v>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t="b">
        <v>0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t="b">
        <v>0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t="b">
        <v>0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t="b">
        <v>0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t="b">
        <v>0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t="b">
        <v>0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t="b">
        <v>1</v>
      </c>
      <c r="B109">
        <v>-13</v>
      </c>
      <c r="C109" t="s">
        <v>697</v>
      </c>
      <c r="D109">
        <v>399</v>
      </c>
      <c r="E109">
        <v>0</v>
      </c>
      <c r="F109">
        <v>0</v>
      </c>
    </row>
    <row r="110" spans="1:6" x14ac:dyDescent="0.25">
      <c r="A110" t="b">
        <v>0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t="b">
        <v>0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 t="b">
        <v>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 t="b">
        <v>0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 t="b">
        <v>0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 t="b">
        <v>0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 t="b">
        <v>0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 t="b">
        <v>0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 t="b">
        <v>1</v>
      </c>
      <c r="B118">
        <v>-13</v>
      </c>
      <c r="C118" t="s">
        <v>698</v>
      </c>
      <c r="D118" t="s">
        <v>699</v>
      </c>
      <c r="E118">
        <v>0</v>
      </c>
      <c r="F118">
        <v>0</v>
      </c>
    </row>
    <row r="119" spans="1:6" x14ac:dyDescent="0.25">
      <c r="A119" t="b">
        <v>0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 t="b">
        <v>0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 t="b">
        <v>0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 t="b">
        <v>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 t="b">
        <v>0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 t="b">
        <v>0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 t="b">
        <v>0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 t="b">
        <v>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t="b">
        <v>1</v>
      </c>
      <c r="B127">
        <v>-19</v>
      </c>
      <c r="C127" t="s">
        <v>700</v>
      </c>
      <c r="D127">
        <v>349.95</v>
      </c>
      <c r="E127">
        <v>0</v>
      </c>
      <c r="F127">
        <v>0</v>
      </c>
    </row>
    <row r="128" spans="1:6" x14ac:dyDescent="0.25">
      <c r="A128" t="b">
        <v>0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 t="b">
        <v>0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 t="b">
        <v>0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 t="b">
        <v>0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 t="b">
        <v>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 t="b">
        <v>0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 t="b">
        <v>0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 t="b">
        <v>0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 t="b">
        <v>1</v>
      </c>
      <c r="B136">
        <v>-80</v>
      </c>
      <c r="C136" t="s">
        <v>701</v>
      </c>
      <c r="D136">
        <v>369.95</v>
      </c>
      <c r="E136" t="s">
        <v>702</v>
      </c>
      <c r="F136">
        <v>0</v>
      </c>
    </row>
    <row r="137" spans="1:6" x14ac:dyDescent="0.25">
      <c r="A137" t="b">
        <v>0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 t="b">
        <v>0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 t="b">
        <v>0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 t="b">
        <v>0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t="b">
        <v>0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t="b">
        <v>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t="b">
        <v>0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t="b">
        <v>0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t="b">
        <v>0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t="b">
        <v>1</v>
      </c>
      <c r="B146">
        <v>-51</v>
      </c>
      <c r="C146" t="s">
        <v>703</v>
      </c>
      <c r="D146">
        <v>299</v>
      </c>
      <c r="E146">
        <v>0</v>
      </c>
      <c r="F146">
        <v>0</v>
      </c>
    </row>
    <row r="147" spans="1:6" x14ac:dyDescent="0.25">
      <c r="A147" t="b">
        <v>0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t="b">
        <v>0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t="b">
        <v>0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t="b">
        <v>0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t="b">
        <v>0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t="b">
        <v>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t="b">
        <v>0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t="b">
        <v>0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t="b">
        <v>1</v>
      </c>
      <c r="B155">
        <v>-1</v>
      </c>
      <c r="C155" t="s">
        <v>704</v>
      </c>
      <c r="D155" t="s">
        <v>705</v>
      </c>
      <c r="E155">
        <v>0</v>
      </c>
      <c r="F155">
        <v>0</v>
      </c>
    </row>
    <row r="156" spans="1:6" x14ac:dyDescent="0.25">
      <c r="A156" t="b">
        <v>0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t="b">
        <v>0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t="b">
        <v>0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t="b">
        <v>0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t="b">
        <v>0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t="b">
        <v>0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t="b">
        <v>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t="b">
        <v>0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t="b">
        <v>1</v>
      </c>
      <c r="B164">
        <v>-6</v>
      </c>
      <c r="C164" t="s">
        <v>706</v>
      </c>
      <c r="D164">
        <v>639.95000000000005</v>
      </c>
      <c r="E164">
        <v>0</v>
      </c>
      <c r="F164">
        <v>0</v>
      </c>
    </row>
    <row r="165" spans="1:6" x14ac:dyDescent="0.25">
      <c r="A165" t="b">
        <v>0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 t="b">
        <v>0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 t="b">
        <v>0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 t="b">
        <v>0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 t="b">
        <v>0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 t="b">
        <v>0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 t="b">
        <v>0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 t="b">
        <v>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 t="b">
        <v>1</v>
      </c>
      <c r="B173">
        <v>-50</v>
      </c>
      <c r="C173" t="s">
        <v>707</v>
      </c>
      <c r="D173">
        <v>219</v>
      </c>
      <c r="E173">
        <v>0</v>
      </c>
      <c r="F173">
        <v>0</v>
      </c>
    </row>
    <row r="174" spans="1:6" x14ac:dyDescent="0.25">
      <c r="A174" t="b">
        <v>0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t="b">
        <v>0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 t="b">
        <v>0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 t="b">
        <v>0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 t="b">
        <v>0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 t="b">
        <v>0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 t="b">
        <v>0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 t="b">
        <v>0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 t="b">
        <v>1</v>
      </c>
      <c r="B182">
        <v>-202</v>
      </c>
      <c r="C182" t="s">
        <v>708</v>
      </c>
      <c r="D182">
        <v>99.5</v>
      </c>
      <c r="E182">
        <v>0</v>
      </c>
      <c r="F182">
        <v>0</v>
      </c>
    </row>
    <row r="183" spans="1:6" x14ac:dyDescent="0.25">
      <c r="A183" t="b">
        <v>0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 t="b">
        <v>0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t="b">
        <v>0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 t="b">
        <v>0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 t="b">
        <v>0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 t="b">
        <v>0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 t="b">
        <v>0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t="b">
        <v>0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 t="b">
        <v>1</v>
      </c>
      <c r="B191">
        <v>-7</v>
      </c>
      <c r="C191" t="s">
        <v>709</v>
      </c>
      <c r="D191">
        <v>539</v>
      </c>
      <c r="E191">
        <v>0</v>
      </c>
      <c r="F191">
        <v>0</v>
      </c>
    </row>
    <row r="192" spans="1:6" x14ac:dyDescent="0.25">
      <c r="A192" t="b">
        <v>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 t="b">
        <v>0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 t="b">
        <v>0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 t="b">
        <v>0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 t="b">
        <v>0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 t="b">
        <v>0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 t="b">
        <v>0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 t="b">
        <v>0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 t="b">
        <v>1</v>
      </c>
      <c r="B200">
        <v>-21</v>
      </c>
      <c r="C200" t="s">
        <v>710</v>
      </c>
      <c r="D200">
        <v>449</v>
      </c>
      <c r="E200">
        <v>0</v>
      </c>
      <c r="F200">
        <v>0</v>
      </c>
    </row>
    <row r="201" spans="1:6" x14ac:dyDescent="0.25">
      <c r="A201" t="b">
        <v>0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t="b">
        <v>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 t="b">
        <v>0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 t="b">
        <v>0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 t="b">
        <v>0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 t="b">
        <v>0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 t="b">
        <v>0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 t="b">
        <v>0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t="b">
        <v>1</v>
      </c>
      <c r="B209">
        <v>-4</v>
      </c>
      <c r="C209" t="s">
        <v>711</v>
      </c>
      <c r="D209">
        <v>359</v>
      </c>
      <c r="E209">
        <v>0</v>
      </c>
      <c r="F209">
        <v>0</v>
      </c>
    </row>
    <row r="210" spans="1:6" x14ac:dyDescent="0.25">
      <c r="A210" t="b">
        <v>0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 t="b">
        <v>0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 t="b">
        <v>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 t="b">
        <v>0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t="b">
        <v>0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 t="b">
        <v>0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 t="b">
        <v>0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 t="b">
        <v>0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 t="b">
        <v>1</v>
      </c>
      <c r="B218">
        <v>-27</v>
      </c>
      <c r="C218" t="s">
        <v>712</v>
      </c>
      <c r="D218">
        <v>449.95</v>
      </c>
      <c r="E218">
        <v>0</v>
      </c>
      <c r="F218">
        <v>0</v>
      </c>
    </row>
    <row r="219" spans="1:6" x14ac:dyDescent="0.25">
      <c r="A219" t="b">
        <v>0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 t="b">
        <v>0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 t="b">
        <v>0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 t="b">
        <v>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t="b">
        <v>0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 t="b">
        <v>0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 t="b">
        <v>0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 t="b">
        <v>0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 t="b">
        <v>1</v>
      </c>
      <c r="B227">
        <v>-106</v>
      </c>
      <c r="C227" t="s">
        <v>713</v>
      </c>
      <c r="D227">
        <v>159</v>
      </c>
      <c r="E227">
        <v>0</v>
      </c>
      <c r="F227">
        <v>0</v>
      </c>
    </row>
    <row r="228" spans="1:6" x14ac:dyDescent="0.25">
      <c r="A228" t="b">
        <v>0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t="b">
        <v>0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t="b">
        <v>0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t="b">
        <v>0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t="b">
        <v>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t="b">
        <v>0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t="b">
        <v>0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t="b">
        <v>0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t="b">
        <v>1</v>
      </c>
      <c r="B236">
        <v>-2</v>
      </c>
      <c r="C236" t="s">
        <v>714</v>
      </c>
      <c r="D236">
        <v>229</v>
      </c>
      <c r="E236">
        <v>0</v>
      </c>
      <c r="F236">
        <v>0</v>
      </c>
    </row>
    <row r="237" spans="1:6" x14ac:dyDescent="0.25">
      <c r="A237" t="b">
        <v>0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t="b">
        <v>0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 t="b">
        <v>0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t="b">
        <v>0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 t="b">
        <v>0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t="b">
        <v>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 t="b">
        <v>0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t="b">
        <v>0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t="b">
        <v>1</v>
      </c>
      <c r="B245">
        <v>-16</v>
      </c>
      <c r="C245" t="s">
        <v>715</v>
      </c>
      <c r="D245">
        <v>99.5</v>
      </c>
      <c r="E245">
        <v>0</v>
      </c>
      <c r="F245">
        <v>0</v>
      </c>
    </row>
    <row r="246" spans="1:6" x14ac:dyDescent="0.25">
      <c r="A246" t="b">
        <v>0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t="b">
        <v>0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t="b">
        <v>0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 t="b">
        <v>0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t="b">
        <v>0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t="b">
        <v>0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t="b">
        <v>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t="b">
        <v>0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t="b">
        <v>1</v>
      </c>
      <c r="B254">
        <v>-23</v>
      </c>
      <c r="C254" t="s">
        <v>716</v>
      </c>
      <c r="D254">
        <v>219</v>
      </c>
      <c r="E254">
        <v>0</v>
      </c>
      <c r="F254">
        <v>0</v>
      </c>
    </row>
    <row r="255" spans="1:6" x14ac:dyDescent="0.25">
      <c r="A255" t="b">
        <v>0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t="b">
        <v>0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t="b">
        <v>0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t="b">
        <v>0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t="b">
        <v>0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t="b">
        <v>0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t="b">
        <v>0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 t="b">
        <v>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 t="b">
        <v>1</v>
      </c>
      <c r="B263">
        <v>-38</v>
      </c>
      <c r="C263" t="s">
        <v>717</v>
      </c>
      <c r="D263">
        <v>219</v>
      </c>
      <c r="E263">
        <v>0</v>
      </c>
      <c r="F263">
        <v>0</v>
      </c>
    </row>
    <row r="264" spans="1:6" x14ac:dyDescent="0.25">
      <c r="A264" t="b">
        <v>0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 t="b">
        <v>0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 t="b">
        <v>0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t="b">
        <v>0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t="b">
        <v>0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 t="b">
        <v>0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 t="b">
        <v>0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 t="b">
        <v>0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t="b">
        <v>1</v>
      </c>
      <c r="B272">
        <v>-1</v>
      </c>
      <c r="C272" t="s">
        <v>718</v>
      </c>
      <c r="D272">
        <v>54.5</v>
      </c>
      <c r="E272">
        <v>0</v>
      </c>
      <c r="F272">
        <v>0</v>
      </c>
    </row>
    <row r="273" spans="1:6" x14ac:dyDescent="0.25">
      <c r="A273" t="b">
        <v>0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t="b">
        <v>0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 t="b">
        <v>0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 t="b">
        <v>0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 t="b">
        <v>0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 t="b">
        <v>0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 t="b">
        <v>0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t="b">
        <v>0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 t="b">
        <v>1</v>
      </c>
      <c r="B281">
        <v>-50</v>
      </c>
      <c r="C281" t="s">
        <v>719</v>
      </c>
      <c r="D281">
        <v>329.95</v>
      </c>
      <c r="E281">
        <v>0</v>
      </c>
      <c r="F281">
        <v>0</v>
      </c>
    </row>
    <row r="282" spans="1:6" x14ac:dyDescent="0.25">
      <c r="A282" t="b">
        <v>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 t="b">
        <v>0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 t="b">
        <v>0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 t="b">
        <v>0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 t="b">
        <v>0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 t="b">
        <v>0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 t="b">
        <v>0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 t="b">
        <v>0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 t="b">
        <v>1</v>
      </c>
      <c r="B290">
        <v>-11</v>
      </c>
      <c r="C290" t="s">
        <v>720</v>
      </c>
      <c r="D290">
        <v>269.95</v>
      </c>
      <c r="E290">
        <v>0</v>
      </c>
      <c r="F290">
        <v>0</v>
      </c>
    </row>
    <row r="291" spans="1:6" x14ac:dyDescent="0.25">
      <c r="A291" t="b">
        <v>0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 t="b">
        <v>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t="b">
        <v>0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 t="b">
        <v>0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 t="b">
        <v>0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 t="b">
        <v>0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 t="b">
        <v>0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 t="b">
        <v>0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 t="b">
        <v>1</v>
      </c>
      <c r="B299">
        <v>-17</v>
      </c>
      <c r="C299" t="s">
        <v>721</v>
      </c>
      <c r="D299">
        <v>339</v>
      </c>
      <c r="E299">
        <v>0</v>
      </c>
      <c r="F299">
        <v>0</v>
      </c>
    </row>
    <row r="300" spans="1:6" x14ac:dyDescent="0.25">
      <c r="A300" t="b">
        <v>0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 t="b">
        <v>0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 t="b">
        <v>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 t="b">
        <v>0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t="b">
        <v>0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 t="b">
        <v>0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 t="b">
        <v>0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 t="b">
        <v>0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 t="b">
        <v>1</v>
      </c>
      <c r="B308">
        <v>-39</v>
      </c>
      <c r="C308" t="s">
        <v>722</v>
      </c>
      <c r="D308">
        <v>319.95</v>
      </c>
      <c r="E308">
        <v>0</v>
      </c>
      <c r="F308">
        <v>0</v>
      </c>
    </row>
    <row r="309" spans="1:6" x14ac:dyDescent="0.25">
      <c r="A309" t="b">
        <v>0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 t="b">
        <v>0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 t="b">
        <v>0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 t="b">
        <v>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 t="b">
        <v>0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 t="b">
        <v>0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 t="b">
        <v>0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 t="b">
        <v>0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 t="b">
        <v>1</v>
      </c>
      <c r="B317">
        <v>-71</v>
      </c>
      <c r="C317" t="s">
        <v>723</v>
      </c>
      <c r="D317">
        <v>109</v>
      </c>
      <c r="E317">
        <v>0</v>
      </c>
      <c r="F317">
        <v>0</v>
      </c>
    </row>
    <row r="318" spans="1:6" x14ac:dyDescent="0.25">
      <c r="A318" t="b">
        <v>0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 t="b">
        <v>0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 t="b">
        <v>0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 t="b">
        <v>0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t="b">
        <v>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t="b">
        <v>0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t="b">
        <v>0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 t="b">
        <v>0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 t="b">
        <v>1</v>
      </c>
      <c r="B326">
        <v>-4</v>
      </c>
      <c r="C326" t="s">
        <v>724</v>
      </c>
      <c r="D326">
        <v>499.95</v>
      </c>
      <c r="E326">
        <v>0</v>
      </c>
      <c r="F326">
        <v>0</v>
      </c>
    </row>
    <row r="327" spans="1:6" x14ac:dyDescent="0.25">
      <c r="A327" t="b">
        <v>0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 t="b">
        <v>0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 t="b">
        <v>0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 t="b">
        <v>0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 t="b">
        <v>0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 t="b">
        <v>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 t="b">
        <v>0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 t="b">
        <v>0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 t="b">
        <v>1</v>
      </c>
      <c r="B335">
        <v>-17</v>
      </c>
      <c r="C335" t="s">
        <v>725</v>
      </c>
      <c r="D335">
        <v>279.95</v>
      </c>
      <c r="E335">
        <v>0</v>
      </c>
      <c r="F335">
        <v>0</v>
      </c>
    </row>
    <row r="336" spans="1:6" x14ac:dyDescent="0.25">
      <c r="A336" t="b">
        <v>0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 t="b">
        <v>0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 t="b">
        <v>0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 t="b">
        <v>0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t="b">
        <v>0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 t="b">
        <v>0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 t="b">
        <v>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 t="b">
        <v>0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 t="b">
        <v>1</v>
      </c>
      <c r="B344">
        <v>-18</v>
      </c>
      <c r="C344" t="s">
        <v>726</v>
      </c>
      <c r="D344">
        <v>219</v>
      </c>
      <c r="E344">
        <v>0</v>
      </c>
      <c r="F344">
        <v>0</v>
      </c>
    </row>
    <row r="345" spans="1:6" x14ac:dyDescent="0.25">
      <c r="A345" t="b">
        <v>0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t="b">
        <v>0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t="b">
        <v>0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 t="b">
        <v>0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 t="b">
        <v>0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 t="b">
        <v>0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t="b">
        <v>0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 t="b">
        <v>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 t="b">
        <v>1</v>
      </c>
      <c r="B353">
        <v>-7</v>
      </c>
      <c r="C353" t="s">
        <v>727</v>
      </c>
      <c r="D353">
        <v>339.95</v>
      </c>
      <c r="E353">
        <v>0</v>
      </c>
      <c r="F353">
        <v>0</v>
      </c>
    </row>
    <row r="354" spans="1:6" x14ac:dyDescent="0.25">
      <c r="A354" t="b">
        <v>0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 t="b">
        <v>0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t="b">
        <v>0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 t="b">
        <v>0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 t="b">
        <v>0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 t="b">
        <v>0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 t="b">
        <v>0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t="b">
        <v>0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 t="b">
        <v>1</v>
      </c>
      <c r="B362">
        <v>-14</v>
      </c>
      <c r="C362" t="s">
        <v>728</v>
      </c>
      <c r="D362">
        <v>169.95</v>
      </c>
      <c r="E362">
        <v>0</v>
      </c>
      <c r="F362">
        <v>0</v>
      </c>
    </row>
    <row r="363" spans="1:6" x14ac:dyDescent="0.25">
      <c r="A363" t="b">
        <v>0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 t="b">
        <v>0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 t="b">
        <v>0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 t="b">
        <v>0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t="b">
        <v>0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 t="b">
        <v>0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 t="b">
        <v>0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t="b">
        <v>0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t="b">
        <v>1</v>
      </c>
      <c r="B371">
        <v>-53</v>
      </c>
      <c r="C371" t="s">
        <v>729</v>
      </c>
      <c r="D371">
        <v>349.95</v>
      </c>
      <c r="E371">
        <v>0</v>
      </c>
      <c r="F371">
        <v>0</v>
      </c>
    </row>
    <row r="372" spans="1:6" x14ac:dyDescent="0.25">
      <c r="A372" t="b">
        <v>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t="b">
        <v>0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 t="b">
        <v>0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 t="b">
        <v>0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 t="b">
        <v>0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 t="b">
        <v>0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 t="b">
        <v>0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 t="b">
        <v>0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 t="b">
        <v>1</v>
      </c>
      <c r="B380">
        <v>0</v>
      </c>
      <c r="C380" t="s">
        <v>730</v>
      </c>
      <c r="D380">
        <v>219</v>
      </c>
      <c r="E380" t="s">
        <v>731</v>
      </c>
      <c r="F380">
        <v>0</v>
      </c>
    </row>
    <row r="381" spans="1:6" x14ac:dyDescent="0.25">
      <c r="A381" t="b">
        <v>0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 t="b">
        <v>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 t="b">
        <v>0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 t="b">
        <v>0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 t="b">
        <v>0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 t="b">
        <v>0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 t="b">
        <v>0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 t="b">
        <v>0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 t="b">
        <v>0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 t="b">
        <v>1</v>
      </c>
      <c r="B390">
        <v>0</v>
      </c>
      <c r="C390" t="s">
        <v>732</v>
      </c>
      <c r="D390">
        <v>499.95</v>
      </c>
      <c r="E390">
        <v>0</v>
      </c>
      <c r="F390">
        <v>0</v>
      </c>
    </row>
    <row r="391" spans="1:6" x14ac:dyDescent="0.25">
      <c r="A391" t="b">
        <v>0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 t="b">
        <v>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 t="b">
        <v>0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 t="b">
        <v>0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t="b">
        <v>0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 t="b">
        <v>0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 t="b">
        <v>0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 t="b">
        <v>0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 t="b">
        <v>1</v>
      </c>
      <c r="B399">
        <v>-4</v>
      </c>
      <c r="C399" t="s">
        <v>733</v>
      </c>
      <c r="D399">
        <v>799</v>
      </c>
      <c r="E399">
        <v>0</v>
      </c>
      <c r="F399">
        <v>0</v>
      </c>
    </row>
    <row r="400" spans="1:6" x14ac:dyDescent="0.25">
      <c r="A400" t="b">
        <v>0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 t="b">
        <v>0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 t="b">
        <v>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 t="b">
        <v>0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 t="b">
        <v>0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 t="b">
        <v>0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 t="b">
        <v>0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 t="b">
        <v>0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 t="b">
        <v>1</v>
      </c>
      <c r="B408">
        <v>-2</v>
      </c>
      <c r="C408" t="s">
        <v>734</v>
      </c>
      <c r="D408">
        <v>249</v>
      </c>
      <c r="E408">
        <v>0</v>
      </c>
      <c r="F408">
        <v>0</v>
      </c>
    </row>
    <row r="409" spans="1:6" x14ac:dyDescent="0.25">
      <c r="A409" t="b">
        <v>0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 t="b">
        <v>0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 t="b">
        <v>0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 t="b">
        <v>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 t="b">
        <v>0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 t="b">
        <v>0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 t="b">
        <v>0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 t="b">
        <v>0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 t="b">
        <v>1</v>
      </c>
      <c r="B417">
        <v>-1</v>
      </c>
      <c r="C417" t="s">
        <v>735</v>
      </c>
      <c r="D417">
        <v>399.95</v>
      </c>
      <c r="E417">
        <v>0</v>
      </c>
      <c r="F417">
        <v>0</v>
      </c>
    </row>
    <row r="418" spans="1:6" x14ac:dyDescent="0.25">
      <c r="A418" t="b">
        <v>0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 t="b">
        <v>0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 t="b">
        <v>0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 t="b">
        <v>0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 t="b">
        <v>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 t="b">
        <v>0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 t="b">
        <v>0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 t="b">
        <v>0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 t="b">
        <v>1</v>
      </c>
      <c r="B426">
        <v>-2</v>
      </c>
      <c r="C426" t="s">
        <v>736</v>
      </c>
      <c r="D426">
        <v>379</v>
      </c>
      <c r="E426">
        <v>0</v>
      </c>
      <c r="F426">
        <v>0</v>
      </c>
    </row>
    <row r="427" spans="1:6" x14ac:dyDescent="0.25">
      <c r="A427" t="b">
        <v>0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 t="b">
        <v>0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 t="b">
        <v>0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 t="b">
        <v>0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 t="b">
        <v>0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 t="b">
        <v>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 t="b">
        <v>0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t="b">
        <v>0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 t="b">
        <v>1</v>
      </c>
      <c r="B435">
        <v>-4</v>
      </c>
      <c r="C435" t="s">
        <v>737</v>
      </c>
      <c r="D435">
        <v>619</v>
      </c>
      <c r="E435">
        <v>0</v>
      </c>
      <c r="F435">
        <v>0</v>
      </c>
    </row>
    <row r="436" spans="1:6" x14ac:dyDescent="0.25">
      <c r="A436" t="b">
        <v>0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 t="b">
        <v>0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 t="b">
        <v>0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 t="b">
        <v>0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 t="b">
        <v>0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 t="b">
        <v>0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 t="b">
        <v>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 t="b">
        <v>0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 t="b">
        <v>1</v>
      </c>
      <c r="B444">
        <v>-20</v>
      </c>
      <c r="C444" t="s">
        <v>738</v>
      </c>
      <c r="D444">
        <v>369.95</v>
      </c>
      <c r="E444">
        <v>0</v>
      </c>
      <c r="F444">
        <v>0</v>
      </c>
    </row>
    <row r="445" spans="1:6" x14ac:dyDescent="0.25">
      <c r="A445" t="b">
        <v>0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 t="b">
        <v>0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 t="b">
        <v>0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 t="b">
        <v>0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 t="b">
        <v>0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 t="b">
        <v>0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 t="b">
        <v>0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 t="b">
        <v>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 t="b">
        <v>1</v>
      </c>
      <c r="B453">
        <v>-10</v>
      </c>
      <c r="C453" t="s">
        <v>739</v>
      </c>
      <c r="D453">
        <v>69.95</v>
      </c>
      <c r="E453">
        <v>0</v>
      </c>
      <c r="F453">
        <v>0</v>
      </c>
    </row>
    <row r="454" spans="1:6" x14ac:dyDescent="0.25">
      <c r="A454" t="b">
        <v>0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 t="b">
        <v>0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 t="b">
        <v>0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 t="b">
        <v>0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 t="b">
        <v>0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 t="b">
        <v>0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 t="b">
        <v>0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 t="b">
        <v>0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 t="b">
        <v>1</v>
      </c>
      <c r="B462">
        <v>-11</v>
      </c>
      <c r="C462" t="s">
        <v>740</v>
      </c>
      <c r="D462">
        <v>299.95</v>
      </c>
      <c r="E462">
        <v>0</v>
      </c>
      <c r="F462">
        <v>0</v>
      </c>
    </row>
    <row r="463" spans="1:6" x14ac:dyDescent="0.25">
      <c r="A463" t="b">
        <v>0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 t="b">
        <v>0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 t="b">
        <v>0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 t="b">
        <v>0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 t="b">
        <v>0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 t="b">
        <v>0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 t="b">
        <v>0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 t="b">
        <v>0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 t="b">
        <v>1</v>
      </c>
      <c r="B471">
        <v>-2</v>
      </c>
      <c r="C471" t="s">
        <v>741</v>
      </c>
      <c r="D471">
        <v>59.5</v>
      </c>
      <c r="E471">
        <v>0</v>
      </c>
      <c r="F471">
        <v>0</v>
      </c>
    </row>
    <row r="472" spans="1:6" x14ac:dyDescent="0.25">
      <c r="A472" t="b">
        <v>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 t="b">
        <v>0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 t="b">
        <v>0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 t="b">
        <v>0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 t="b">
        <v>0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 t="b">
        <v>0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 t="b">
        <v>0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 t="b">
        <v>0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 t="b">
        <v>1</v>
      </c>
      <c r="B480">
        <v>0</v>
      </c>
      <c r="C480" t="s">
        <v>742</v>
      </c>
      <c r="D480">
        <v>389.95</v>
      </c>
      <c r="E480">
        <v>0</v>
      </c>
      <c r="F480">
        <v>0</v>
      </c>
    </row>
    <row r="481" spans="1:6" x14ac:dyDescent="0.25">
      <c r="A481" t="b">
        <v>0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 t="b">
        <v>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 t="b">
        <v>0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 t="b">
        <v>0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 t="b">
        <v>0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 t="b">
        <v>0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 t="b">
        <v>0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 t="b">
        <v>0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 t="b">
        <v>1</v>
      </c>
      <c r="B489">
        <v>-15</v>
      </c>
      <c r="C489" t="s">
        <v>743</v>
      </c>
      <c r="D489">
        <v>499.95</v>
      </c>
      <c r="E489">
        <v>0</v>
      </c>
      <c r="F489">
        <v>0</v>
      </c>
    </row>
    <row r="490" spans="1:6" x14ac:dyDescent="0.25">
      <c r="A490" t="b">
        <v>0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 t="b">
        <v>0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 t="b">
        <v>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 t="b">
        <v>0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 t="b">
        <v>0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 t="b">
        <v>0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 t="b">
        <v>0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 t="b">
        <v>0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 t="b">
        <v>1</v>
      </c>
      <c r="B498">
        <v>0</v>
      </c>
      <c r="C498" t="s">
        <v>744</v>
      </c>
      <c r="D498">
        <v>379.95</v>
      </c>
      <c r="E498">
        <v>0</v>
      </c>
      <c r="F498">
        <v>0</v>
      </c>
    </row>
    <row r="499" spans="1:6" x14ac:dyDescent="0.25">
      <c r="A499" t="b">
        <v>0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 t="b">
        <v>0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 t="b">
        <v>0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 t="b">
        <v>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 t="b">
        <v>0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 t="b">
        <v>0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 t="b">
        <v>0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 t="b">
        <v>0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 t="b">
        <v>1</v>
      </c>
      <c r="B507">
        <v>0</v>
      </c>
      <c r="C507" t="s">
        <v>745</v>
      </c>
      <c r="D507">
        <v>229.95</v>
      </c>
      <c r="E507">
        <v>0</v>
      </c>
      <c r="F507">
        <v>0</v>
      </c>
    </row>
    <row r="508" spans="1:6" x14ac:dyDescent="0.25">
      <c r="A508" t="b">
        <v>0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 t="b">
        <v>0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 t="b">
        <v>0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 t="b">
        <v>0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 t="b">
        <v>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 t="b">
        <v>0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 t="b">
        <v>0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 t="b">
        <v>0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 t="b">
        <v>1</v>
      </c>
      <c r="B516">
        <v>-2</v>
      </c>
      <c r="C516" t="s">
        <v>746</v>
      </c>
      <c r="D516">
        <v>339.95</v>
      </c>
      <c r="E516" t="s">
        <v>702</v>
      </c>
      <c r="F516">
        <v>0</v>
      </c>
    </row>
    <row r="517" spans="1:6" x14ac:dyDescent="0.25">
      <c r="A517" t="b">
        <v>0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 t="b">
        <v>0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 t="b">
        <v>0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 t="b">
        <v>0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 t="b">
        <v>0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 t="b">
        <v>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 t="b">
        <v>0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 t="b">
        <v>0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 t="b">
        <v>0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 t="b">
        <v>1</v>
      </c>
      <c r="B526">
        <v>0</v>
      </c>
      <c r="C526" t="s">
        <v>747</v>
      </c>
      <c r="D526" t="s">
        <v>748</v>
      </c>
      <c r="E526">
        <v>0</v>
      </c>
      <c r="F526">
        <v>0</v>
      </c>
    </row>
    <row r="527" spans="1:6" x14ac:dyDescent="0.25">
      <c r="A527" t="b">
        <v>0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 t="b">
        <v>0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 t="b">
        <v>0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 t="b">
        <v>0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 t="b">
        <v>0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 t="b">
        <v>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 t="b">
        <v>0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 t="b">
        <v>0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 t="b">
        <v>1</v>
      </c>
      <c r="B535">
        <v>-5</v>
      </c>
      <c r="C535" t="s">
        <v>749</v>
      </c>
      <c r="D535">
        <v>599.95000000000005</v>
      </c>
      <c r="E535">
        <v>0</v>
      </c>
      <c r="F535">
        <v>0</v>
      </c>
    </row>
    <row r="536" spans="1:6" x14ac:dyDescent="0.25">
      <c r="A536" t="b">
        <v>0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 t="b">
        <v>0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 t="b">
        <v>0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 t="b">
        <v>0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 t="b">
        <v>0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 t="b">
        <v>0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 t="b">
        <v>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 t="b">
        <v>0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 t="b">
        <v>1</v>
      </c>
      <c r="B544">
        <v>-6</v>
      </c>
      <c r="C544" t="s">
        <v>750</v>
      </c>
      <c r="D544">
        <v>599</v>
      </c>
      <c r="E544">
        <v>0</v>
      </c>
      <c r="F544">
        <v>0</v>
      </c>
    </row>
    <row r="545" spans="1:6" x14ac:dyDescent="0.25">
      <c r="A545" t="b">
        <v>0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 t="b">
        <v>0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 t="b">
        <v>0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 t="b">
        <v>0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 t="b">
        <v>0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 t="b">
        <v>0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 t="b">
        <v>0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 t="b">
        <v>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 t="b">
        <v>1</v>
      </c>
      <c r="B553">
        <v>-8</v>
      </c>
      <c r="C553" t="s">
        <v>751</v>
      </c>
      <c r="D553">
        <v>539.95000000000005</v>
      </c>
      <c r="E553">
        <v>0</v>
      </c>
      <c r="F553">
        <v>0</v>
      </c>
    </row>
    <row r="554" spans="1:6" x14ac:dyDescent="0.25">
      <c r="A554" t="b">
        <v>0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 t="b">
        <v>0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 t="b">
        <v>0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 t="b">
        <v>0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 t="b">
        <v>0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 t="b">
        <v>0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 t="b">
        <v>0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 t="b">
        <v>0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 t="b">
        <v>1</v>
      </c>
      <c r="B562">
        <v>-24</v>
      </c>
      <c r="C562" t="s">
        <v>752</v>
      </c>
      <c r="D562">
        <v>219</v>
      </c>
      <c r="E562">
        <v>0</v>
      </c>
      <c r="F562">
        <v>0</v>
      </c>
    </row>
    <row r="563" spans="1:6" x14ac:dyDescent="0.25">
      <c r="A563" t="b">
        <v>0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 t="b">
        <v>0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 t="b">
        <v>0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 t="b">
        <v>0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 t="b">
        <v>0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 t="b">
        <v>0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 t="b">
        <v>0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 t="b">
        <v>0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 t="b">
        <v>1</v>
      </c>
      <c r="B571">
        <v>-2</v>
      </c>
      <c r="C571" t="s">
        <v>753</v>
      </c>
      <c r="D571">
        <v>639</v>
      </c>
      <c r="E571">
        <v>0</v>
      </c>
      <c r="F571">
        <v>0</v>
      </c>
    </row>
    <row r="572" spans="1:6" x14ac:dyDescent="0.25">
      <c r="A572" t="b">
        <v>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 t="b">
        <v>0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 t="b">
        <v>0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 t="b">
        <v>0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 t="b">
        <v>0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 t="b">
        <v>0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 t="b">
        <v>0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 t="b">
        <v>0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 t="b">
        <v>1</v>
      </c>
      <c r="B580">
        <v>-9</v>
      </c>
      <c r="C580" t="s">
        <v>754</v>
      </c>
      <c r="D580">
        <v>499.95</v>
      </c>
      <c r="E580">
        <v>0</v>
      </c>
      <c r="F580">
        <v>0</v>
      </c>
    </row>
    <row r="581" spans="1:6" x14ac:dyDescent="0.25">
      <c r="A581" t="b">
        <v>0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 t="b">
        <v>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 t="b">
        <v>0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 t="b">
        <v>0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 t="b">
        <v>0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 t="b">
        <v>0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 t="b">
        <v>0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 t="b">
        <v>0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 t="b">
        <v>1</v>
      </c>
      <c r="B589">
        <v>-7</v>
      </c>
      <c r="C589" t="s">
        <v>755</v>
      </c>
      <c r="D589">
        <v>214.95</v>
      </c>
      <c r="E589">
        <v>0</v>
      </c>
      <c r="F589">
        <v>0</v>
      </c>
    </row>
    <row r="590" spans="1:6" x14ac:dyDescent="0.25">
      <c r="A590" t="b">
        <v>0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 t="b">
        <v>0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 t="b">
        <v>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 t="b">
        <v>0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 t="b">
        <v>0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 t="b">
        <v>0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 t="b">
        <v>0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 t="b">
        <v>0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 t="b">
        <v>1</v>
      </c>
      <c r="B598">
        <v>0</v>
      </c>
      <c r="C598" t="s">
        <v>756</v>
      </c>
      <c r="D598">
        <v>449</v>
      </c>
      <c r="E598">
        <v>0</v>
      </c>
      <c r="F598">
        <v>0</v>
      </c>
    </row>
    <row r="599" spans="1:6" x14ac:dyDescent="0.25">
      <c r="A599" t="b">
        <v>0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 t="b">
        <v>0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 t="b">
        <v>0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 t="b">
        <v>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 t="b">
        <v>0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 t="b">
        <v>0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 t="b">
        <v>0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 t="b">
        <v>0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 t="b">
        <v>1</v>
      </c>
      <c r="B607">
        <v>-1</v>
      </c>
      <c r="C607" t="s">
        <v>757</v>
      </c>
      <c r="D607">
        <v>279.95</v>
      </c>
      <c r="E607" t="s">
        <v>702</v>
      </c>
      <c r="F607">
        <v>0</v>
      </c>
    </row>
    <row r="608" spans="1:6" x14ac:dyDescent="0.25">
      <c r="A608" t="b">
        <v>0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 t="b">
        <v>0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 t="b">
        <v>0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 t="b">
        <v>0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 t="b">
        <v>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 t="b">
        <v>0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 t="b">
        <v>0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 t="b">
        <v>0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 t="b">
        <v>0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 t="b">
        <v>1</v>
      </c>
      <c r="B617">
        <v>0</v>
      </c>
      <c r="C617" t="s">
        <v>758</v>
      </c>
      <c r="D617">
        <v>449.95</v>
      </c>
      <c r="E617">
        <v>0</v>
      </c>
      <c r="F617">
        <v>0</v>
      </c>
    </row>
    <row r="618" spans="1:6" x14ac:dyDescent="0.25">
      <c r="A618" t="b">
        <v>0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 t="b">
        <v>0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 t="b">
        <v>0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 t="b">
        <v>0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 t="b">
        <v>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 t="b">
        <v>0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 t="b">
        <v>0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 t="b">
        <v>0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 t="b">
        <v>1</v>
      </c>
      <c r="B626">
        <v>-3</v>
      </c>
      <c r="C626" t="s">
        <v>759</v>
      </c>
      <c r="D626">
        <v>99.95</v>
      </c>
      <c r="E626">
        <v>0</v>
      </c>
      <c r="F626">
        <v>0</v>
      </c>
    </row>
    <row r="627" spans="1:6" x14ac:dyDescent="0.25">
      <c r="A627" t="b">
        <v>0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 t="b">
        <v>0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 t="b">
        <v>0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 t="b">
        <v>0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 t="b">
        <v>0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 t="b">
        <v>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 t="b">
        <v>0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 t="b">
        <v>0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 t="b">
        <v>1</v>
      </c>
      <c r="B635">
        <v>-4</v>
      </c>
      <c r="C635" t="s">
        <v>760</v>
      </c>
      <c r="D635">
        <v>209.95</v>
      </c>
      <c r="E635">
        <v>0</v>
      </c>
      <c r="F635">
        <v>0</v>
      </c>
    </row>
    <row r="636" spans="1:6" x14ac:dyDescent="0.25">
      <c r="A636" t="b">
        <v>0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 t="b">
        <v>0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 t="b">
        <v>0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 t="b">
        <v>0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 t="b">
        <v>0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 t="b">
        <v>0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 t="b">
        <v>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 t="b">
        <v>0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 t="b">
        <v>1</v>
      </c>
      <c r="B644">
        <v>-7</v>
      </c>
      <c r="C644" t="s">
        <v>761</v>
      </c>
      <c r="D644">
        <v>239.95</v>
      </c>
      <c r="E644">
        <v>0</v>
      </c>
      <c r="F644">
        <v>0</v>
      </c>
    </row>
    <row r="645" spans="1:6" x14ac:dyDescent="0.25">
      <c r="A645" t="b">
        <v>0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 t="b">
        <v>0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 t="b">
        <v>0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 t="b">
        <v>0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 t="b">
        <v>0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 t="b">
        <v>0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 t="b">
        <v>0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 t="b">
        <v>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 t="b">
        <v>1</v>
      </c>
      <c r="B653">
        <v>-21</v>
      </c>
      <c r="C653" t="s">
        <v>762</v>
      </c>
      <c r="D653">
        <v>159.94999999999999</v>
      </c>
      <c r="E653" t="s">
        <v>702</v>
      </c>
      <c r="F653">
        <v>0</v>
      </c>
    </row>
    <row r="654" spans="1:6" x14ac:dyDescent="0.25">
      <c r="A654" t="b">
        <v>0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 t="b">
        <v>0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 t="b">
        <v>0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 t="b">
        <v>0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 t="b">
        <v>0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 t="b">
        <v>0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 t="b">
        <v>0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 t="b">
        <v>0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 t="b">
        <v>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 t="b">
        <v>1</v>
      </c>
      <c r="B663">
        <v>-23</v>
      </c>
      <c r="C663" t="s">
        <v>763</v>
      </c>
      <c r="D663">
        <v>119</v>
      </c>
      <c r="E663">
        <v>0</v>
      </c>
      <c r="F663">
        <v>0</v>
      </c>
    </row>
    <row r="664" spans="1:6" x14ac:dyDescent="0.25">
      <c r="A664" t="b">
        <v>0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 t="b">
        <v>0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 t="b">
        <v>0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 t="b">
        <v>0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 t="b">
        <v>0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 t="b">
        <v>0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 t="b">
        <v>0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 t="b">
        <v>0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 t="b">
        <v>1</v>
      </c>
      <c r="B672">
        <v>-6</v>
      </c>
      <c r="C672" t="s">
        <v>764</v>
      </c>
      <c r="D672">
        <v>569</v>
      </c>
      <c r="E672">
        <v>0</v>
      </c>
      <c r="F672">
        <v>0</v>
      </c>
    </row>
    <row r="673" spans="1:6" x14ac:dyDescent="0.25">
      <c r="A673" t="b">
        <v>0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 t="b">
        <v>0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 t="b">
        <v>0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 t="b">
        <v>0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 t="b">
        <v>0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 t="b">
        <v>0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 t="b">
        <v>0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 t="b">
        <v>0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 t="b">
        <v>1</v>
      </c>
      <c r="B681">
        <v>-4</v>
      </c>
      <c r="C681" t="s">
        <v>765</v>
      </c>
      <c r="D681">
        <v>399.95</v>
      </c>
      <c r="E681">
        <v>0</v>
      </c>
      <c r="F681">
        <v>0</v>
      </c>
    </row>
    <row r="682" spans="1:6" x14ac:dyDescent="0.25">
      <c r="A682" t="b">
        <v>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 t="b">
        <v>0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 t="b">
        <v>0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 t="b">
        <v>0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 t="b">
        <v>0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 t="b">
        <v>0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 t="b">
        <v>0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 t="b">
        <v>0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 t="b">
        <v>1</v>
      </c>
      <c r="B690">
        <v>-11</v>
      </c>
      <c r="C690" t="s">
        <v>766</v>
      </c>
      <c r="D690">
        <v>29.5</v>
      </c>
      <c r="E690">
        <v>0</v>
      </c>
      <c r="F690">
        <v>0</v>
      </c>
    </row>
    <row r="691" spans="1:6" x14ac:dyDescent="0.25">
      <c r="A691" t="b">
        <v>0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 t="b">
        <v>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 t="b">
        <v>0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 t="b">
        <v>0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 t="b">
        <v>0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 t="b">
        <v>0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 t="b">
        <v>0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 t="b">
        <v>0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 t="b">
        <v>1</v>
      </c>
      <c r="B699">
        <v>0</v>
      </c>
      <c r="C699" t="s">
        <v>767</v>
      </c>
      <c r="D699">
        <v>450</v>
      </c>
      <c r="E699">
        <v>0</v>
      </c>
      <c r="F699">
        <v>0</v>
      </c>
    </row>
    <row r="700" spans="1:6" x14ac:dyDescent="0.25">
      <c r="A700" t="b">
        <v>0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 t="b">
        <v>0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 t="b">
        <v>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 t="b">
        <v>0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 t="b">
        <v>0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 t="b">
        <v>0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 t="b">
        <v>0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 t="b">
        <v>0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 t="b">
        <v>1</v>
      </c>
      <c r="B708">
        <v>0</v>
      </c>
      <c r="C708" t="s">
        <v>768</v>
      </c>
      <c r="D708">
        <v>499.95</v>
      </c>
      <c r="E708">
        <v>0</v>
      </c>
      <c r="F708">
        <v>0</v>
      </c>
    </row>
    <row r="709" spans="1:6" x14ac:dyDescent="0.25">
      <c r="A709" t="b">
        <v>0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 t="b">
        <v>0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 t="b">
        <v>0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 t="b">
        <v>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 t="b">
        <v>0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 t="b">
        <v>0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 t="b">
        <v>0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 t="b">
        <v>0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 t="b">
        <v>1</v>
      </c>
      <c r="B717">
        <v>-1</v>
      </c>
      <c r="C717" t="s">
        <v>769</v>
      </c>
      <c r="D717">
        <v>675</v>
      </c>
      <c r="E717">
        <v>0</v>
      </c>
      <c r="F717">
        <v>0</v>
      </c>
    </row>
    <row r="718" spans="1:6" x14ac:dyDescent="0.25">
      <c r="A718" t="b">
        <v>0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 t="b">
        <v>0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 t="b">
        <v>0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 t="b">
        <v>0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 t="b">
        <v>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 t="b">
        <v>0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 t="b">
        <v>0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 t="b">
        <v>0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 t="b">
        <v>1</v>
      </c>
      <c r="B726">
        <v>-4</v>
      </c>
      <c r="C726" t="s">
        <v>770</v>
      </c>
      <c r="D726">
        <v>29.5</v>
      </c>
      <c r="E726">
        <v>0</v>
      </c>
      <c r="F726">
        <v>0</v>
      </c>
    </row>
    <row r="727" spans="1:6" x14ac:dyDescent="0.25">
      <c r="A727" t="b">
        <v>0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 t="b">
        <v>0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 t="b">
        <v>0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 t="b">
        <v>0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 t="b">
        <v>0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 t="b">
        <v>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 t="b">
        <v>0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 t="b">
        <v>0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 t="b">
        <v>1</v>
      </c>
      <c r="B735">
        <v>-36</v>
      </c>
      <c r="C735" t="s">
        <v>771</v>
      </c>
      <c r="D735">
        <v>359</v>
      </c>
      <c r="E735">
        <v>0</v>
      </c>
      <c r="F735">
        <v>0</v>
      </c>
    </row>
    <row r="736" spans="1:6" x14ac:dyDescent="0.25">
      <c r="A736" t="b">
        <v>0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 t="b">
        <v>0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 t="b">
        <v>0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 t="b">
        <v>0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 t="b">
        <v>0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 t="b">
        <v>0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 t="b">
        <v>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 t="b">
        <v>0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 t="b">
        <v>1</v>
      </c>
      <c r="B744">
        <v>0</v>
      </c>
      <c r="C744" t="s">
        <v>772</v>
      </c>
      <c r="D744">
        <v>469.95</v>
      </c>
      <c r="E744">
        <v>0</v>
      </c>
      <c r="F744">
        <v>0</v>
      </c>
    </row>
    <row r="745" spans="1:6" x14ac:dyDescent="0.25">
      <c r="A745" t="b">
        <v>0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 t="b">
        <v>0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 t="b">
        <v>0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 t="b">
        <v>0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 t="b">
        <v>0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 t="b">
        <v>0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 t="b">
        <v>0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 t="b">
        <v>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 t="b">
        <v>1</v>
      </c>
      <c r="B753">
        <v>-4</v>
      </c>
      <c r="C753" t="s">
        <v>773</v>
      </c>
      <c r="D753">
        <v>60</v>
      </c>
      <c r="E753">
        <v>0</v>
      </c>
      <c r="F753">
        <v>0</v>
      </c>
    </row>
    <row r="754" spans="1:6" x14ac:dyDescent="0.25">
      <c r="A754" t="b">
        <v>0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 t="b">
        <v>0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 t="b">
        <v>0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 t="b">
        <v>0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 t="b">
        <v>0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 t="b">
        <v>0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 t="b">
        <v>0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 t="b">
        <v>0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 t="b">
        <v>1</v>
      </c>
      <c r="B762">
        <v>0</v>
      </c>
      <c r="C762" t="s">
        <v>774</v>
      </c>
      <c r="D762">
        <v>249</v>
      </c>
      <c r="E762">
        <v>0</v>
      </c>
      <c r="F762">
        <v>0</v>
      </c>
    </row>
    <row r="763" spans="1:6" x14ac:dyDescent="0.25">
      <c r="A763" t="b">
        <v>0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 t="b">
        <v>0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 t="b">
        <v>0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 t="b">
        <v>0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 t="b">
        <v>0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 t="b">
        <v>0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 t="b">
        <v>0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 t="b">
        <v>0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 t="b">
        <v>1</v>
      </c>
      <c r="B771">
        <v>-3</v>
      </c>
      <c r="C771" t="s">
        <v>775</v>
      </c>
      <c r="D771" t="s">
        <v>776</v>
      </c>
      <c r="E771">
        <v>0</v>
      </c>
      <c r="F771">
        <v>0</v>
      </c>
    </row>
    <row r="772" spans="1:6" x14ac:dyDescent="0.25">
      <c r="A772" t="b">
        <v>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 t="b">
        <v>0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 t="b">
        <v>0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 t="b">
        <v>0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 t="b">
        <v>0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 t="b">
        <v>0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 t="b">
        <v>0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 t="b">
        <v>0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 t="b">
        <v>1</v>
      </c>
      <c r="B780">
        <v>-1</v>
      </c>
      <c r="C780" t="s">
        <v>777</v>
      </c>
      <c r="D780">
        <v>590</v>
      </c>
      <c r="E780">
        <v>0</v>
      </c>
      <c r="F780">
        <v>0</v>
      </c>
    </row>
    <row r="781" spans="1:6" x14ac:dyDescent="0.25">
      <c r="A781" t="b">
        <v>0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 t="b">
        <v>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 t="b">
        <v>0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 t="b">
        <v>0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 t="b">
        <v>0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 t="b">
        <v>0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 t="b">
        <v>0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 t="b">
        <v>0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 t="b">
        <v>1</v>
      </c>
      <c r="B789">
        <v>-2</v>
      </c>
      <c r="C789" t="s">
        <v>778</v>
      </c>
      <c r="D789">
        <v>399.95</v>
      </c>
      <c r="E789">
        <v>0</v>
      </c>
      <c r="F789">
        <v>0</v>
      </c>
    </row>
    <row r="790" spans="1:6" x14ac:dyDescent="0.25">
      <c r="A790" t="b">
        <v>0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 t="b">
        <v>0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 t="b">
        <v>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 t="b">
        <v>0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 t="b">
        <v>0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 t="b">
        <v>0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 t="b">
        <v>0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 t="b">
        <v>0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 t="b">
        <v>1</v>
      </c>
      <c r="B798">
        <v>-5</v>
      </c>
      <c r="C798" t="s">
        <v>779</v>
      </c>
      <c r="D798">
        <v>579.95000000000005</v>
      </c>
      <c r="E798">
        <v>0</v>
      </c>
      <c r="F798">
        <v>0</v>
      </c>
    </row>
    <row r="799" spans="1:6" x14ac:dyDescent="0.25">
      <c r="A799" t="b">
        <v>0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 t="b">
        <v>0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 t="b">
        <v>0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 t="b">
        <v>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 t="b">
        <v>0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 t="b">
        <v>0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 t="b">
        <v>0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 t="b">
        <v>0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 t="b">
        <v>1</v>
      </c>
      <c r="B807">
        <v>-1</v>
      </c>
      <c r="C807" t="s">
        <v>780</v>
      </c>
      <c r="D807">
        <v>189.95</v>
      </c>
      <c r="E807">
        <v>0</v>
      </c>
      <c r="F807">
        <v>0</v>
      </c>
    </row>
    <row r="808" spans="1:6" x14ac:dyDescent="0.25">
      <c r="A808" t="b">
        <v>0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 t="b">
        <v>0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 t="b">
        <v>0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 t="b">
        <v>0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 t="b">
        <v>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 t="b">
        <v>0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 t="b">
        <v>0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 t="b">
        <v>0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 t="b">
        <v>1</v>
      </c>
      <c r="B816">
        <v>-1</v>
      </c>
      <c r="C816" t="s">
        <v>781</v>
      </c>
      <c r="D816">
        <v>199</v>
      </c>
      <c r="E816">
        <v>0</v>
      </c>
      <c r="F816">
        <v>0</v>
      </c>
    </row>
    <row r="817" spans="1:6" x14ac:dyDescent="0.25">
      <c r="A817" t="b">
        <v>0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 t="b">
        <v>0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 t="b">
        <v>0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 t="b">
        <v>0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 t="b">
        <v>0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 t="b">
        <v>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 t="b">
        <v>0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 t="b">
        <v>0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 t="b">
        <v>1</v>
      </c>
      <c r="B825">
        <v>0</v>
      </c>
      <c r="C825" t="s">
        <v>782</v>
      </c>
      <c r="D825">
        <v>339.95</v>
      </c>
      <c r="E825">
        <v>0</v>
      </c>
      <c r="F825">
        <v>0</v>
      </c>
    </row>
    <row r="826" spans="1:6" x14ac:dyDescent="0.25">
      <c r="A826" t="b">
        <v>0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 t="b">
        <v>0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 t="b">
        <v>0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 t="b">
        <v>0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 t="b">
        <v>0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 t="b">
        <v>0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 t="b">
        <v>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 t="b">
        <v>0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 t="b">
        <v>1</v>
      </c>
      <c r="B834">
        <v>-1</v>
      </c>
      <c r="C834" t="s">
        <v>783</v>
      </c>
      <c r="D834">
        <v>235</v>
      </c>
      <c r="E834">
        <v>0</v>
      </c>
      <c r="F834">
        <v>0</v>
      </c>
    </row>
    <row r="835" spans="1:6" x14ac:dyDescent="0.25">
      <c r="A835" t="b">
        <v>0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 t="b">
        <v>0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 t="b">
        <v>0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 t="b">
        <v>0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 t="b">
        <v>0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 t="b">
        <v>0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 t="b">
        <v>0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 t="b">
        <v>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 t="b">
        <v>1</v>
      </c>
      <c r="B843">
        <v>-8</v>
      </c>
      <c r="C843" t="s">
        <v>784</v>
      </c>
      <c r="D843">
        <v>159</v>
      </c>
      <c r="E843">
        <v>0</v>
      </c>
      <c r="F843">
        <v>0</v>
      </c>
    </row>
    <row r="844" spans="1:6" x14ac:dyDescent="0.25">
      <c r="A844" t="b">
        <v>0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 t="b">
        <v>0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 t="b">
        <v>0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 t="b">
        <v>0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 t="b">
        <v>0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 t="b">
        <v>0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 t="b">
        <v>0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 t="b">
        <v>0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 t="b">
        <v>1</v>
      </c>
      <c r="B852">
        <v>-5</v>
      </c>
      <c r="C852" t="s">
        <v>785</v>
      </c>
      <c r="D852">
        <v>499.95</v>
      </c>
      <c r="E852">
        <v>0</v>
      </c>
      <c r="F852">
        <v>0</v>
      </c>
    </row>
    <row r="853" spans="1:6" x14ac:dyDescent="0.25">
      <c r="A853" t="b">
        <v>0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 t="b">
        <v>0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 t="b">
        <v>0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 t="b">
        <v>0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 t="b">
        <v>0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 t="b">
        <v>0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 t="b">
        <v>0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 t="b">
        <v>0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 t="b">
        <v>1</v>
      </c>
      <c r="B861">
        <v>-46</v>
      </c>
      <c r="C861" t="s">
        <v>786</v>
      </c>
      <c r="D861">
        <v>2.5</v>
      </c>
      <c r="E861">
        <v>0</v>
      </c>
      <c r="F861">
        <v>0</v>
      </c>
    </row>
    <row r="862" spans="1:6" x14ac:dyDescent="0.25">
      <c r="A862" t="b">
        <v>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 t="b">
        <v>0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 x14ac:dyDescent="0.25">
      <c r="A864" t="b">
        <v>0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 x14ac:dyDescent="0.25">
      <c r="A865" t="b">
        <v>0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 t="b">
        <v>0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 t="b">
        <v>0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 x14ac:dyDescent="0.25">
      <c r="A868" t="b">
        <v>0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 t="b">
        <v>0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 x14ac:dyDescent="0.25">
      <c r="A870" t="b">
        <v>1</v>
      </c>
      <c r="B870">
        <v>-1</v>
      </c>
      <c r="C870" t="s">
        <v>787</v>
      </c>
      <c r="D870">
        <v>259</v>
      </c>
      <c r="E870" t="s">
        <v>731</v>
      </c>
      <c r="F870">
        <v>0</v>
      </c>
    </row>
    <row r="871" spans="1:6" x14ac:dyDescent="0.25">
      <c r="A871" t="b">
        <v>0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 t="b">
        <v>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 t="b">
        <v>0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 t="b">
        <v>0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 t="b">
        <v>0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 t="b">
        <v>0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 x14ac:dyDescent="0.25">
      <c r="A877" t="b">
        <v>0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 t="b">
        <v>0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 t="b">
        <v>0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 t="b">
        <v>1</v>
      </c>
      <c r="B880">
        <v>-2</v>
      </c>
      <c r="C880" t="s">
        <v>788</v>
      </c>
      <c r="D880">
        <v>259.95</v>
      </c>
      <c r="E880">
        <v>0</v>
      </c>
      <c r="F880">
        <v>0</v>
      </c>
    </row>
    <row r="881" spans="1:6" x14ac:dyDescent="0.25">
      <c r="A881" t="b">
        <v>0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 t="b">
        <v>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 t="b">
        <v>0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 t="b">
        <v>0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 t="b">
        <v>0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 t="b">
        <v>0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 t="b">
        <v>0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 t="b">
        <v>0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 t="b">
        <v>1</v>
      </c>
      <c r="B889">
        <v>-8</v>
      </c>
      <c r="C889" t="s">
        <v>789</v>
      </c>
      <c r="D889">
        <v>249.95</v>
      </c>
      <c r="E889">
        <v>0</v>
      </c>
      <c r="F889">
        <v>0</v>
      </c>
    </row>
    <row r="890" spans="1:6" x14ac:dyDescent="0.25">
      <c r="A890" t="b">
        <v>0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 t="b">
        <v>0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 t="b">
        <v>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 t="b">
        <v>0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 t="b">
        <v>0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 t="b">
        <v>0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 t="b">
        <v>0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 t="b">
        <v>0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 t="b">
        <v>1</v>
      </c>
      <c r="B898">
        <v>-2</v>
      </c>
      <c r="C898" t="s">
        <v>790</v>
      </c>
      <c r="D898">
        <v>39.5</v>
      </c>
      <c r="E898">
        <v>0</v>
      </c>
      <c r="F898">
        <v>0</v>
      </c>
    </row>
    <row r="899" spans="1:6" x14ac:dyDescent="0.25">
      <c r="A899" t="b">
        <v>0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 t="b">
        <v>0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 t="b">
        <v>0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 x14ac:dyDescent="0.25">
      <c r="A902" t="b">
        <v>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 t="b">
        <v>0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 x14ac:dyDescent="0.25">
      <c r="A904" t="b">
        <v>0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 t="b">
        <v>0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 t="b">
        <v>0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 x14ac:dyDescent="0.25">
      <c r="A907" t="b">
        <v>1</v>
      </c>
      <c r="B907">
        <v>0</v>
      </c>
      <c r="C907" t="s">
        <v>791</v>
      </c>
      <c r="D907">
        <v>449.95</v>
      </c>
      <c r="E907">
        <v>0</v>
      </c>
      <c r="F907">
        <v>0</v>
      </c>
    </row>
    <row r="908" spans="1:6" x14ac:dyDescent="0.25">
      <c r="A908" t="b">
        <v>0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 t="b">
        <v>0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 t="b">
        <v>0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 t="b">
        <v>0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 t="b">
        <v>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 t="b">
        <v>0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 t="b">
        <v>0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 t="b">
        <v>0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 x14ac:dyDescent="0.25">
      <c r="A916" t="b">
        <v>1</v>
      </c>
      <c r="B916">
        <v>0</v>
      </c>
      <c r="C916" t="s">
        <v>792</v>
      </c>
      <c r="D916">
        <v>249.95</v>
      </c>
      <c r="E916">
        <v>0</v>
      </c>
      <c r="F916">
        <v>0</v>
      </c>
    </row>
    <row r="917" spans="1:6" x14ac:dyDescent="0.25">
      <c r="A917" t="b">
        <v>0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 x14ac:dyDescent="0.25">
      <c r="A918" t="b">
        <v>0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 x14ac:dyDescent="0.25">
      <c r="A919" t="b">
        <v>0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 t="b">
        <v>0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 t="b">
        <v>0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 t="b">
        <v>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 x14ac:dyDescent="0.25">
      <c r="A923" t="b">
        <v>0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 t="b">
        <v>0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 t="b">
        <v>1</v>
      </c>
      <c r="B925">
        <v>-1</v>
      </c>
      <c r="C925" t="s">
        <v>793</v>
      </c>
      <c r="D925">
        <v>825</v>
      </c>
      <c r="E925">
        <v>0</v>
      </c>
      <c r="F925">
        <v>0</v>
      </c>
    </row>
    <row r="926" spans="1:6" x14ac:dyDescent="0.25">
      <c r="A926" t="b">
        <v>0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 t="b">
        <v>0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 t="b">
        <v>0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 t="b">
        <v>0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 t="b">
        <v>0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 x14ac:dyDescent="0.25">
      <c r="A931" t="b">
        <v>0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 t="b">
        <v>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 t="b">
        <v>0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 t="b">
        <v>1</v>
      </c>
      <c r="B934">
        <v>-4</v>
      </c>
      <c r="C934" t="s">
        <v>794</v>
      </c>
      <c r="D934">
        <v>23.5</v>
      </c>
      <c r="E934">
        <v>0</v>
      </c>
      <c r="F934">
        <v>0</v>
      </c>
    </row>
    <row r="935" spans="1:6" x14ac:dyDescent="0.25">
      <c r="A935" t="b">
        <v>0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 t="b">
        <v>0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 t="b">
        <v>0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 t="b">
        <v>0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 t="b">
        <v>0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 t="b">
        <v>0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 t="b">
        <v>0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 t="b">
        <v>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 t="b">
        <v>1</v>
      </c>
      <c r="B943">
        <v>-1</v>
      </c>
      <c r="C943" t="s">
        <v>795</v>
      </c>
      <c r="D943">
        <v>399.95</v>
      </c>
      <c r="E943">
        <v>0</v>
      </c>
      <c r="F943">
        <v>0</v>
      </c>
    </row>
    <row r="944" spans="1:6" x14ac:dyDescent="0.25">
      <c r="A944" t="b">
        <v>0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 t="b">
        <v>0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 t="b">
        <v>0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 t="b">
        <v>0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 t="b">
        <v>0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 t="b">
        <v>0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 t="b">
        <v>0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 t="b">
        <v>0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 t="b">
        <v>1</v>
      </c>
      <c r="B952">
        <v>0</v>
      </c>
      <c r="C952" t="s">
        <v>796</v>
      </c>
      <c r="D952">
        <v>399.95</v>
      </c>
      <c r="E952">
        <v>0</v>
      </c>
      <c r="F952">
        <v>0</v>
      </c>
    </row>
    <row r="953" spans="1:6" x14ac:dyDescent="0.25">
      <c r="A953" t="b">
        <v>0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 t="b">
        <v>0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 t="b">
        <v>0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 t="b">
        <v>0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 t="b">
        <v>0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 t="b">
        <v>0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 t="b">
        <v>0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 t="b">
        <v>0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 t="b">
        <v>1</v>
      </c>
      <c r="B961">
        <v>0</v>
      </c>
      <c r="C961" t="s">
        <v>797</v>
      </c>
      <c r="D961">
        <v>399.95</v>
      </c>
      <c r="E961">
        <v>0</v>
      </c>
      <c r="F961">
        <v>0</v>
      </c>
    </row>
    <row r="962" spans="1:6" x14ac:dyDescent="0.25">
      <c r="A962" t="b">
        <v>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 t="b">
        <v>0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 t="b">
        <v>0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 t="b">
        <v>0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 t="b">
        <v>0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 t="b">
        <v>0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 t="b">
        <v>0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 t="b">
        <v>0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 t="b">
        <v>1</v>
      </c>
      <c r="B970">
        <v>0</v>
      </c>
      <c r="C970" t="s">
        <v>798</v>
      </c>
      <c r="D970" t="s">
        <v>799</v>
      </c>
      <c r="E970">
        <v>0</v>
      </c>
      <c r="F970">
        <v>0</v>
      </c>
    </row>
    <row r="971" spans="1:6" x14ac:dyDescent="0.25">
      <c r="A971" t="b">
        <v>0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 t="b">
        <v>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 t="b">
        <v>0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 t="b">
        <v>0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 t="b">
        <v>0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 t="b">
        <v>0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 t="b">
        <v>0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 t="b">
        <v>0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 x14ac:dyDescent="0.25">
      <c r="A979" t="b">
        <v>1</v>
      </c>
      <c r="B979">
        <v>-50</v>
      </c>
      <c r="C979" t="s">
        <v>800</v>
      </c>
      <c r="D979">
        <v>99.5</v>
      </c>
      <c r="E979">
        <v>0</v>
      </c>
      <c r="F979">
        <v>0</v>
      </c>
    </row>
    <row r="980" spans="1:6" x14ac:dyDescent="0.25">
      <c r="A980" t="b">
        <v>0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 t="b">
        <v>0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 t="b">
        <v>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 t="b">
        <v>0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 t="b">
        <v>0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 t="b">
        <v>0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 t="b">
        <v>0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 t="b">
        <v>0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 t="b">
        <v>1</v>
      </c>
      <c r="B988">
        <v>0</v>
      </c>
      <c r="C988" t="s">
        <v>801</v>
      </c>
      <c r="D988">
        <v>1199.95</v>
      </c>
      <c r="E988">
        <v>0</v>
      </c>
      <c r="F988">
        <v>0</v>
      </c>
    </row>
    <row r="989" spans="1:6" x14ac:dyDescent="0.25">
      <c r="A989" t="b">
        <v>0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 t="b">
        <v>0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 t="b">
        <v>0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 t="b">
        <v>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 t="b">
        <v>0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 t="b">
        <v>0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 t="b">
        <v>0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 t="b">
        <v>0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 t="b">
        <v>1</v>
      </c>
      <c r="B997">
        <v>0</v>
      </c>
      <c r="C997" t="s">
        <v>802</v>
      </c>
      <c r="D997">
        <v>359.95</v>
      </c>
      <c r="E997">
        <v>0</v>
      </c>
      <c r="F997">
        <v>0</v>
      </c>
    </row>
    <row r="998" spans="1:6" x14ac:dyDescent="0.25">
      <c r="A998" t="b">
        <v>0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 t="b">
        <v>0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 t="b">
        <v>0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 t="b">
        <v>0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 t="b">
        <v>0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 t="b">
        <v>0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 t="b">
        <v>0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 t="b">
        <v>0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 t="b">
        <v>1</v>
      </c>
      <c r="B1006">
        <v>-6</v>
      </c>
      <c r="C1006" t="s">
        <v>803</v>
      </c>
      <c r="D1006">
        <v>399.95</v>
      </c>
      <c r="E1006" t="s">
        <v>804</v>
      </c>
      <c r="F1006">
        <v>0</v>
      </c>
    </row>
    <row r="1007" spans="1:6" x14ac:dyDescent="0.25">
      <c r="A1007" t="b">
        <v>0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 t="b">
        <v>0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 t="b">
        <v>0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 t="b">
        <v>0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 t="b">
        <v>0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 t="b">
        <v>0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 t="b">
        <v>0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 t="b">
        <v>0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 t="b">
        <v>0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 t="b">
        <v>1</v>
      </c>
      <c r="B1016">
        <v>0</v>
      </c>
      <c r="C1016" t="s">
        <v>805</v>
      </c>
      <c r="D1016">
        <v>359.95</v>
      </c>
      <c r="E1016">
        <v>0</v>
      </c>
      <c r="F1016">
        <v>0</v>
      </c>
    </row>
    <row r="1017" spans="1:6" x14ac:dyDescent="0.25">
      <c r="A1017" t="b">
        <v>0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 t="b">
        <v>0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 t="b">
        <v>0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 t="b">
        <v>0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 t="b">
        <v>0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 t="b">
        <v>0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 t="b">
        <v>0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 t="b">
        <v>0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 t="b">
        <v>1</v>
      </c>
      <c r="B1025">
        <v>-27</v>
      </c>
      <c r="C1025" t="s">
        <v>806</v>
      </c>
      <c r="D1025">
        <v>259.95</v>
      </c>
      <c r="E1025">
        <v>0</v>
      </c>
      <c r="F1025">
        <v>0</v>
      </c>
    </row>
    <row r="1026" spans="1:6" x14ac:dyDescent="0.25">
      <c r="A1026" t="b">
        <v>0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 t="b">
        <v>0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 t="b">
        <v>0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 t="b">
        <v>0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 t="b">
        <v>0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 t="b">
        <v>0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 t="b">
        <v>0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 t="b">
        <v>0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 x14ac:dyDescent="0.25">
      <c r="A1034" t="b">
        <v>1</v>
      </c>
      <c r="B1034">
        <v>-4</v>
      </c>
      <c r="C1034" t="s">
        <v>807</v>
      </c>
      <c r="D1034">
        <v>599</v>
      </c>
      <c r="E1034">
        <v>0</v>
      </c>
      <c r="F1034">
        <v>0</v>
      </c>
    </row>
    <row r="1035" spans="1:6" x14ac:dyDescent="0.25">
      <c r="A1035" t="b">
        <v>0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 x14ac:dyDescent="0.25">
      <c r="A1036" t="b">
        <v>0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 x14ac:dyDescent="0.25">
      <c r="A1037" t="b">
        <v>0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 x14ac:dyDescent="0.25">
      <c r="A1038" t="b">
        <v>0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 t="b">
        <v>0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 x14ac:dyDescent="0.25">
      <c r="A1040" t="b">
        <v>0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 x14ac:dyDescent="0.25">
      <c r="A1041" t="b">
        <v>0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 x14ac:dyDescent="0.25">
      <c r="A1042" t="b">
        <v>0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 x14ac:dyDescent="0.25">
      <c r="A1043" t="b">
        <v>1</v>
      </c>
      <c r="B1043">
        <v>0</v>
      </c>
      <c r="C1043" t="s">
        <v>808</v>
      </c>
      <c r="D1043">
        <v>499.95</v>
      </c>
      <c r="E1043">
        <v>0</v>
      </c>
      <c r="F1043">
        <v>0</v>
      </c>
    </row>
    <row r="1044" spans="1:6" x14ac:dyDescent="0.25">
      <c r="A1044" t="b">
        <v>0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 x14ac:dyDescent="0.25">
      <c r="A1045" t="b">
        <v>0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 x14ac:dyDescent="0.25">
      <c r="A1046" t="b">
        <v>0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 x14ac:dyDescent="0.25">
      <c r="A1047" t="b">
        <v>0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 x14ac:dyDescent="0.25">
      <c r="A1048" t="b">
        <v>0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 x14ac:dyDescent="0.25">
      <c r="A1049" t="b">
        <v>0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 t="b">
        <v>0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 x14ac:dyDescent="0.25">
      <c r="A1051" t="b">
        <v>0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 x14ac:dyDescent="0.25">
      <c r="A1052" t="b">
        <v>1</v>
      </c>
      <c r="B1052">
        <v>-1</v>
      </c>
      <c r="C1052" t="s">
        <v>809</v>
      </c>
      <c r="D1052">
        <v>285</v>
      </c>
      <c r="E1052">
        <v>0</v>
      </c>
      <c r="F1052">
        <v>0</v>
      </c>
    </row>
    <row r="1053" spans="1:6" x14ac:dyDescent="0.25">
      <c r="A1053" t="b">
        <v>0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 x14ac:dyDescent="0.25">
      <c r="A1054" t="b">
        <v>0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 x14ac:dyDescent="0.25">
      <c r="A1055" t="b">
        <v>0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 x14ac:dyDescent="0.25">
      <c r="A1056" t="b">
        <v>0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 x14ac:dyDescent="0.25">
      <c r="A1057" t="b">
        <v>0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 x14ac:dyDescent="0.25">
      <c r="A1058" t="b">
        <v>0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 x14ac:dyDescent="0.25">
      <c r="A1059" t="b">
        <v>0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 x14ac:dyDescent="0.25">
      <c r="A1060" t="b">
        <v>0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 x14ac:dyDescent="0.25">
      <c r="A1061" t="b">
        <v>1</v>
      </c>
      <c r="B1061">
        <v>-1</v>
      </c>
      <c r="C1061" t="s">
        <v>810</v>
      </c>
      <c r="D1061" t="s">
        <v>811</v>
      </c>
      <c r="E1061">
        <v>0</v>
      </c>
      <c r="F1061">
        <v>0</v>
      </c>
    </row>
    <row r="1062" spans="1:6" x14ac:dyDescent="0.25">
      <c r="A1062" t="b">
        <v>0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 x14ac:dyDescent="0.25">
      <c r="A1063" t="b">
        <v>0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 x14ac:dyDescent="0.25">
      <c r="A1064" t="b">
        <v>0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 x14ac:dyDescent="0.25">
      <c r="A1065" t="b">
        <v>0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 x14ac:dyDescent="0.25">
      <c r="A1066" t="b">
        <v>0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 x14ac:dyDescent="0.25">
      <c r="A1067" t="b">
        <v>0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 x14ac:dyDescent="0.25">
      <c r="A1068" t="b">
        <v>0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 x14ac:dyDescent="0.25">
      <c r="A1069" t="b">
        <v>0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 x14ac:dyDescent="0.25">
      <c r="A1070" t="b">
        <v>1</v>
      </c>
      <c r="B1070">
        <v>-3</v>
      </c>
      <c r="C1070" t="s">
        <v>812</v>
      </c>
      <c r="D1070">
        <v>229</v>
      </c>
      <c r="E1070">
        <v>0</v>
      </c>
      <c r="F1070">
        <v>0</v>
      </c>
    </row>
    <row r="1071" spans="1:6" x14ac:dyDescent="0.25">
      <c r="A1071" t="b">
        <v>0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 t="b">
        <v>0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 x14ac:dyDescent="0.25">
      <c r="A1073" t="b">
        <v>0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 t="b">
        <v>0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 x14ac:dyDescent="0.25">
      <c r="A1075" t="b">
        <v>0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 t="b">
        <v>0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 t="b">
        <v>0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 x14ac:dyDescent="0.25">
      <c r="A1078" t="b">
        <v>0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 x14ac:dyDescent="0.25">
      <c r="A1079" t="b">
        <v>1</v>
      </c>
      <c r="B1079">
        <v>0</v>
      </c>
      <c r="C1079" t="s">
        <v>813</v>
      </c>
      <c r="D1079">
        <v>289.95</v>
      </c>
      <c r="E1079">
        <v>0</v>
      </c>
      <c r="F1079">
        <v>0</v>
      </c>
    </row>
    <row r="1080" spans="1:6" x14ac:dyDescent="0.25">
      <c r="A1080" t="b">
        <v>0</v>
      </c>
      <c r="B1080">
        <v>0</v>
      </c>
      <c r="C1080">
        <v>0</v>
      </c>
      <c r="D1080">
        <v>0</v>
      </c>
      <c r="E1080">
        <v>0</v>
      </c>
      <c r="F108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417"/>
  <sheetViews>
    <sheetView workbookViewId="0">
      <selection activeCell="D5" sqref="D5"/>
    </sheetView>
  </sheetViews>
  <sheetFormatPr defaultRowHeight="15" x14ac:dyDescent="0.25"/>
  <cols>
    <col min="1" max="1" width="4.7109375" bestFit="1" customWidth="1"/>
    <col min="2" max="2" width="68.140625" bestFit="1" customWidth="1"/>
    <col min="3" max="3" width="68.140625" customWidth="1"/>
    <col min="4" max="4" width="15.85546875" bestFit="1" customWidth="1"/>
  </cols>
  <sheetData>
    <row r="1" spans="1:4" x14ac:dyDescent="0.25">
      <c r="A1">
        <v>-24</v>
      </c>
      <c r="B1" t="s">
        <v>695</v>
      </c>
      <c r="D1">
        <v>439</v>
      </c>
    </row>
    <row r="2" spans="1:4" x14ac:dyDescent="0.25">
      <c r="A2">
        <v>0</v>
      </c>
      <c r="B2" t="s">
        <v>981</v>
      </c>
      <c r="D2">
        <v>219</v>
      </c>
    </row>
    <row r="3" spans="1:4" x14ac:dyDescent="0.25">
      <c r="A3">
        <v>0</v>
      </c>
      <c r="B3" t="s">
        <v>832</v>
      </c>
      <c r="D3">
        <v>189</v>
      </c>
    </row>
    <row r="4" spans="1:4" x14ac:dyDescent="0.25">
      <c r="A4">
        <v>0</v>
      </c>
      <c r="B4" t="s">
        <v>953</v>
      </c>
      <c r="C4" s="70"/>
      <c r="D4" s="70">
        <v>289</v>
      </c>
    </row>
    <row r="5" spans="1:4" x14ac:dyDescent="0.25">
      <c r="A5">
        <v>0</v>
      </c>
      <c r="B5" t="s">
        <v>965</v>
      </c>
      <c r="D5">
        <v>529</v>
      </c>
    </row>
    <row r="6" spans="1:4" x14ac:dyDescent="0.25">
      <c r="A6">
        <v>0</v>
      </c>
      <c r="B6" t="s">
        <v>805</v>
      </c>
      <c r="D6">
        <v>389</v>
      </c>
    </row>
    <row r="7" spans="1:4" x14ac:dyDescent="0.25">
      <c r="A7">
        <v>0</v>
      </c>
      <c r="B7" t="s">
        <v>960</v>
      </c>
      <c r="D7">
        <v>419</v>
      </c>
    </row>
    <row r="8" spans="1:4" x14ac:dyDescent="0.25">
      <c r="A8">
        <v>-2</v>
      </c>
      <c r="B8" t="s">
        <v>856</v>
      </c>
      <c r="D8">
        <v>319</v>
      </c>
    </row>
    <row r="9" spans="1:4" x14ac:dyDescent="0.25">
      <c r="A9">
        <v>0</v>
      </c>
      <c r="B9" t="s">
        <v>885</v>
      </c>
      <c r="D9">
        <v>279</v>
      </c>
    </row>
    <row r="10" spans="1:4" x14ac:dyDescent="0.25">
      <c r="A10">
        <v>0</v>
      </c>
      <c r="B10" t="s">
        <v>900</v>
      </c>
      <c r="D10">
        <v>369</v>
      </c>
    </row>
    <row r="11" spans="1:4" x14ac:dyDescent="0.25">
      <c r="A11">
        <v>-19</v>
      </c>
      <c r="B11" t="s">
        <v>700</v>
      </c>
      <c r="D11">
        <v>239</v>
      </c>
    </row>
    <row r="12" spans="1:4" x14ac:dyDescent="0.25">
      <c r="A12">
        <v>-19</v>
      </c>
      <c r="B12" t="s">
        <v>696</v>
      </c>
      <c r="D12">
        <v>399.95</v>
      </c>
    </row>
    <row r="13" spans="1:4" x14ac:dyDescent="0.25">
      <c r="A13">
        <v>-15</v>
      </c>
      <c r="B13" t="s">
        <v>743</v>
      </c>
      <c r="D13">
        <v>399</v>
      </c>
    </row>
    <row r="14" spans="1:4" x14ac:dyDescent="0.25">
      <c r="A14">
        <v>0</v>
      </c>
      <c r="B14" t="s">
        <v>943</v>
      </c>
      <c r="D14" t="s">
        <v>699</v>
      </c>
    </row>
    <row r="15" spans="1:4" x14ac:dyDescent="0.25">
      <c r="A15">
        <v>-5</v>
      </c>
      <c r="B15" t="s">
        <v>749</v>
      </c>
      <c r="D15">
        <v>349.95</v>
      </c>
    </row>
    <row r="16" spans="1:4" x14ac:dyDescent="0.25">
      <c r="A16">
        <v>0</v>
      </c>
      <c r="B16" t="s">
        <v>1035</v>
      </c>
      <c r="D16">
        <v>369.95</v>
      </c>
    </row>
    <row r="17" spans="1:4" x14ac:dyDescent="0.25">
      <c r="A17">
        <v>0</v>
      </c>
      <c r="B17" t="s">
        <v>952</v>
      </c>
      <c r="D17">
        <v>299</v>
      </c>
    </row>
    <row r="18" spans="1:4" x14ac:dyDescent="0.25">
      <c r="A18">
        <v>0</v>
      </c>
      <c r="B18" t="s">
        <v>796</v>
      </c>
      <c r="D18" t="s">
        <v>705</v>
      </c>
    </row>
    <row r="19" spans="1:4" x14ac:dyDescent="0.25">
      <c r="A19">
        <v>0</v>
      </c>
      <c r="B19" t="s">
        <v>758</v>
      </c>
      <c r="D19">
        <v>639.95000000000005</v>
      </c>
    </row>
    <row r="20" spans="1:4" x14ac:dyDescent="0.25">
      <c r="A20">
        <v>-4</v>
      </c>
      <c r="B20" t="s">
        <v>724</v>
      </c>
      <c r="D20">
        <v>219</v>
      </c>
    </row>
    <row r="21" spans="1:4" x14ac:dyDescent="0.25">
      <c r="A21">
        <v>-4</v>
      </c>
      <c r="B21" t="s">
        <v>773</v>
      </c>
      <c r="D21">
        <v>99.5</v>
      </c>
    </row>
    <row r="22" spans="1:4" x14ac:dyDescent="0.25">
      <c r="A22">
        <v>0</v>
      </c>
      <c r="B22" t="s">
        <v>944</v>
      </c>
      <c r="D22">
        <v>539</v>
      </c>
    </row>
    <row r="23" spans="1:4" x14ac:dyDescent="0.25">
      <c r="A23">
        <v>-39</v>
      </c>
      <c r="B23" t="s">
        <v>722</v>
      </c>
      <c r="D23">
        <v>449</v>
      </c>
    </row>
    <row r="24" spans="1:4" x14ac:dyDescent="0.25">
      <c r="A24">
        <v>-80</v>
      </c>
      <c r="B24" t="s">
        <v>701</v>
      </c>
      <c r="D24">
        <v>359</v>
      </c>
    </row>
    <row r="25" spans="1:4" x14ac:dyDescent="0.25">
      <c r="A25">
        <v>0</v>
      </c>
      <c r="B25" t="s">
        <v>946</v>
      </c>
      <c r="D25">
        <v>449.95</v>
      </c>
    </row>
    <row r="26" spans="1:4" x14ac:dyDescent="0.25">
      <c r="A26">
        <v>-27</v>
      </c>
      <c r="B26" t="s">
        <v>712</v>
      </c>
      <c r="D26">
        <v>159</v>
      </c>
    </row>
    <row r="27" spans="1:4" x14ac:dyDescent="0.25">
      <c r="A27">
        <v>0</v>
      </c>
      <c r="B27" t="s">
        <v>956</v>
      </c>
      <c r="D27">
        <v>229</v>
      </c>
    </row>
    <row r="28" spans="1:4" x14ac:dyDescent="0.25">
      <c r="A28">
        <v>-9</v>
      </c>
      <c r="B28" t="s">
        <v>754</v>
      </c>
      <c r="D28">
        <v>99.5</v>
      </c>
    </row>
    <row r="29" spans="1:4" x14ac:dyDescent="0.25">
      <c r="A29">
        <v>0</v>
      </c>
      <c r="B29" t="s">
        <v>1113</v>
      </c>
      <c r="D29">
        <v>219</v>
      </c>
    </row>
    <row r="30" spans="1:4" x14ac:dyDescent="0.25">
      <c r="A30">
        <v>-5</v>
      </c>
      <c r="B30" t="s">
        <v>873</v>
      </c>
      <c r="D30">
        <v>219</v>
      </c>
    </row>
    <row r="31" spans="1:4" x14ac:dyDescent="0.25">
      <c r="A31">
        <v>0</v>
      </c>
      <c r="B31" t="s">
        <v>933</v>
      </c>
      <c r="D31">
        <v>54.5</v>
      </c>
    </row>
    <row r="32" spans="1:4" x14ac:dyDescent="0.25">
      <c r="A32">
        <v>-8</v>
      </c>
      <c r="B32" t="s">
        <v>751</v>
      </c>
      <c r="D32">
        <v>329.95</v>
      </c>
    </row>
    <row r="33" spans="1:4" x14ac:dyDescent="0.25">
      <c r="A33">
        <v>0</v>
      </c>
      <c r="B33" t="s">
        <v>991</v>
      </c>
      <c r="D33">
        <v>269.95</v>
      </c>
    </row>
    <row r="34" spans="1:4" x14ac:dyDescent="0.25">
      <c r="A34">
        <v>-6</v>
      </c>
      <c r="B34" t="s">
        <v>706</v>
      </c>
      <c r="D34">
        <v>339</v>
      </c>
    </row>
    <row r="35" spans="1:4" x14ac:dyDescent="0.25">
      <c r="A35">
        <v>0</v>
      </c>
      <c r="B35" t="s">
        <v>1028</v>
      </c>
      <c r="D35">
        <v>319.95</v>
      </c>
    </row>
    <row r="36" spans="1:4" x14ac:dyDescent="0.25">
      <c r="A36">
        <v>0</v>
      </c>
      <c r="B36" t="s">
        <v>823</v>
      </c>
      <c r="D36">
        <v>109</v>
      </c>
    </row>
    <row r="37" spans="1:4" x14ac:dyDescent="0.25">
      <c r="A37">
        <v>0</v>
      </c>
      <c r="B37" t="s">
        <v>1001</v>
      </c>
      <c r="D37">
        <v>279.95</v>
      </c>
    </row>
    <row r="38" spans="1:4" x14ac:dyDescent="0.25">
      <c r="A38">
        <v>-11</v>
      </c>
      <c r="B38" t="s">
        <v>740</v>
      </c>
      <c r="D38">
        <v>219</v>
      </c>
    </row>
    <row r="39" spans="1:4" x14ac:dyDescent="0.25">
      <c r="A39">
        <v>0</v>
      </c>
      <c r="B39" t="s">
        <v>939</v>
      </c>
      <c r="D39">
        <v>499.95</v>
      </c>
    </row>
    <row r="40" spans="1:4" x14ac:dyDescent="0.25">
      <c r="A40">
        <v>-20</v>
      </c>
      <c r="B40" t="s">
        <v>738</v>
      </c>
      <c r="D40">
        <v>339.95</v>
      </c>
    </row>
    <row r="41" spans="1:4" x14ac:dyDescent="0.25">
      <c r="A41">
        <v>0</v>
      </c>
      <c r="B41" t="s">
        <v>1042</v>
      </c>
      <c r="D41">
        <v>169.95</v>
      </c>
    </row>
    <row r="42" spans="1:4" x14ac:dyDescent="0.25">
      <c r="A42">
        <v>0</v>
      </c>
      <c r="B42" t="s">
        <v>808</v>
      </c>
      <c r="D42">
        <v>349.95</v>
      </c>
    </row>
    <row r="43" spans="1:4" x14ac:dyDescent="0.25">
      <c r="A43">
        <v>0</v>
      </c>
      <c r="B43" t="s">
        <v>1016</v>
      </c>
      <c r="D43">
        <v>219</v>
      </c>
    </row>
    <row r="44" spans="1:4" x14ac:dyDescent="0.25">
      <c r="A44">
        <v>0</v>
      </c>
      <c r="B44" t="s">
        <v>833</v>
      </c>
      <c r="D44">
        <v>499.95</v>
      </c>
    </row>
    <row r="45" spans="1:4" x14ac:dyDescent="0.25">
      <c r="A45">
        <v>0</v>
      </c>
      <c r="B45" t="s">
        <v>1022</v>
      </c>
      <c r="D45">
        <v>249</v>
      </c>
    </row>
    <row r="46" spans="1:4" x14ac:dyDescent="0.25">
      <c r="A46">
        <v>0</v>
      </c>
      <c r="B46" t="s">
        <v>860</v>
      </c>
      <c r="D46">
        <v>619</v>
      </c>
    </row>
    <row r="47" spans="1:4" x14ac:dyDescent="0.25">
      <c r="A47">
        <v>0</v>
      </c>
      <c r="B47" t="s">
        <v>996</v>
      </c>
      <c r="D47">
        <v>399.95</v>
      </c>
    </row>
    <row r="48" spans="1:4" x14ac:dyDescent="0.25">
      <c r="A48">
        <v>0</v>
      </c>
      <c r="B48" t="s">
        <v>792</v>
      </c>
      <c r="D48">
        <v>799</v>
      </c>
    </row>
    <row r="49" spans="1:4" x14ac:dyDescent="0.25">
      <c r="A49">
        <v>0</v>
      </c>
      <c r="B49" t="s">
        <v>982</v>
      </c>
      <c r="D49">
        <v>379</v>
      </c>
    </row>
    <row r="50" spans="1:4" x14ac:dyDescent="0.25">
      <c r="A50">
        <v>0</v>
      </c>
      <c r="B50" t="s">
        <v>847</v>
      </c>
      <c r="D50">
        <v>369.95</v>
      </c>
    </row>
    <row r="51" spans="1:4" x14ac:dyDescent="0.25">
      <c r="A51">
        <v>0</v>
      </c>
      <c r="B51" t="s">
        <v>978</v>
      </c>
      <c r="D51">
        <v>69.95</v>
      </c>
    </row>
    <row r="52" spans="1:4" x14ac:dyDescent="0.25">
      <c r="A52">
        <v>-1</v>
      </c>
      <c r="B52" t="s">
        <v>757</v>
      </c>
      <c r="D52">
        <v>599</v>
      </c>
    </row>
    <row r="53" spans="1:4" x14ac:dyDescent="0.25">
      <c r="A53">
        <v>0</v>
      </c>
      <c r="B53" t="s">
        <v>999</v>
      </c>
      <c r="D53">
        <v>59.5</v>
      </c>
    </row>
    <row r="54" spans="1:4" x14ac:dyDescent="0.25">
      <c r="A54">
        <v>0</v>
      </c>
      <c r="B54" t="s">
        <v>964</v>
      </c>
      <c r="D54">
        <v>675</v>
      </c>
    </row>
    <row r="55" spans="1:4" x14ac:dyDescent="0.25">
      <c r="A55">
        <v>-11</v>
      </c>
      <c r="B55" t="s">
        <v>720</v>
      </c>
      <c r="D55">
        <v>299.95</v>
      </c>
    </row>
    <row r="56" spans="1:4" x14ac:dyDescent="0.25">
      <c r="A56">
        <v>0</v>
      </c>
      <c r="B56" t="s">
        <v>976</v>
      </c>
      <c r="D56">
        <v>539.95000000000005</v>
      </c>
    </row>
    <row r="57" spans="1:4" x14ac:dyDescent="0.25">
      <c r="A57">
        <v>-7</v>
      </c>
      <c r="B57" t="s">
        <v>727</v>
      </c>
      <c r="D57">
        <v>499.95</v>
      </c>
    </row>
    <row r="58" spans="1:4" x14ac:dyDescent="0.25">
      <c r="A58">
        <v>-1</v>
      </c>
      <c r="B58" t="s">
        <v>735</v>
      </c>
      <c r="D58">
        <v>379.95</v>
      </c>
    </row>
    <row r="59" spans="1:4" x14ac:dyDescent="0.25">
      <c r="A59">
        <v>0</v>
      </c>
      <c r="B59" t="s">
        <v>1011</v>
      </c>
      <c r="D59">
        <v>229.95</v>
      </c>
    </row>
    <row r="60" spans="1:4" x14ac:dyDescent="0.25">
      <c r="A60">
        <v>0</v>
      </c>
      <c r="B60" t="s">
        <v>782</v>
      </c>
      <c r="D60">
        <v>389.95</v>
      </c>
    </row>
    <row r="61" spans="1:4" x14ac:dyDescent="0.25">
      <c r="A61">
        <v>0</v>
      </c>
      <c r="B61" t="s">
        <v>949</v>
      </c>
      <c r="D61">
        <v>339.95</v>
      </c>
    </row>
    <row r="62" spans="1:4" x14ac:dyDescent="0.25">
      <c r="A62">
        <v>0</v>
      </c>
      <c r="B62" t="s">
        <v>742</v>
      </c>
      <c r="D62" t="s">
        <v>748</v>
      </c>
    </row>
    <row r="63" spans="1:4" x14ac:dyDescent="0.25">
      <c r="A63">
        <v>0</v>
      </c>
      <c r="B63" t="s">
        <v>1126</v>
      </c>
      <c r="D63">
        <v>599.95000000000005</v>
      </c>
    </row>
    <row r="64" spans="1:4" x14ac:dyDescent="0.25">
      <c r="A64">
        <v>0</v>
      </c>
      <c r="B64" t="s">
        <v>1117</v>
      </c>
      <c r="D64">
        <v>219</v>
      </c>
    </row>
    <row r="65" spans="1:4" x14ac:dyDescent="0.25">
      <c r="A65">
        <v>-2</v>
      </c>
      <c r="B65" t="s">
        <v>884</v>
      </c>
      <c r="D65">
        <v>639</v>
      </c>
    </row>
    <row r="66" spans="1:4" x14ac:dyDescent="0.25">
      <c r="A66">
        <v>0</v>
      </c>
      <c r="B66" t="s">
        <v>744</v>
      </c>
      <c r="D66">
        <v>499.95</v>
      </c>
    </row>
    <row r="67" spans="1:4" x14ac:dyDescent="0.25">
      <c r="A67">
        <v>0</v>
      </c>
      <c r="B67" t="s">
        <v>1020</v>
      </c>
      <c r="D67">
        <v>214.95</v>
      </c>
    </row>
    <row r="68" spans="1:4" x14ac:dyDescent="0.25">
      <c r="A68">
        <v>0</v>
      </c>
      <c r="B68" t="s">
        <v>791</v>
      </c>
      <c r="D68">
        <v>449</v>
      </c>
    </row>
    <row r="69" spans="1:4" x14ac:dyDescent="0.25">
      <c r="A69">
        <v>-1</v>
      </c>
      <c r="B69" t="s">
        <v>780</v>
      </c>
      <c r="D69">
        <v>279.95</v>
      </c>
    </row>
    <row r="70" spans="1:4" x14ac:dyDescent="0.25">
      <c r="A70">
        <v>0</v>
      </c>
      <c r="B70" t="s">
        <v>1006</v>
      </c>
      <c r="D70">
        <v>449.95</v>
      </c>
    </row>
    <row r="71" spans="1:4" x14ac:dyDescent="0.25">
      <c r="A71">
        <v>0</v>
      </c>
      <c r="B71" t="s">
        <v>1071</v>
      </c>
      <c r="D71">
        <v>99.95</v>
      </c>
    </row>
    <row r="72" spans="1:4" x14ac:dyDescent="0.25">
      <c r="A72">
        <v>-2</v>
      </c>
      <c r="B72" t="s">
        <v>851</v>
      </c>
      <c r="D72">
        <v>209.95</v>
      </c>
    </row>
    <row r="73" spans="1:4" x14ac:dyDescent="0.25">
      <c r="A73">
        <v>0</v>
      </c>
      <c r="B73" t="s">
        <v>987</v>
      </c>
      <c r="D73">
        <v>239.95</v>
      </c>
    </row>
    <row r="74" spans="1:4" x14ac:dyDescent="0.25">
      <c r="A74">
        <v>0</v>
      </c>
      <c r="B74" t="s">
        <v>768</v>
      </c>
      <c r="D74">
        <v>159.94999999999999</v>
      </c>
    </row>
    <row r="75" spans="1:4" x14ac:dyDescent="0.25">
      <c r="A75">
        <v>0</v>
      </c>
      <c r="B75" t="s">
        <v>1061</v>
      </c>
      <c r="D75">
        <v>119</v>
      </c>
    </row>
    <row r="76" spans="1:4" x14ac:dyDescent="0.25">
      <c r="A76">
        <v>0</v>
      </c>
      <c r="B76" t="s">
        <v>853</v>
      </c>
      <c r="D76">
        <v>569</v>
      </c>
    </row>
    <row r="77" spans="1:4" x14ac:dyDescent="0.25">
      <c r="A77">
        <v>0</v>
      </c>
      <c r="B77" t="s">
        <v>872</v>
      </c>
      <c r="D77">
        <v>239</v>
      </c>
    </row>
    <row r="78" spans="1:4" x14ac:dyDescent="0.25">
      <c r="A78">
        <v>-3</v>
      </c>
      <c r="B78" t="s">
        <v>812</v>
      </c>
      <c r="D78">
        <v>399.95</v>
      </c>
    </row>
    <row r="79" spans="1:4" x14ac:dyDescent="0.25">
      <c r="A79">
        <v>0</v>
      </c>
      <c r="B79" t="s">
        <v>895</v>
      </c>
      <c r="D79">
        <v>450</v>
      </c>
    </row>
    <row r="80" spans="1:4" x14ac:dyDescent="0.25">
      <c r="A80">
        <v>-2</v>
      </c>
      <c r="B80" t="s">
        <v>950</v>
      </c>
      <c r="D80">
        <v>499.95</v>
      </c>
    </row>
    <row r="81" spans="1:4" x14ac:dyDescent="0.25">
      <c r="A81">
        <v>-2</v>
      </c>
      <c r="B81" t="s">
        <v>936</v>
      </c>
      <c r="D81">
        <v>29.5</v>
      </c>
    </row>
    <row r="82" spans="1:4" x14ac:dyDescent="0.25">
      <c r="A82">
        <v>-1</v>
      </c>
      <c r="B82" t="s">
        <v>923</v>
      </c>
      <c r="D82">
        <v>499.95</v>
      </c>
    </row>
    <row r="83" spans="1:4" x14ac:dyDescent="0.25">
      <c r="A83">
        <v>-3</v>
      </c>
      <c r="B83" t="s">
        <v>1091</v>
      </c>
      <c r="D83">
        <v>29.5</v>
      </c>
    </row>
    <row r="84" spans="1:4" x14ac:dyDescent="0.25">
      <c r="A84">
        <v>-1</v>
      </c>
      <c r="B84" t="s">
        <v>998</v>
      </c>
      <c r="D84">
        <v>469.95</v>
      </c>
    </row>
    <row r="85" spans="1:4" x14ac:dyDescent="0.25">
      <c r="A85">
        <v>0</v>
      </c>
      <c r="B85" t="s">
        <v>1104</v>
      </c>
      <c r="D85">
        <v>359</v>
      </c>
    </row>
    <row r="86" spans="1:4" x14ac:dyDescent="0.25">
      <c r="A86">
        <v>-1</v>
      </c>
      <c r="B86" t="s">
        <v>1124</v>
      </c>
      <c r="D86">
        <v>60</v>
      </c>
    </row>
    <row r="87" spans="1:4" x14ac:dyDescent="0.25">
      <c r="A87">
        <v>-6</v>
      </c>
      <c r="B87" t="s">
        <v>1118</v>
      </c>
      <c r="D87">
        <v>249</v>
      </c>
    </row>
    <row r="88" spans="1:4" x14ac:dyDescent="0.25">
      <c r="A88">
        <v>-7</v>
      </c>
      <c r="B88" t="s">
        <v>1078</v>
      </c>
      <c r="D88">
        <v>399.95</v>
      </c>
    </row>
    <row r="89" spans="1:4" x14ac:dyDescent="0.25">
      <c r="A89">
        <v>-4</v>
      </c>
      <c r="B89" t="s">
        <v>1097</v>
      </c>
      <c r="D89">
        <v>825</v>
      </c>
    </row>
    <row r="90" spans="1:4" x14ac:dyDescent="0.25">
      <c r="A90">
        <v>-13</v>
      </c>
      <c r="B90" t="s">
        <v>1048</v>
      </c>
      <c r="D90" t="s">
        <v>776</v>
      </c>
    </row>
    <row r="91" spans="1:4" x14ac:dyDescent="0.25">
      <c r="A91">
        <v>-9</v>
      </c>
      <c r="B91" t="s">
        <v>1125</v>
      </c>
      <c r="D91">
        <v>590</v>
      </c>
    </row>
    <row r="92" spans="1:4" x14ac:dyDescent="0.25">
      <c r="A92">
        <v>-5</v>
      </c>
      <c r="B92" t="s">
        <v>948</v>
      </c>
      <c r="D92">
        <v>189.95</v>
      </c>
    </row>
    <row r="93" spans="1:4" x14ac:dyDescent="0.25">
      <c r="A93">
        <v>0</v>
      </c>
      <c r="B93" t="s">
        <v>1076</v>
      </c>
      <c r="D93">
        <v>235</v>
      </c>
    </row>
    <row r="94" spans="1:4" x14ac:dyDescent="0.25">
      <c r="A94">
        <v>-2</v>
      </c>
      <c r="B94" t="s">
        <v>859</v>
      </c>
      <c r="D94">
        <v>579.95000000000005</v>
      </c>
    </row>
    <row r="95" spans="1:4" x14ac:dyDescent="0.25">
      <c r="A95">
        <v>0</v>
      </c>
      <c r="B95" t="s">
        <v>1007</v>
      </c>
      <c r="D95">
        <v>259.95</v>
      </c>
    </row>
    <row r="96" spans="1:4" x14ac:dyDescent="0.25">
      <c r="A96">
        <v>-1</v>
      </c>
      <c r="B96" t="s">
        <v>861</v>
      </c>
      <c r="D96">
        <v>199</v>
      </c>
    </row>
    <row r="97" spans="1:4" x14ac:dyDescent="0.25">
      <c r="A97">
        <v>0</v>
      </c>
      <c r="B97" t="s">
        <v>1063</v>
      </c>
      <c r="D97">
        <v>339.95</v>
      </c>
    </row>
    <row r="98" spans="1:4" x14ac:dyDescent="0.25">
      <c r="A98">
        <v>0</v>
      </c>
      <c r="B98" t="s">
        <v>945</v>
      </c>
      <c r="D98">
        <v>159</v>
      </c>
    </row>
    <row r="99" spans="1:4" x14ac:dyDescent="0.25">
      <c r="A99">
        <v>0</v>
      </c>
      <c r="B99" t="s">
        <v>919</v>
      </c>
      <c r="D99">
        <v>259</v>
      </c>
    </row>
    <row r="100" spans="1:4" x14ac:dyDescent="0.25">
      <c r="A100">
        <v>0</v>
      </c>
      <c r="B100" t="s">
        <v>1057</v>
      </c>
      <c r="D100">
        <v>2.5</v>
      </c>
    </row>
    <row r="101" spans="1:4" x14ac:dyDescent="0.25">
      <c r="A101">
        <v>-1</v>
      </c>
      <c r="B101" t="s">
        <v>810</v>
      </c>
      <c r="D101">
        <v>249.95</v>
      </c>
    </row>
    <row r="102" spans="1:4" x14ac:dyDescent="0.25">
      <c r="A102">
        <v>-7</v>
      </c>
      <c r="B102" t="s">
        <v>755</v>
      </c>
      <c r="D102">
        <v>39.5</v>
      </c>
    </row>
    <row r="103" spans="1:4" x14ac:dyDescent="0.25">
      <c r="A103">
        <v>0</v>
      </c>
      <c r="B103" t="s">
        <v>756</v>
      </c>
      <c r="D103">
        <v>449.95</v>
      </c>
    </row>
    <row r="104" spans="1:4" x14ac:dyDescent="0.25">
      <c r="A104">
        <v>-1</v>
      </c>
      <c r="B104" t="s">
        <v>781</v>
      </c>
      <c r="D104">
        <v>249.95</v>
      </c>
    </row>
    <row r="105" spans="1:4" x14ac:dyDescent="0.25">
      <c r="A105">
        <v>0</v>
      </c>
      <c r="B105" t="s">
        <v>857</v>
      </c>
      <c r="D105">
        <v>285</v>
      </c>
    </row>
    <row r="106" spans="1:4" x14ac:dyDescent="0.25">
      <c r="A106">
        <v>-2</v>
      </c>
      <c r="B106" t="s">
        <v>734</v>
      </c>
      <c r="D106">
        <v>23.5</v>
      </c>
    </row>
    <row r="107" spans="1:4" x14ac:dyDescent="0.25">
      <c r="A107">
        <v>-2</v>
      </c>
      <c r="B107" t="s">
        <v>736</v>
      </c>
      <c r="D107">
        <v>800</v>
      </c>
    </row>
    <row r="108" spans="1:4" x14ac:dyDescent="0.25">
      <c r="A108">
        <v>-4</v>
      </c>
      <c r="B108" t="s">
        <v>1103</v>
      </c>
      <c r="D108">
        <v>399.95</v>
      </c>
    </row>
    <row r="109" spans="1:4" x14ac:dyDescent="0.25">
      <c r="A109">
        <v>0</v>
      </c>
      <c r="B109" t="s">
        <v>1095</v>
      </c>
      <c r="D109">
        <v>399.95</v>
      </c>
    </row>
    <row r="110" spans="1:4" x14ac:dyDescent="0.25">
      <c r="A110">
        <v>-2</v>
      </c>
      <c r="B110" t="s">
        <v>1123</v>
      </c>
      <c r="D110">
        <v>399.95</v>
      </c>
    </row>
    <row r="111" spans="1:4" x14ac:dyDescent="0.25">
      <c r="A111">
        <v>-3</v>
      </c>
      <c r="B111" t="s">
        <v>901</v>
      </c>
      <c r="D111" t="s">
        <v>799</v>
      </c>
    </row>
    <row r="112" spans="1:4" x14ac:dyDescent="0.25">
      <c r="A112">
        <v>0</v>
      </c>
      <c r="B112" t="s">
        <v>1038</v>
      </c>
      <c r="D112">
        <v>99.5</v>
      </c>
    </row>
    <row r="113" spans="1:4" x14ac:dyDescent="0.25">
      <c r="A113">
        <v>0</v>
      </c>
      <c r="B113" t="s">
        <v>864</v>
      </c>
      <c r="D113">
        <v>1199.95</v>
      </c>
    </row>
    <row r="114" spans="1:4" x14ac:dyDescent="0.25">
      <c r="A114">
        <v>0</v>
      </c>
      <c r="B114" t="s">
        <v>1025</v>
      </c>
      <c r="D114">
        <v>359.95</v>
      </c>
    </row>
    <row r="115" spans="1:4" x14ac:dyDescent="0.25">
      <c r="A115">
        <v>-1</v>
      </c>
      <c r="B115" t="s">
        <v>834</v>
      </c>
      <c r="D115">
        <v>399.95</v>
      </c>
    </row>
    <row r="116" spans="1:4" x14ac:dyDescent="0.25">
      <c r="A116">
        <v>0</v>
      </c>
      <c r="B116" t="s">
        <v>1027</v>
      </c>
      <c r="D116">
        <v>359.95</v>
      </c>
    </row>
    <row r="117" spans="1:4" x14ac:dyDescent="0.25">
      <c r="A117">
        <v>-1</v>
      </c>
      <c r="B117" t="s">
        <v>858</v>
      </c>
      <c r="D117">
        <v>500</v>
      </c>
    </row>
    <row r="118" spans="1:4" x14ac:dyDescent="0.25">
      <c r="A118">
        <v>0</v>
      </c>
      <c r="B118" t="s">
        <v>1031</v>
      </c>
      <c r="D118">
        <v>259.95</v>
      </c>
    </row>
    <row r="119" spans="1:4" x14ac:dyDescent="0.25">
      <c r="A119">
        <v>0</v>
      </c>
      <c r="B119" t="s">
        <v>899</v>
      </c>
      <c r="D119">
        <v>599</v>
      </c>
    </row>
    <row r="120" spans="1:4" x14ac:dyDescent="0.25">
      <c r="A120">
        <v>0</v>
      </c>
      <c r="B120" t="s">
        <v>961</v>
      </c>
      <c r="D120">
        <v>499.95</v>
      </c>
    </row>
    <row r="121" spans="1:4" x14ac:dyDescent="0.25">
      <c r="A121">
        <v>0</v>
      </c>
      <c r="B121" t="s">
        <v>877</v>
      </c>
      <c r="D121" t="s">
        <v>811</v>
      </c>
    </row>
    <row r="122" spans="1:4" x14ac:dyDescent="0.25">
      <c r="A122">
        <v>0</v>
      </c>
      <c r="B122" t="s">
        <v>1074</v>
      </c>
      <c r="D122">
        <v>229</v>
      </c>
    </row>
    <row r="123" spans="1:4" x14ac:dyDescent="0.25">
      <c r="A123">
        <v>0</v>
      </c>
      <c r="B123" t="s">
        <v>1024</v>
      </c>
      <c r="D123">
        <v>289.95</v>
      </c>
    </row>
    <row r="124" spans="1:4" x14ac:dyDescent="0.25">
      <c r="A124">
        <v>0</v>
      </c>
      <c r="B124" t="s">
        <v>1012</v>
      </c>
      <c r="D124">
        <v>199.95</v>
      </c>
    </row>
    <row r="125" spans="1:4" x14ac:dyDescent="0.25">
      <c r="A125">
        <v>0</v>
      </c>
      <c r="B125" t="s">
        <v>1008</v>
      </c>
      <c r="D125">
        <v>439</v>
      </c>
    </row>
    <row r="126" spans="1:4" x14ac:dyDescent="0.25">
      <c r="A126">
        <v>0</v>
      </c>
      <c r="B126" t="s">
        <v>1018</v>
      </c>
      <c r="D126">
        <v>159.94999999999999</v>
      </c>
    </row>
    <row r="127" spans="1:4" x14ac:dyDescent="0.25">
      <c r="A127">
        <v>0</v>
      </c>
      <c r="B127" t="s">
        <v>1045</v>
      </c>
      <c r="D127">
        <v>379</v>
      </c>
    </row>
    <row r="128" spans="1:4" x14ac:dyDescent="0.25">
      <c r="A128">
        <v>0</v>
      </c>
      <c r="B128" t="s">
        <v>1017</v>
      </c>
      <c r="D128">
        <v>350</v>
      </c>
    </row>
    <row r="129" spans="1:4" x14ac:dyDescent="0.25">
      <c r="A129">
        <v>0</v>
      </c>
      <c r="B129" t="s">
        <v>1070</v>
      </c>
      <c r="D129">
        <v>269.95</v>
      </c>
    </row>
    <row r="130" spans="1:4" x14ac:dyDescent="0.25">
      <c r="A130">
        <v>-4</v>
      </c>
      <c r="B130" t="s">
        <v>1105</v>
      </c>
      <c r="D130">
        <v>279.95</v>
      </c>
    </row>
    <row r="131" spans="1:4" x14ac:dyDescent="0.25">
      <c r="A131">
        <v>0</v>
      </c>
      <c r="B131" t="s">
        <v>988</v>
      </c>
      <c r="D131">
        <v>44.5</v>
      </c>
    </row>
    <row r="132" spans="1:4" x14ac:dyDescent="0.25">
      <c r="A132">
        <v>0</v>
      </c>
      <c r="B132" t="s">
        <v>1046</v>
      </c>
      <c r="D132">
        <v>550</v>
      </c>
    </row>
    <row r="133" spans="1:4" x14ac:dyDescent="0.25">
      <c r="A133">
        <v>0</v>
      </c>
      <c r="B133" t="s">
        <v>1051</v>
      </c>
      <c r="D133">
        <v>319</v>
      </c>
    </row>
    <row r="134" spans="1:4" x14ac:dyDescent="0.25">
      <c r="A134">
        <v>0</v>
      </c>
      <c r="B134" t="s">
        <v>1005</v>
      </c>
      <c r="D134">
        <v>54.5</v>
      </c>
    </row>
    <row r="135" spans="1:4" x14ac:dyDescent="0.25">
      <c r="A135">
        <v>0</v>
      </c>
      <c r="B135" t="s">
        <v>1079</v>
      </c>
      <c r="D135">
        <v>99.5</v>
      </c>
    </row>
    <row r="136" spans="1:4" x14ac:dyDescent="0.25">
      <c r="A136">
        <v>-2</v>
      </c>
      <c r="B136" t="s">
        <v>1109</v>
      </c>
      <c r="D136">
        <v>259.95</v>
      </c>
    </row>
    <row r="137" spans="1:4" x14ac:dyDescent="0.25">
      <c r="A137">
        <v>0</v>
      </c>
      <c r="B137" t="s">
        <v>1021</v>
      </c>
      <c r="D137">
        <v>450</v>
      </c>
    </row>
    <row r="138" spans="1:4" x14ac:dyDescent="0.25">
      <c r="A138">
        <v>0</v>
      </c>
      <c r="B138" t="s">
        <v>979</v>
      </c>
      <c r="D138">
        <v>36.5</v>
      </c>
    </row>
    <row r="139" spans="1:4" x14ac:dyDescent="0.25">
      <c r="A139">
        <v>0</v>
      </c>
      <c r="B139" t="s">
        <v>1029</v>
      </c>
      <c r="D139">
        <v>299.95</v>
      </c>
    </row>
    <row r="140" spans="1:4" x14ac:dyDescent="0.25">
      <c r="A140">
        <v>0</v>
      </c>
      <c r="B140" t="s">
        <v>1085</v>
      </c>
      <c r="D140">
        <v>189.95</v>
      </c>
    </row>
    <row r="141" spans="1:4" x14ac:dyDescent="0.25">
      <c r="A141">
        <v>-2</v>
      </c>
      <c r="B141" t="s">
        <v>925</v>
      </c>
      <c r="D141">
        <v>499</v>
      </c>
    </row>
    <row r="142" spans="1:4" x14ac:dyDescent="0.25">
      <c r="A142">
        <v>-14</v>
      </c>
      <c r="B142" t="s">
        <v>728</v>
      </c>
      <c r="D142">
        <v>269</v>
      </c>
    </row>
    <row r="143" spans="1:4" x14ac:dyDescent="0.25">
      <c r="A143">
        <v>-6</v>
      </c>
      <c r="B143" t="s">
        <v>846</v>
      </c>
      <c r="D143">
        <v>24.5</v>
      </c>
    </row>
    <row r="144" spans="1:4" x14ac:dyDescent="0.25">
      <c r="A144">
        <v>0</v>
      </c>
      <c r="B144" t="s">
        <v>745</v>
      </c>
      <c r="D144">
        <v>599</v>
      </c>
    </row>
    <row r="145" spans="1:4" x14ac:dyDescent="0.25">
      <c r="A145">
        <v>-27</v>
      </c>
      <c r="B145" t="s">
        <v>806</v>
      </c>
      <c r="D145">
        <v>349</v>
      </c>
    </row>
    <row r="146" spans="1:4" x14ac:dyDescent="0.25">
      <c r="A146">
        <v>-1</v>
      </c>
      <c r="B146" t="s">
        <v>822</v>
      </c>
      <c r="D146">
        <v>429</v>
      </c>
    </row>
    <row r="147" spans="1:4" x14ac:dyDescent="0.25">
      <c r="A147">
        <v>-2</v>
      </c>
      <c r="B147" t="s">
        <v>788</v>
      </c>
      <c r="D147">
        <v>249.95</v>
      </c>
    </row>
    <row r="148" spans="1:4" x14ac:dyDescent="0.25">
      <c r="A148">
        <v>-6</v>
      </c>
      <c r="B148" t="s">
        <v>922</v>
      </c>
      <c r="D148">
        <v>700</v>
      </c>
    </row>
    <row r="149" spans="1:4" x14ac:dyDescent="0.25">
      <c r="A149">
        <v>-7</v>
      </c>
      <c r="B149" t="s">
        <v>761</v>
      </c>
      <c r="D149">
        <v>109</v>
      </c>
    </row>
    <row r="150" spans="1:4" x14ac:dyDescent="0.25">
      <c r="A150">
        <v>-1</v>
      </c>
      <c r="B150" t="s">
        <v>1026</v>
      </c>
      <c r="D150">
        <v>319.95</v>
      </c>
    </row>
    <row r="151" spans="1:4" x14ac:dyDescent="0.25">
      <c r="A151">
        <v>-3</v>
      </c>
      <c r="B151" t="s">
        <v>819</v>
      </c>
      <c r="D151">
        <v>499.95</v>
      </c>
    </row>
    <row r="152" spans="1:4" x14ac:dyDescent="0.25">
      <c r="A152">
        <v>0</v>
      </c>
      <c r="B152" t="s">
        <v>1003</v>
      </c>
      <c r="D152">
        <v>249.95</v>
      </c>
    </row>
    <row r="153" spans="1:4" x14ac:dyDescent="0.25">
      <c r="A153">
        <v>-8</v>
      </c>
      <c r="B153" t="s">
        <v>789</v>
      </c>
      <c r="D153">
        <v>219.95</v>
      </c>
    </row>
    <row r="154" spans="1:4" x14ac:dyDescent="0.25">
      <c r="A154">
        <v>0</v>
      </c>
      <c r="B154" t="s">
        <v>798</v>
      </c>
      <c r="D154">
        <v>329.95</v>
      </c>
    </row>
    <row r="155" spans="1:4" x14ac:dyDescent="0.25">
      <c r="A155">
        <v>-3</v>
      </c>
      <c r="B155" t="s">
        <v>759</v>
      </c>
      <c r="D155">
        <v>179.95</v>
      </c>
    </row>
    <row r="156" spans="1:4" x14ac:dyDescent="0.25">
      <c r="A156">
        <v>-1</v>
      </c>
      <c r="B156" t="s">
        <v>914</v>
      </c>
      <c r="D156">
        <v>199</v>
      </c>
    </row>
    <row r="157" spans="1:4" x14ac:dyDescent="0.25">
      <c r="A157">
        <v>-1</v>
      </c>
      <c r="B157" t="s">
        <v>840</v>
      </c>
      <c r="D157">
        <v>49.5</v>
      </c>
    </row>
    <row r="158" spans="1:4" x14ac:dyDescent="0.25">
      <c r="A158">
        <v>0</v>
      </c>
      <c r="B158" t="s">
        <v>897</v>
      </c>
      <c r="D158">
        <v>349.95</v>
      </c>
    </row>
    <row r="159" spans="1:4" x14ac:dyDescent="0.25">
      <c r="A159">
        <v>0</v>
      </c>
      <c r="B159" t="s">
        <v>801</v>
      </c>
      <c r="D159">
        <v>329</v>
      </c>
    </row>
    <row r="160" spans="1:4" x14ac:dyDescent="0.25">
      <c r="A160">
        <v>0</v>
      </c>
      <c r="B160" t="s">
        <v>1030</v>
      </c>
      <c r="D160">
        <v>499.95</v>
      </c>
    </row>
    <row r="161" spans="1:4" x14ac:dyDescent="0.25">
      <c r="A161">
        <v>0</v>
      </c>
      <c r="B161" t="s">
        <v>875</v>
      </c>
      <c r="D161">
        <v>35</v>
      </c>
    </row>
    <row r="162" spans="1:4" x14ac:dyDescent="0.25">
      <c r="A162">
        <v>-1</v>
      </c>
      <c r="B162" t="s">
        <v>1077</v>
      </c>
      <c r="D162">
        <v>399.95</v>
      </c>
    </row>
    <row r="163" spans="1:4" x14ac:dyDescent="0.25">
      <c r="A163">
        <v>0</v>
      </c>
      <c r="B163" t="s">
        <v>817</v>
      </c>
      <c r="D163">
        <v>60</v>
      </c>
    </row>
    <row r="164" spans="1:4" x14ac:dyDescent="0.25">
      <c r="A164">
        <v>-1</v>
      </c>
      <c r="B164" t="s">
        <v>1116</v>
      </c>
      <c r="D164">
        <v>399</v>
      </c>
    </row>
    <row r="165" spans="1:4" x14ac:dyDescent="0.25">
      <c r="A165">
        <v>0</v>
      </c>
      <c r="B165" t="s">
        <v>845</v>
      </c>
      <c r="D165">
        <v>379</v>
      </c>
    </row>
    <row r="166" spans="1:4" x14ac:dyDescent="0.25">
      <c r="A166">
        <v>0</v>
      </c>
      <c r="B166" t="s">
        <v>1002</v>
      </c>
      <c r="D166">
        <v>399</v>
      </c>
    </row>
    <row r="167" spans="1:4" x14ac:dyDescent="0.25">
      <c r="A167">
        <v>0</v>
      </c>
      <c r="B167" t="s">
        <v>813</v>
      </c>
      <c r="D167">
        <v>199.95</v>
      </c>
    </row>
    <row r="168" spans="1:4" x14ac:dyDescent="0.25">
      <c r="A168">
        <v>0</v>
      </c>
      <c r="B168" t="s">
        <v>797</v>
      </c>
      <c r="D168">
        <v>499</v>
      </c>
    </row>
    <row r="169" spans="1:4" x14ac:dyDescent="0.25">
      <c r="A169">
        <v>0</v>
      </c>
      <c r="B169" t="s">
        <v>732</v>
      </c>
      <c r="D169">
        <v>289.95</v>
      </c>
    </row>
    <row r="170" spans="1:4" x14ac:dyDescent="0.25">
      <c r="A170">
        <v>-10</v>
      </c>
      <c r="B170" t="s">
        <v>739</v>
      </c>
      <c r="D170">
        <v>359</v>
      </c>
    </row>
    <row r="171" spans="1:4" x14ac:dyDescent="0.25">
      <c r="A171">
        <v>-8</v>
      </c>
      <c r="B171" t="s">
        <v>902</v>
      </c>
      <c r="D171">
        <v>449</v>
      </c>
    </row>
    <row r="172" spans="1:4" x14ac:dyDescent="0.25">
      <c r="A172">
        <v>0</v>
      </c>
      <c r="B172" t="s">
        <v>909</v>
      </c>
      <c r="D172">
        <v>439</v>
      </c>
    </row>
    <row r="173" spans="1:4" x14ac:dyDescent="0.25">
      <c r="A173">
        <v>-21</v>
      </c>
      <c r="B173" t="s">
        <v>762</v>
      </c>
      <c r="D173">
        <v>459</v>
      </c>
    </row>
    <row r="174" spans="1:4" x14ac:dyDescent="0.25">
      <c r="A174">
        <v>0</v>
      </c>
      <c r="B174" t="s">
        <v>1080</v>
      </c>
      <c r="D174">
        <v>229.95</v>
      </c>
    </row>
    <row r="175" spans="1:4" x14ac:dyDescent="0.25">
      <c r="A175">
        <v>-3</v>
      </c>
      <c r="B175" t="s">
        <v>867</v>
      </c>
      <c r="D175">
        <v>399.95</v>
      </c>
    </row>
    <row r="176" spans="1:4" x14ac:dyDescent="0.25">
      <c r="A176">
        <v>-5</v>
      </c>
      <c r="B176" t="s">
        <v>916</v>
      </c>
      <c r="D176">
        <v>849.95</v>
      </c>
    </row>
    <row r="177" spans="1:4" x14ac:dyDescent="0.25">
      <c r="A177">
        <v>0</v>
      </c>
      <c r="B177" t="s">
        <v>747</v>
      </c>
      <c r="D177">
        <v>199.95</v>
      </c>
    </row>
    <row r="178" spans="1:4" x14ac:dyDescent="0.25">
      <c r="A178">
        <v>0</v>
      </c>
      <c r="B178" t="s">
        <v>904</v>
      </c>
      <c r="D178">
        <v>42.5</v>
      </c>
    </row>
    <row r="179" spans="1:4" x14ac:dyDescent="0.25">
      <c r="A179">
        <v>0</v>
      </c>
      <c r="B179" t="s">
        <v>995</v>
      </c>
      <c r="D179">
        <v>529</v>
      </c>
    </row>
    <row r="180" spans="1:4" x14ac:dyDescent="0.25">
      <c r="A180">
        <v>-1</v>
      </c>
      <c r="B180" t="s">
        <v>848</v>
      </c>
      <c r="D180">
        <v>439.95</v>
      </c>
    </row>
    <row r="181" spans="1:4" x14ac:dyDescent="0.25">
      <c r="A181">
        <v>0</v>
      </c>
      <c r="B181" t="s">
        <v>1056</v>
      </c>
      <c r="D181">
        <v>369</v>
      </c>
    </row>
    <row r="182" spans="1:4" x14ac:dyDescent="0.25">
      <c r="A182">
        <v>-4</v>
      </c>
      <c r="B182" t="s">
        <v>760</v>
      </c>
      <c r="D182">
        <v>179.95</v>
      </c>
    </row>
    <row r="183" spans="1:4" x14ac:dyDescent="0.25">
      <c r="A183">
        <v>-8</v>
      </c>
      <c r="B183" t="s">
        <v>837</v>
      </c>
      <c r="D183">
        <v>319</v>
      </c>
    </row>
    <row r="184" spans="1:4" x14ac:dyDescent="0.25">
      <c r="A184">
        <v>0</v>
      </c>
      <c r="B184" t="s">
        <v>1041</v>
      </c>
      <c r="D184">
        <v>199</v>
      </c>
    </row>
    <row r="185" spans="1:4" x14ac:dyDescent="0.25">
      <c r="A185">
        <v>-1</v>
      </c>
      <c r="B185" t="s">
        <v>886</v>
      </c>
      <c r="D185">
        <v>389.95</v>
      </c>
    </row>
    <row r="186" spans="1:4" x14ac:dyDescent="0.25">
      <c r="A186">
        <v>0</v>
      </c>
      <c r="B186" t="s">
        <v>1000</v>
      </c>
      <c r="D186">
        <v>54.5</v>
      </c>
    </row>
    <row r="187" spans="1:4" x14ac:dyDescent="0.25">
      <c r="A187">
        <v>0</v>
      </c>
      <c r="B187" t="s">
        <v>1000</v>
      </c>
      <c r="D187">
        <v>42.5</v>
      </c>
    </row>
    <row r="188" spans="1:4" x14ac:dyDescent="0.25">
      <c r="A188">
        <v>0</v>
      </c>
      <c r="B188" t="s">
        <v>866</v>
      </c>
      <c r="D188">
        <v>329</v>
      </c>
    </row>
    <row r="189" spans="1:4" x14ac:dyDescent="0.25">
      <c r="A189">
        <v>0</v>
      </c>
      <c r="B189" t="s">
        <v>1047</v>
      </c>
      <c r="D189">
        <v>1.5</v>
      </c>
    </row>
    <row r="190" spans="1:4" x14ac:dyDescent="0.25">
      <c r="A190">
        <v>-1</v>
      </c>
      <c r="B190" t="s">
        <v>863</v>
      </c>
      <c r="D190">
        <v>1</v>
      </c>
    </row>
    <row r="191" spans="1:4" x14ac:dyDescent="0.25">
      <c r="A191">
        <v>0</v>
      </c>
      <c r="B191" t="s">
        <v>967</v>
      </c>
      <c r="D191">
        <v>599.95000000000005</v>
      </c>
    </row>
    <row r="192" spans="1:4" x14ac:dyDescent="0.25">
      <c r="A192">
        <v>-6</v>
      </c>
      <c r="B192" t="s">
        <v>750</v>
      </c>
      <c r="D192">
        <v>70</v>
      </c>
    </row>
    <row r="193" spans="1:4" x14ac:dyDescent="0.25">
      <c r="A193">
        <v>-2</v>
      </c>
      <c r="B193" t="s">
        <v>714</v>
      </c>
      <c r="D193">
        <v>389</v>
      </c>
    </row>
    <row r="194" spans="1:4" x14ac:dyDescent="0.25">
      <c r="A194">
        <v>0</v>
      </c>
      <c r="B194" t="s">
        <v>1004</v>
      </c>
      <c r="D194">
        <v>449.95</v>
      </c>
    </row>
    <row r="195" spans="1:4" x14ac:dyDescent="0.25">
      <c r="A195">
        <v>0</v>
      </c>
      <c r="B195" t="s">
        <v>874</v>
      </c>
      <c r="D195">
        <v>349.95</v>
      </c>
    </row>
    <row r="196" spans="1:4" x14ac:dyDescent="0.25">
      <c r="A196">
        <v>0</v>
      </c>
      <c r="B196" t="s">
        <v>983</v>
      </c>
      <c r="D196">
        <v>39.5</v>
      </c>
    </row>
    <row r="197" spans="1:4" x14ac:dyDescent="0.25">
      <c r="A197">
        <v>0</v>
      </c>
      <c r="B197" t="s">
        <v>865</v>
      </c>
      <c r="D197">
        <v>49.5</v>
      </c>
    </row>
    <row r="198" spans="1:4" x14ac:dyDescent="0.25">
      <c r="A198">
        <v>0</v>
      </c>
      <c r="B198" t="s">
        <v>1040</v>
      </c>
      <c r="D198">
        <v>169.95</v>
      </c>
    </row>
    <row r="199" spans="1:4" x14ac:dyDescent="0.25">
      <c r="A199">
        <v>0</v>
      </c>
      <c r="B199" t="s">
        <v>774</v>
      </c>
      <c r="D199">
        <v>3</v>
      </c>
    </row>
    <row r="200" spans="1:4" x14ac:dyDescent="0.25">
      <c r="A200">
        <v>-1</v>
      </c>
      <c r="B200" t="s">
        <v>876</v>
      </c>
      <c r="D200" t="s">
        <v>894</v>
      </c>
    </row>
    <row r="201" spans="1:4" x14ac:dyDescent="0.25">
      <c r="A201">
        <v>-38</v>
      </c>
      <c r="B201" t="s">
        <v>717</v>
      </c>
      <c r="D201" t="s">
        <v>896</v>
      </c>
    </row>
    <row r="202" spans="1:4" x14ac:dyDescent="0.25">
      <c r="A202">
        <v>-45</v>
      </c>
      <c r="B202" t="s">
        <v>693</v>
      </c>
      <c r="D202">
        <v>899.95</v>
      </c>
    </row>
    <row r="203" spans="1:4" x14ac:dyDescent="0.25">
      <c r="A203">
        <v>-4</v>
      </c>
      <c r="B203" t="s">
        <v>711</v>
      </c>
      <c r="D203">
        <v>199</v>
      </c>
    </row>
    <row r="204" spans="1:4" x14ac:dyDescent="0.25">
      <c r="A204">
        <v>0</v>
      </c>
      <c r="B204" t="s">
        <v>963</v>
      </c>
      <c r="D204">
        <v>439</v>
      </c>
    </row>
    <row r="205" spans="1:4" x14ac:dyDescent="0.25">
      <c r="A205">
        <v>-17</v>
      </c>
      <c r="B205" t="s">
        <v>721</v>
      </c>
      <c r="D205">
        <v>50</v>
      </c>
    </row>
    <row r="206" spans="1:4" x14ac:dyDescent="0.25">
      <c r="A206">
        <v>0</v>
      </c>
      <c r="B206" t="s">
        <v>947</v>
      </c>
      <c r="D206">
        <v>379</v>
      </c>
    </row>
    <row r="207" spans="1:4" x14ac:dyDescent="0.25">
      <c r="A207">
        <v>-21</v>
      </c>
      <c r="B207" t="s">
        <v>710</v>
      </c>
      <c r="D207">
        <v>59.95</v>
      </c>
    </row>
    <row r="208" spans="1:4" x14ac:dyDescent="0.25">
      <c r="A208">
        <v>0</v>
      </c>
      <c r="B208" t="s">
        <v>994</v>
      </c>
      <c r="D208">
        <v>169.95</v>
      </c>
    </row>
    <row r="209" spans="1:4" x14ac:dyDescent="0.25">
      <c r="A209">
        <v>0</v>
      </c>
      <c r="B209" t="s">
        <v>835</v>
      </c>
      <c r="D209">
        <v>149.94999999999999</v>
      </c>
    </row>
    <row r="210" spans="1:4" x14ac:dyDescent="0.25">
      <c r="A210">
        <v>0</v>
      </c>
      <c r="B210" t="s">
        <v>928</v>
      </c>
      <c r="D210">
        <v>389</v>
      </c>
    </row>
    <row r="211" spans="1:4" x14ac:dyDescent="0.25">
      <c r="A211">
        <v>0</v>
      </c>
      <c r="B211" t="s">
        <v>838</v>
      </c>
      <c r="D211" t="s">
        <v>907</v>
      </c>
    </row>
    <row r="212" spans="1:4" x14ac:dyDescent="0.25">
      <c r="A212">
        <v>0</v>
      </c>
      <c r="B212" t="s">
        <v>1089</v>
      </c>
      <c r="D212">
        <v>34.5</v>
      </c>
    </row>
    <row r="213" spans="1:4" x14ac:dyDescent="0.25">
      <c r="A213">
        <v>-4</v>
      </c>
      <c r="B213" t="s">
        <v>807</v>
      </c>
      <c r="D213">
        <v>34.950000000000003</v>
      </c>
    </row>
    <row r="214" spans="1:4" x14ac:dyDescent="0.25">
      <c r="A214">
        <v>-1</v>
      </c>
      <c r="B214" t="s">
        <v>849</v>
      </c>
      <c r="D214">
        <v>29.5</v>
      </c>
    </row>
    <row r="215" spans="1:4" x14ac:dyDescent="0.25">
      <c r="A215">
        <v>-2</v>
      </c>
      <c r="B215" t="s">
        <v>930</v>
      </c>
      <c r="D215">
        <v>79</v>
      </c>
    </row>
    <row r="216" spans="1:4" x14ac:dyDescent="0.25">
      <c r="A216">
        <v>-5</v>
      </c>
      <c r="B216" t="s">
        <v>913</v>
      </c>
      <c r="D216">
        <v>14</v>
      </c>
    </row>
    <row r="217" spans="1:4" x14ac:dyDescent="0.25">
      <c r="A217">
        <v>-4</v>
      </c>
      <c r="B217" t="s">
        <v>854</v>
      </c>
      <c r="D217">
        <v>26</v>
      </c>
    </row>
    <row r="218" spans="1:4" x14ac:dyDescent="0.25">
      <c r="A218">
        <v>-1</v>
      </c>
      <c r="B218" t="s">
        <v>926</v>
      </c>
      <c r="D218">
        <v>109.95</v>
      </c>
    </row>
    <row r="219" spans="1:4" x14ac:dyDescent="0.25">
      <c r="A219">
        <v>-1</v>
      </c>
      <c r="B219" t="s">
        <v>912</v>
      </c>
      <c r="D219">
        <v>649.95000000000005</v>
      </c>
    </row>
    <row r="220" spans="1:4" x14ac:dyDescent="0.25">
      <c r="A220">
        <v>0</v>
      </c>
      <c r="B220" t="s">
        <v>1084</v>
      </c>
      <c r="D220" t="s">
        <v>917</v>
      </c>
    </row>
    <row r="221" spans="1:4" x14ac:dyDescent="0.25">
      <c r="A221">
        <v>0</v>
      </c>
      <c r="B221" t="s">
        <v>816</v>
      </c>
      <c r="D221">
        <v>74.5</v>
      </c>
    </row>
    <row r="222" spans="1:4" x14ac:dyDescent="0.25">
      <c r="A222">
        <v>-1</v>
      </c>
      <c r="B222" t="s">
        <v>783</v>
      </c>
      <c r="D222">
        <v>329</v>
      </c>
    </row>
    <row r="223" spans="1:4" x14ac:dyDescent="0.25">
      <c r="A223">
        <v>-1</v>
      </c>
      <c r="B223" t="s">
        <v>809</v>
      </c>
      <c r="D223">
        <v>39.950000000000003</v>
      </c>
    </row>
    <row r="224" spans="1:4" x14ac:dyDescent="0.25">
      <c r="A224">
        <v>-1</v>
      </c>
      <c r="B224" t="s">
        <v>769</v>
      </c>
      <c r="D224">
        <v>29.5</v>
      </c>
    </row>
    <row r="225" spans="1:4" x14ac:dyDescent="0.25">
      <c r="A225">
        <v>0</v>
      </c>
      <c r="B225" t="s">
        <v>1108</v>
      </c>
      <c r="D225">
        <v>99.95</v>
      </c>
    </row>
    <row r="226" spans="1:4" x14ac:dyDescent="0.25">
      <c r="A226">
        <v>0</v>
      </c>
      <c r="B226" t="s">
        <v>1093</v>
      </c>
      <c r="D226">
        <v>50</v>
      </c>
    </row>
    <row r="227" spans="1:4" x14ac:dyDescent="0.25">
      <c r="A227">
        <v>-1</v>
      </c>
      <c r="B227" t="s">
        <v>793</v>
      </c>
      <c r="D227">
        <v>29.5</v>
      </c>
    </row>
    <row r="228" spans="1:4" x14ac:dyDescent="0.25">
      <c r="A228">
        <v>0</v>
      </c>
      <c r="B228" t="s">
        <v>940</v>
      </c>
      <c r="D228">
        <v>79.95</v>
      </c>
    </row>
    <row r="229" spans="1:4" x14ac:dyDescent="0.25">
      <c r="A229">
        <v>0</v>
      </c>
      <c r="B229" t="s">
        <v>1055</v>
      </c>
      <c r="D229">
        <v>16</v>
      </c>
    </row>
    <row r="230" spans="1:4" x14ac:dyDescent="0.25">
      <c r="A230">
        <v>0</v>
      </c>
      <c r="B230" t="s">
        <v>973</v>
      </c>
      <c r="D230">
        <v>15.95</v>
      </c>
    </row>
    <row r="231" spans="1:4" x14ac:dyDescent="0.25">
      <c r="A231">
        <v>-1</v>
      </c>
      <c r="B231" t="s">
        <v>830</v>
      </c>
      <c r="D231">
        <v>55</v>
      </c>
    </row>
    <row r="232" spans="1:4" x14ac:dyDescent="0.25">
      <c r="A232">
        <v>0</v>
      </c>
      <c r="B232" t="s">
        <v>825</v>
      </c>
      <c r="D232">
        <v>329</v>
      </c>
    </row>
    <row r="233" spans="1:4" x14ac:dyDescent="0.25">
      <c r="A233">
        <v>0</v>
      </c>
      <c r="B233" t="s">
        <v>1037</v>
      </c>
      <c r="D233">
        <v>36</v>
      </c>
    </row>
    <row r="234" spans="1:4" x14ac:dyDescent="0.25">
      <c r="A234">
        <v>0</v>
      </c>
      <c r="B234" t="s">
        <v>821</v>
      </c>
      <c r="D234">
        <v>279.95</v>
      </c>
    </row>
    <row r="235" spans="1:4" x14ac:dyDescent="0.25">
      <c r="A235">
        <v>-1</v>
      </c>
      <c r="B235" t="s">
        <v>1044</v>
      </c>
      <c r="D235">
        <v>34.5</v>
      </c>
    </row>
    <row r="236" spans="1:4" x14ac:dyDescent="0.25">
      <c r="A236">
        <v>0</v>
      </c>
      <c r="B236" t="s">
        <v>767</v>
      </c>
      <c r="D236">
        <v>65</v>
      </c>
    </row>
    <row r="237" spans="1:4" x14ac:dyDescent="0.25">
      <c r="A237">
        <v>0</v>
      </c>
      <c r="B237" t="s">
        <v>1102</v>
      </c>
      <c r="D237">
        <v>9.5</v>
      </c>
    </row>
    <row r="238" spans="1:4" x14ac:dyDescent="0.25">
      <c r="A238">
        <v>-1</v>
      </c>
      <c r="B238" t="s">
        <v>777</v>
      </c>
      <c r="D238">
        <v>16.5</v>
      </c>
    </row>
    <row r="239" spans="1:4" x14ac:dyDescent="0.25">
      <c r="A239">
        <v>0</v>
      </c>
      <c r="B239" t="s">
        <v>1096</v>
      </c>
      <c r="D239">
        <v>60</v>
      </c>
    </row>
    <row r="240" spans="1:4" x14ac:dyDescent="0.25">
      <c r="A240">
        <v>0</v>
      </c>
      <c r="B240" t="s">
        <v>841</v>
      </c>
      <c r="D240">
        <v>21.5</v>
      </c>
    </row>
    <row r="241" spans="1:4" x14ac:dyDescent="0.25">
      <c r="A241">
        <v>0</v>
      </c>
      <c r="B241" t="s">
        <v>1081</v>
      </c>
      <c r="D241">
        <v>45</v>
      </c>
    </row>
    <row r="242" spans="1:4" x14ac:dyDescent="0.25">
      <c r="A242">
        <v>-1</v>
      </c>
      <c r="B242" t="s">
        <v>815</v>
      </c>
      <c r="D242">
        <v>60</v>
      </c>
    </row>
    <row r="243" spans="1:4" x14ac:dyDescent="0.25">
      <c r="A243">
        <v>0</v>
      </c>
      <c r="B243" t="s">
        <v>1128</v>
      </c>
      <c r="D243">
        <v>250</v>
      </c>
    </row>
    <row r="244" spans="1:4" x14ac:dyDescent="0.25">
      <c r="A244">
        <v>-4</v>
      </c>
      <c r="B244" t="s">
        <v>870</v>
      </c>
      <c r="D244">
        <v>339.95</v>
      </c>
    </row>
    <row r="245" spans="1:4" x14ac:dyDescent="0.25">
      <c r="A245">
        <v>0</v>
      </c>
      <c r="B245" t="s">
        <v>1111</v>
      </c>
      <c r="D245">
        <v>169.95</v>
      </c>
    </row>
    <row r="246" spans="1:4" x14ac:dyDescent="0.25">
      <c r="A246">
        <v>-1</v>
      </c>
      <c r="B246" t="s">
        <v>869</v>
      </c>
      <c r="D246">
        <v>80</v>
      </c>
    </row>
    <row r="247" spans="1:4" x14ac:dyDescent="0.25">
      <c r="A247">
        <v>-3</v>
      </c>
      <c r="B247" t="s">
        <v>1090</v>
      </c>
      <c r="D247">
        <v>50</v>
      </c>
    </row>
    <row r="248" spans="1:4" x14ac:dyDescent="0.25">
      <c r="A248">
        <v>0</v>
      </c>
      <c r="B248" t="s">
        <v>1087</v>
      </c>
      <c r="D248">
        <v>269</v>
      </c>
    </row>
    <row r="249" spans="1:4" x14ac:dyDescent="0.25">
      <c r="A249">
        <v>-2</v>
      </c>
      <c r="B249" t="s">
        <v>778</v>
      </c>
      <c r="D249">
        <v>70</v>
      </c>
    </row>
    <row r="250" spans="1:4" x14ac:dyDescent="0.25">
      <c r="A250">
        <v>0</v>
      </c>
      <c r="B250" t="s">
        <v>1092</v>
      </c>
      <c r="D250">
        <v>60</v>
      </c>
    </row>
    <row r="251" spans="1:4" x14ac:dyDescent="0.25">
      <c r="A251">
        <v>-5</v>
      </c>
      <c r="B251" t="s">
        <v>785</v>
      </c>
      <c r="D251">
        <v>34.950000000000003</v>
      </c>
    </row>
    <row r="252" spans="1:4" x14ac:dyDescent="0.25">
      <c r="A252">
        <v>0</v>
      </c>
      <c r="B252" t="s">
        <v>1110</v>
      </c>
      <c r="D252">
        <v>60</v>
      </c>
    </row>
    <row r="253" spans="1:4" x14ac:dyDescent="0.25">
      <c r="A253">
        <v>-7</v>
      </c>
      <c r="B253" t="s">
        <v>915</v>
      </c>
      <c r="D253">
        <v>80</v>
      </c>
    </row>
    <row r="254" spans="1:4" x14ac:dyDescent="0.25">
      <c r="A254">
        <v>-1</v>
      </c>
      <c r="B254" t="s">
        <v>970</v>
      </c>
      <c r="D254">
        <v>329.95</v>
      </c>
    </row>
    <row r="255" spans="1:4" x14ac:dyDescent="0.25">
      <c r="A255">
        <v>-1</v>
      </c>
      <c r="B255" t="s">
        <v>975</v>
      </c>
      <c r="D255">
        <v>60</v>
      </c>
    </row>
    <row r="256" spans="1:4" x14ac:dyDescent="0.25">
      <c r="A256">
        <v>-1</v>
      </c>
      <c r="B256" t="s">
        <v>903</v>
      </c>
      <c r="D256">
        <v>99.95</v>
      </c>
    </row>
    <row r="257" spans="1:4" x14ac:dyDescent="0.25">
      <c r="A257">
        <v>0</v>
      </c>
      <c r="B257" t="s">
        <v>1120</v>
      </c>
      <c r="D257">
        <v>299.95</v>
      </c>
    </row>
    <row r="258" spans="1:4" x14ac:dyDescent="0.25">
      <c r="A258">
        <v>-5</v>
      </c>
      <c r="B258" t="s">
        <v>779</v>
      </c>
      <c r="D258">
        <v>259.95</v>
      </c>
    </row>
    <row r="259" spans="1:4" x14ac:dyDescent="0.25">
      <c r="A259">
        <v>-3</v>
      </c>
      <c r="B259" t="s">
        <v>891</v>
      </c>
      <c r="D259">
        <v>80</v>
      </c>
    </row>
    <row r="260" spans="1:4" x14ac:dyDescent="0.25">
      <c r="A260">
        <v>-46</v>
      </c>
      <c r="B260" t="s">
        <v>786</v>
      </c>
      <c r="D260" t="s">
        <v>958</v>
      </c>
    </row>
    <row r="261" spans="1:4" x14ac:dyDescent="0.25">
      <c r="A261">
        <v>-17</v>
      </c>
      <c r="B261" t="s">
        <v>725</v>
      </c>
      <c r="D261">
        <v>429.95</v>
      </c>
    </row>
    <row r="262" spans="1:4" x14ac:dyDescent="0.25">
      <c r="A262">
        <v>0</v>
      </c>
      <c r="B262" t="s">
        <v>962</v>
      </c>
      <c r="D262">
        <v>109.95</v>
      </c>
    </row>
    <row r="263" spans="1:4" x14ac:dyDescent="0.25">
      <c r="A263">
        <v>-1</v>
      </c>
      <c r="B263" t="s">
        <v>920</v>
      </c>
      <c r="D263">
        <v>219</v>
      </c>
    </row>
    <row r="264" spans="1:4" x14ac:dyDescent="0.25">
      <c r="A264">
        <v>-50</v>
      </c>
      <c r="B264" t="s">
        <v>719</v>
      </c>
      <c r="D264">
        <v>39.950000000000003</v>
      </c>
    </row>
    <row r="265" spans="1:4" x14ac:dyDescent="0.25">
      <c r="A265">
        <v>-1</v>
      </c>
      <c r="B265" t="s">
        <v>927</v>
      </c>
      <c r="D265">
        <v>50</v>
      </c>
    </row>
    <row r="266" spans="1:4" x14ac:dyDescent="0.25">
      <c r="A266">
        <v>-4</v>
      </c>
      <c r="B266" t="s">
        <v>966</v>
      </c>
      <c r="D266">
        <v>45</v>
      </c>
    </row>
    <row r="267" spans="1:4" x14ac:dyDescent="0.25">
      <c r="A267">
        <v>0</v>
      </c>
      <c r="B267" t="s">
        <v>1094</v>
      </c>
      <c r="D267">
        <v>55</v>
      </c>
    </row>
    <row r="268" spans="1:4" x14ac:dyDescent="0.25">
      <c r="A268">
        <v>-7</v>
      </c>
      <c r="B268" t="s">
        <v>887</v>
      </c>
      <c r="D268">
        <v>2.95</v>
      </c>
    </row>
    <row r="269" spans="1:4" x14ac:dyDescent="0.25">
      <c r="A269">
        <v>0</v>
      </c>
      <c r="B269" t="s">
        <v>971</v>
      </c>
      <c r="D269">
        <v>80</v>
      </c>
    </row>
    <row r="270" spans="1:4" x14ac:dyDescent="0.25">
      <c r="A270">
        <v>0</v>
      </c>
      <c r="B270" t="s">
        <v>1060</v>
      </c>
      <c r="D270" t="s">
        <v>969</v>
      </c>
    </row>
    <row r="271" spans="1:4" x14ac:dyDescent="0.25">
      <c r="A271">
        <v>-4</v>
      </c>
      <c r="B271" t="s">
        <v>765</v>
      </c>
      <c r="D271">
        <v>29.95</v>
      </c>
    </row>
    <row r="272" spans="1:4" x14ac:dyDescent="0.25">
      <c r="A272">
        <v>0</v>
      </c>
      <c r="B272" t="s">
        <v>942</v>
      </c>
      <c r="D272">
        <v>9.9499999999999993</v>
      </c>
    </row>
    <row r="273" spans="1:4" x14ac:dyDescent="0.25">
      <c r="A273">
        <v>-2</v>
      </c>
      <c r="B273" t="s">
        <v>986</v>
      </c>
      <c r="D273">
        <v>39.950000000000003</v>
      </c>
    </row>
    <row r="274" spans="1:4" x14ac:dyDescent="0.25">
      <c r="A274">
        <v>-3</v>
      </c>
      <c r="B274" t="s">
        <v>954</v>
      </c>
      <c r="D274">
        <v>200</v>
      </c>
    </row>
    <row r="275" spans="1:4" x14ac:dyDescent="0.25">
      <c r="A275">
        <v>0</v>
      </c>
      <c r="B275" t="s">
        <v>1043</v>
      </c>
      <c r="D275">
        <v>15.5</v>
      </c>
    </row>
    <row r="276" spans="1:4" x14ac:dyDescent="0.25">
      <c r="A276">
        <v>0</v>
      </c>
      <c r="B276" t="s">
        <v>977</v>
      </c>
      <c r="D276">
        <v>24.95</v>
      </c>
    </row>
    <row r="277" spans="1:4" x14ac:dyDescent="0.25">
      <c r="A277">
        <v>-1</v>
      </c>
      <c r="B277" t="s">
        <v>795</v>
      </c>
      <c r="D277">
        <v>55</v>
      </c>
    </row>
    <row r="278" spans="1:4" x14ac:dyDescent="0.25">
      <c r="A278">
        <v>-1</v>
      </c>
      <c r="B278" t="s">
        <v>1114</v>
      </c>
      <c r="D278">
        <v>27.95</v>
      </c>
    </row>
    <row r="279" spans="1:4" x14ac:dyDescent="0.25">
      <c r="A279">
        <v>0</v>
      </c>
      <c r="B279" t="s">
        <v>955</v>
      </c>
      <c r="D279">
        <v>60</v>
      </c>
    </row>
    <row r="280" spans="1:4" x14ac:dyDescent="0.25">
      <c r="A280">
        <v>-3</v>
      </c>
      <c r="B280" t="s">
        <v>775</v>
      </c>
      <c r="D280" t="s">
        <v>980</v>
      </c>
    </row>
    <row r="281" spans="1:4" x14ac:dyDescent="0.25">
      <c r="A281">
        <v>0</v>
      </c>
      <c r="B281" t="s">
        <v>1066</v>
      </c>
      <c r="D281">
        <v>50</v>
      </c>
    </row>
    <row r="282" spans="1:4" x14ac:dyDescent="0.25">
      <c r="A282">
        <v>-3</v>
      </c>
      <c r="B282" t="s">
        <v>862</v>
      </c>
      <c r="D282">
        <v>50</v>
      </c>
    </row>
    <row r="283" spans="1:4" x14ac:dyDescent="0.25">
      <c r="A283">
        <v>-1</v>
      </c>
      <c r="B283" t="s">
        <v>951</v>
      </c>
      <c r="D283">
        <v>65</v>
      </c>
    </row>
    <row r="284" spans="1:4" x14ac:dyDescent="0.25">
      <c r="A284">
        <v>0</v>
      </c>
      <c r="B284" t="s">
        <v>1098</v>
      </c>
      <c r="D284">
        <v>45</v>
      </c>
    </row>
    <row r="285" spans="1:4" x14ac:dyDescent="0.25">
      <c r="A285">
        <v>-1</v>
      </c>
      <c r="B285" t="s">
        <v>959</v>
      </c>
      <c r="D285">
        <v>50</v>
      </c>
    </row>
    <row r="286" spans="1:4" x14ac:dyDescent="0.25">
      <c r="A286">
        <v>-1</v>
      </c>
      <c r="B286" t="s">
        <v>1101</v>
      </c>
      <c r="D286">
        <v>22.95</v>
      </c>
    </row>
    <row r="287" spans="1:4" x14ac:dyDescent="0.25">
      <c r="A287">
        <v>-12</v>
      </c>
      <c r="B287" t="s">
        <v>843</v>
      </c>
      <c r="D287">
        <v>70</v>
      </c>
    </row>
    <row r="288" spans="1:4" x14ac:dyDescent="0.25">
      <c r="A288">
        <v>0</v>
      </c>
      <c r="B288" t="s">
        <v>972</v>
      </c>
      <c r="D288" t="s">
        <v>989</v>
      </c>
    </row>
    <row r="289" spans="1:4" x14ac:dyDescent="0.25">
      <c r="A289">
        <v>0</v>
      </c>
      <c r="B289" t="s">
        <v>1036</v>
      </c>
      <c r="D289">
        <v>49.95</v>
      </c>
    </row>
    <row r="290" spans="1:4" x14ac:dyDescent="0.25">
      <c r="A290">
        <v>-53</v>
      </c>
      <c r="B290" t="s">
        <v>729</v>
      </c>
      <c r="D290">
        <v>75</v>
      </c>
    </row>
    <row r="291" spans="1:4" x14ac:dyDescent="0.25">
      <c r="A291">
        <v>0</v>
      </c>
      <c r="B291" t="s">
        <v>1107</v>
      </c>
      <c r="D291" t="s">
        <v>993</v>
      </c>
    </row>
    <row r="292" spans="1:4" x14ac:dyDescent="0.25">
      <c r="A292">
        <v>-20</v>
      </c>
      <c r="B292" t="s">
        <v>868</v>
      </c>
      <c r="D292">
        <v>45</v>
      </c>
    </row>
    <row r="293" spans="1:4" x14ac:dyDescent="0.25">
      <c r="A293">
        <v>0</v>
      </c>
      <c r="B293" t="s">
        <v>1053</v>
      </c>
      <c r="D293">
        <v>34.950000000000003</v>
      </c>
    </row>
    <row r="294" spans="1:4" x14ac:dyDescent="0.25">
      <c r="A294">
        <v>-1</v>
      </c>
      <c r="B294" t="s">
        <v>1106</v>
      </c>
      <c r="D294">
        <v>40</v>
      </c>
    </row>
    <row r="295" spans="1:4" x14ac:dyDescent="0.25">
      <c r="A295">
        <v>-4</v>
      </c>
      <c r="B295" t="s">
        <v>888</v>
      </c>
      <c r="D295">
        <v>40</v>
      </c>
    </row>
    <row r="296" spans="1:4" x14ac:dyDescent="0.25">
      <c r="A296">
        <v>0</v>
      </c>
      <c r="B296" t="s">
        <v>1088</v>
      </c>
      <c r="D296">
        <v>0.95</v>
      </c>
    </row>
    <row r="297" spans="1:4" x14ac:dyDescent="0.25">
      <c r="A297">
        <v>-6</v>
      </c>
      <c r="B297" t="s">
        <v>803</v>
      </c>
      <c r="D297">
        <v>65</v>
      </c>
    </row>
    <row r="298" spans="1:4" x14ac:dyDescent="0.25">
      <c r="A298">
        <v>0</v>
      </c>
      <c r="B298" t="s">
        <v>1039</v>
      </c>
      <c r="D298">
        <v>65</v>
      </c>
    </row>
    <row r="299" spans="1:4" x14ac:dyDescent="0.25">
      <c r="A299">
        <v>0</v>
      </c>
      <c r="B299" t="s">
        <v>772</v>
      </c>
      <c r="D299">
        <v>50</v>
      </c>
    </row>
    <row r="300" spans="1:4" x14ac:dyDescent="0.25">
      <c r="A300">
        <v>0</v>
      </c>
      <c r="B300" t="s">
        <v>1013</v>
      </c>
      <c r="D300">
        <v>59.95</v>
      </c>
    </row>
    <row r="301" spans="1:4" x14ac:dyDescent="0.25">
      <c r="A301">
        <v>-4</v>
      </c>
      <c r="B301" t="s">
        <v>1100</v>
      </c>
      <c r="D301">
        <v>49.95</v>
      </c>
    </row>
    <row r="302" spans="1:4" x14ac:dyDescent="0.25">
      <c r="A302">
        <v>-2</v>
      </c>
      <c r="B302" t="s">
        <v>1122</v>
      </c>
      <c r="D302">
        <v>55</v>
      </c>
    </row>
    <row r="303" spans="1:4" x14ac:dyDescent="0.25">
      <c r="A303">
        <v>-3</v>
      </c>
      <c r="B303" t="s">
        <v>1121</v>
      </c>
      <c r="D303">
        <v>5</v>
      </c>
    </row>
    <row r="304" spans="1:4" x14ac:dyDescent="0.25">
      <c r="A304">
        <v>-6</v>
      </c>
      <c r="B304" t="s">
        <v>1099</v>
      </c>
      <c r="D304">
        <v>24.95</v>
      </c>
    </row>
    <row r="305" spans="1:4" x14ac:dyDescent="0.25">
      <c r="A305">
        <v>-4</v>
      </c>
      <c r="B305" t="s">
        <v>1119</v>
      </c>
      <c r="D305">
        <v>49.95</v>
      </c>
    </row>
    <row r="306" spans="1:4" x14ac:dyDescent="0.25">
      <c r="A306">
        <v>-11</v>
      </c>
      <c r="B306" t="s">
        <v>1010</v>
      </c>
      <c r="D306" t="s">
        <v>1009</v>
      </c>
    </row>
    <row r="307" spans="1:4" x14ac:dyDescent="0.25">
      <c r="A307">
        <v>0</v>
      </c>
      <c r="B307" t="s">
        <v>968</v>
      </c>
      <c r="D307">
        <v>10</v>
      </c>
    </row>
    <row r="308" spans="1:4" x14ac:dyDescent="0.25">
      <c r="A308">
        <v>0</v>
      </c>
      <c r="B308" t="s">
        <v>957</v>
      </c>
      <c r="D308">
        <v>50</v>
      </c>
    </row>
    <row r="309" spans="1:4" x14ac:dyDescent="0.25">
      <c r="A309">
        <v>-12</v>
      </c>
      <c r="B309" t="s">
        <v>826</v>
      </c>
      <c r="D309">
        <v>6</v>
      </c>
    </row>
    <row r="310" spans="1:4" x14ac:dyDescent="0.25">
      <c r="A310">
        <v>-32</v>
      </c>
      <c r="B310" t="s">
        <v>814</v>
      </c>
      <c r="D310">
        <v>6.5</v>
      </c>
    </row>
    <row r="311" spans="1:4" x14ac:dyDescent="0.25">
      <c r="A311">
        <v>-21</v>
      </c>
      <c r="B311" t="s">
        <v>898</v>
      </c>
      <c r="D311" t="s">
        <v>1015</v>
      </c>
    </row>
    <row r="312" spans="1:4" x14ac:dyDescent="0.25">
      <c r="A312">
        <v>-13</v>
      </c>
      <c r="B312" t="s">
        <v>911</v>
      </c>
      <c r="D312">
        <v>30</v>
      </c>
    </row>
    <row r="313" spans="1:4" x14ac:dyDescent="0.25">
      <c r="A313">
        <v>-8</v>
      </c>
      <c r="B313" t="s">
        <v>784</v>
      </c>
      <c r="D313">
        <v>4.25</v>
      </c>
    </row>
    <row r="314" spans="1:4" x14ac:dyDescent="0.25">
      <c r="A314">
        <v>-1</v>
      </c>
      <c r="B314" t="s">
        <v>704</v>
      </c>
      <c r="D314" t="s">
        <v>1019</v>
      </c>
    </row>
    <row r="315" spans="1:4" x14ac:dyDescent="0.25">
      <c r="A315">
        <v>-71</v>
      </c>
      <c r="B315" t="s">
        <v>723</v>
      </c>
      <c r="D315">
        <v>55</v>
      </c>
    </row>
    <row r="316" spans="1:4" x14ac:dyDescent="0.25">
      <c r="A316">
        <v>-6</v>
      </c>
      <c r="B316" t="s">
        <v>831</v>
      </c>
      <c r="D316">
        <v>5.25</v>
      </c>
    </row>
    <row r="317" spans="1:4" x14ac:dyDescent="0.25">
      <c r="A317">
        <v>-1</v>
      </c>
      <c r="B317" t="s">
        <v>882</v>
      </c>
      <c r="D317">
        <v>35</v>
      </c>
    </row>
    <row r="318" spans="1:4" x14ac:dyDescent="0.25">
      <c r="A318">
        <v>-1</v>
      </c>
      <c r="B318" t="s">
        <v>924</v>
      </c>
      <c r="D318">
        <v>59.95</v>
      </c>
    </row>
    <row r="319" spans="1:4" x14ac:dyDescent="0.25">
      <c r="A319">
        <v>0</v>
      </c>
      <c r="B319" t="s">
        <v>1014</v>
      </c>
      <c r="D319">
        <v>3</v>
      </c>
    </row>
    <row r="320" spans="1:4" x14ac:dyDescent="0.25">
      <c r="A320">
        <v>-36</v>
      </c>
      <c r="B320" t="s">
        <v>771</v>
      </c>
      <c r="D320">
        <v>69</v>
      </c>
    </row>
    <row r="321" spans="1:4" x14ac:dyDescent="0.25">
      <c r="A321">
        <v>-2</v>
      </c>
      <c r="B321" t="s">
        <v>880</v>
      </c>
      <c r="D321">
        <v>39.950000000000003</v>
      </c>
    </row>
    <row r="322" spans="1:4" x14ac:dyDescent="0.25">
      <c r="A322">
        <v>-115</v>
      </c>
      <c r="B322" t="s">
        <v>694</v>
      </c>
      <c r="D322">
        <v>59</v>
      </c>
    </row>
    <row r="323" spans="1:4" x14ac:dyDescent="0.25">
      <c r="A323">
        <v>-2</v>
      </c>
      <c r="B323" t="s">
        <v>827</v>
      </c>
      <c r="D323">
        <v>40</v>
      </c>
    </row>
    <row r="324" spans="1:4" x14ac:dyDescent="0.25">
      <c r="A324">
        <v>-170</v>
      </c>
      <c r="B324" t="s">
        <v>691</v>
      </c>
      <c r="D324" t="s">
        <v>1019</v>
      </c>
    </row>
    <row r="325" spans="1:4" x14ac:dyDescent="0.25">
      <c r="A325">
        <v>-3</v>
      </c>
      <c r="B325" t="s">
        <v>879</v>
      </c>
      <c r="D325">
        <v>34.950000000000003</v>
      </c>
    </row>
    <row r="326" spans="1:4" x14ac:dyDescent="0.25">
      <c r="A326">
        <v>-18</v>
      </c>
      <c r="B326" t="s">
        <v>828</v>
      </c>
      <c r="D326">
        <v>69</v>
      </c>
    </row>
    <row r="327" spans="1:4" x14ac:dyDescent="0.25">
      <c r="A327">
        <v>-5</v>
      </c>
      <c r="B327" t="s">
        <v>836</v>
      </c>
      <c r="D327">
        <v>59.95</v>
      </c>
    </row>
    <row r="328" spans="1:4" x14ac:dyDescent="0.25">
      <c r="A328">
        <v>-202</v>
      </c>
      <c r="B328" t="s">
        <v>708</v>
      </c>
      <c r="D328">
        <v>49.95</v>
      </c>
    </row>
    <row r="329" spans="1:4" x14ac:dyDescent="0.25">
      <c r="A329">
        <v>0</v>
      </c>
      <c r="B329" t="s">
        <v>908</v>
      </c>
      <c r="D329">
        <v>9.5</v>
      </c>
    </row>
    <row r="330" spans="1:4" x14ac:dyDescent="0.25">
      <c r="A330">
        <v>-50</v>
      </c>
      <c r="B330" t="s">
        <v>707</v>
      </c>
      <c r="D330">
        <v>50</v>
      </c>
    </row>
    <row r="331" spans="1:4" x14ac:dyDescent="0.25">
      <c r="A331">
        <v>0</v>
      </c>
      <c r="B331" t="s">
        <v>992</v>
      </c>
      <c r="D331">
        <v>49.95</v>
      </c>
    </row>
    <row r="332" spans="1:4" x14ac:dyDescent="0.25">
      <c r="A332">
        <v>-16</v>
      </c>
      <c r="B332" t="s">
        <v>715</v>
      </c>
      <c r="D332">
        <v>45</v>
      </c>
    </row>
    <row r="333" spans="1:4" x14ac:dyDescent="0.25">
      <c r="A333">
        <v>-2</v>
      </c>
      <c r="B333" t="s">
        <v>850</v>
      </c>
      <c r="D333">
        <v>59</v>
      </c>
    </row>
    <row r="334" spans="1:4" x14ac:dyDescent="0.25">
      <c r="A334">
        <v>-11</v>
      </c>
      <c r="B334" t="s">
        <v>766</v>
      </c>
      <c r="D334">
        <v>54.95</v>
      </c>
    </row>
    <row r="335" spans="1:4" x14ac:dyDescent="0.25">
      <c r="A335">
        <v>-4</v>
      </c>
      <c r="B335" t="s">
        <v>770</v>
      </c>
      <c r="D335">
        <v>45</v>
      </c>
    </row>
    <row r="336" spans="1:4" x14ac:dyDescent="0.25">
      <c r="A336">
        <v>-3</v>
      </c>
      <c r="B336" t="s">
        <v>686</v>
      </c>
      <c r="D336">
        <v>60</v>
      </c>
    </row>
    <row r="337" spans="1:4" x14ac:dyDescent="0.25">
      <c r="A337">
        <v>0</v>
      </c>
      <c r="B337" t="s">
        <v>890</v>
      </c>
      <c r="D337">
        <v>70</v>
      </c>
    </row>
    <row r="338" spans="1:4" x14ac:dyDescent="0.25">
      <c r="A338">
        <v>-7</v>
      </c>
      <c r="B338" t="s">
        <v>687</v>
      </c>
      <c r="D338">
        <v>19.95</v>
      </c>
    </row>
    <row r="339" spans="1:4" x14ac:dyDescent="0.25">
      <c r="A339">
        <v>-2</v>
      </c>
      <c r="B339" t="s">
        <v>790</v>
      </c>
      <c r="D339">
        <v>55</v>
      </c>
    </row>
    <row r="340" spans="1:4" x14ac:dyDescent="0.25">
      <c r="A340" s="70">
        <v>-1</v>
      </c>
      <c r="B340" s="70" t="s">
        <v>688</v>
      </c>
      <c r="D340">
        <v>65</v>
      </c>
    </row>
    <row r="341" spans="1:4" x14ac:dyDescent="0.25">
      <c r="A341">
        <v>-25</v>
      </c>
      <c r="B341" t="s">
        <v>1034</v>
      </c>
      <c r="D341">
        <v>3.5</v>
      </c>
    </row>
    <row r="342" spans="1:4" x14ac:dyDescent="0.25">
      <c r="A342">
        <v>-1</v>
      </c>
      <c r="B342" t="s">
        <v>871</v>
      </c>
      <c r="D342">
        <v>6</v>
      </c>
    </row>
    <row r="343" spans="1:4" x14ac:dyDescent="0.25">
      <c r="A343">
        <v>-51</v>
      </c>
      <c r="B343" t="s">
        <v>703</v>
      </c>
      <c r="D343">
        <v>55</v>
      </c>
    </row>
    <row r="344" spans="1:4" x14ac:dyDescent="0.25">
      <c r="A344">
        <v>0</v>
      </c>
      <c r="B344" t="s">
        <v>932</v>
      </c>
      <c r="D344" t="s">
        <v>1049</v>
      </c>
    </row>
    <row r="345" spans="1:4" x14ac:dyDescent="0.25">
      <c r="A345">
        <v>-1</v>
      </c>
      <c r="B345" t="s">
        <v>787</v>
      </c>
      <c r="D345">
        <v>49.95</v>
      </c>
    </row>
    <row r="346" spans="1:4" x14ac:dyDescent="0.25">
      <c r="A346">
        <v>0</v>
      </c>
      <c r="B346" t="s">
        <v>730</v>
      </c>
      <c r="D346">
        <v>2.95</v>
      </c>
    </row>
    <row r="347" spans="1:4" x14ac:dyDescent="0.25">
      <c r="A347">
        <v>0</v>
      </c>
      <c r="B347" t="s">
        <v>921</v>
      </c>
      <c r="D347">
        <v>20</v>
      </c>
    </row>
    <row r="348" spans="1:4" x14ac:dyDescent="0.25">
      <c r="A348">
        <v>0</v>
      </c>
      <c r="B348" t="s">
        <v>824</v>
      </c>
      <c r="D348" t="s">
        <v>1054</v>
      </c>
    </row>
    <row r="349" spans="1:4" x14ac:dyDescent="0.25">
      <c r="A349">
        <v>-14</v>
      </c>
      <c r="B349" t="s">
        <v>690</v>
      </c>
      <c r="D349">
        <v>40</v>
      </c>
    </row>
    <row r="350" spans="1:4" x14ac:dyDescent="0.25">
      <c r="A350">
        <v>-1</v>
      </c>
      <c r="B350" t="s">
        <v>718</v>
      </c>
      <c r="D350">
        <v>39.950000000000003</v>
      </c>
    </row>
    <row r="351" spans="1:4" x14ac:dyDescent="0.25">
      <c r="A351">
        <v>-51</v>
      </c>
      <c r="B351" t="s">
        <v>685</v>
      </c>
      <c r="D351">
        <v>35</v>
      </c>
    </row>
    <row r="352" spans="1:4" x14ac:dyDescent="0.25">
      <c r="A352">
        <v>-2</v>
      </c>
      <c r="B352" t="s">
        <v>741</v>
      </c>
      <c r="D352">
        <v>40</v>
      </c>
    </row>
    <row r="353" spans="1:4" x14ac:dyDescent="0.25">
      <c r="A353">
        <v>-55</v>
      </c>
      <c r="B353" t="s">
        <v>689</v>
      </c>
      <c r="D353">
        <v>39.950000000000003</v>
      </c>
    </row>
    <row r="354" spans="1:4" x14ac:dyDescent="0.25">
      <c r="A354">
        <v>-24</v>
      </c>
      <c r="B354" t="s">
        <v>842</v>
      </c>
      <c r="D354">
        <v>39.950000000000003</v>
      </c>
    </row>
    <row r="355" spans="1:4" x14ac:dyDescent="0.25">
      <c r="A355">
        <v>-50</v>
      </c>
      <c r="B355" t="s">
        <v>800</v>
      </c>
      <c r="D355">
        <v>85</v>
      </c>
    </row>
    <row r="356" spans="1:4" x14ac:dyDescent="0.25">
      <c r="A356">
        <v>-3</v>
      </c>
      <c r="B356" t="s">
        <v>1082</v>
      </c>
      <c r="D356">
        <v>50</v>
      </c>
    </row>
    <row r="357" spans="1:4" x14ac:dyDescent="0.25">
      <c r="A357">
        <v>-4</v>
      </c>
      <c r="B357" t="s">
        <v>1067</v>
      </c>
      <c r="D357">
        <v>30</v>
      </c>
    </row>
    <row r="358" spans="1:4" x14ac:dyDescent="0.25">
      <c r="A358">
        <v>-1</v>
      </c>
      <c r="B358" t="s">
        <v>935</v>
      </c>
      <c r="D358">
        <v>50</v>
      </c>
    </row>
    <row r="359" spans="1:4" x14ac:dyDescent="0.25">
      <c r="A359">
        <v>-23</v>
      </c>
      <c r="B359" t="s">
        <v>763</v>
      </c>
      <c r="D359">
        <v>4.5</v>
      </c>
    </row>
    <row r="360" spans="1:4" x14ac:dyDescent="0.25">
      <c r="A360">
        <v>-4</v>
      </c>
      <c r="B360" t="s">
        <v>794</v>
      </c>
      <c r="D360">
        <v>34.950000000000003</v>
      </c>
    </row>
    <row r="361" spans="1:4" x14ac:dyDescent="0.25">
      <c r="A361">
        <v>-106</v>
      </c>
      <c r="B361" t="s">
        <v>713</v>
      </c>
      <c r="D361" t="s">
        <v>1068</v>
      </c>
    </row>
    <row r="362" spans="1:4" x14ac:dyDescent="0.25">
      <c r="A362">
        <v>0</v>
      </c>
      <c r="B362" t="s">
        <v>937</v>
      </c>
      <c r="D362">
        <v>45</v>
      </c>
    </row>
    <row r="363" spans="1:4" x14ac:dyDescent="0.25">
      <c r="A363">
        <v>-23</v>
      </c>
      <c r="B363" t="s">
        <v>716</v>
      </c>
      <c r="D363">
        <v>4.75</v>
      </c>
    </row>
    <row r="364" spans="1:4" x14ac:dyDescent="0.25">
      <c r="A364">
        <v>0</v>
      </c>
      <c r="B364" t="s">
        <v>893</v>
      </c>
      <c r="D364">
        <v>50</v>
      </c>
    </row>
    <row r="365" spans="1:4" x14ac:dyDescent="0.25">
      <c r="A365">
        <v>0</v>
      </c>
      <c r="B365" t="s">
        <v>910</v>
      </c>
      <c r="D365">
        <v>50</v>
      </c>
    </row>
    <row r="366" spans="1:4" x14ac:dyDescent="0.25">
      <c r="A366">
        <v>-31</v>
      </c>
      <c r="B366" t="s">
        <v>692</v>
      </c>
      <c r="D366">
        <v>20</v>
      </c>
    </row>
    <row r="367" spans="1:4" x14ac:dyDescent="0.25">
      <c r="A367">
        <v>0</v>
      </c>
      <c r="B367" t="s">
        <v>889</v>
      </c>
      <c r="D367" t="s">
        <v>1075</v>
      </c>
    </row>
    <row r="368" spans="1:4" x14ac:dyDescent="0.25">
      <c r="A368">
        <v>-13</v>
      </c>
      <c r="B368" t="s">
        <v>697</v>
      </c>
      <c r="D368">
        <v>39.950000000000003</v>
      </c>
    </row>
    <row r="369" spans="1:4" x14ac:dyDescent="0.25">
      <c r="A369">
        <v>-13</v>
      </c>
      <c r="B369" t="s">
        <v>698</v>
      </c>
      <c r="D369">
        <v>39.950000000000003</v>
      </c>
    </row>
    <row r="370" spans="1:4" x14ac:dyDescent="0.25">
      <c r="A370">
        <v>-12</v>
      </c>
      <c r="B370" t="s">
        <v>934</v>
      </c>
      <c r="D370">
        <v>5.5</v>
      </c>
    </row>
    <row r="371" spans="1:4" x14ac:dyDescent="0.25">
      <c r="A371">
        <v>-18</v>
      </c>
      <c r="B371" t="s">
        <v>726</v>
      </c>
      <c r="D371">
        <v>16.95</v>
      </c>
    </row>
    <row r="372" spans="1:4" x14ac:dyDescent="0.25">
      <c r="A372">
        <v>-5</v>
      </c>
      <c r="B372" t="s">
        <v>918</v>
      </c>
      <c r="D372">
        <v>44.95</v>
      </c>
    </row>
    <row r="373" spans="1:4" x14ac:dyDescent="0.25">
      <c r="A373">
        <v>-19</v>
      </c>
      <c r="B373" t="s">
        <v>974</v>
      </c>
      <c r="D373">
        <v>95</v>
      </c>
    </row>
    <row r="374" spans="1:4" x14ac:dyDescent="0.25">
      <c r="A374">
        <v>0</v>
      </c>
      <c r="B374" t="s">
        <v>892</v>
      </c>
      <c r="D374" t="s">
        <v>1083</v>
      </c>
    </row>
    <row r="375" spans="1:4" x14ac:dyDescent="0.25">
      <c r="A375">
        <v>-5</v>
      </c>
      <c r="B375" t="s">
        <v>883</v>
      </c>
      <c r="D375">
        <v>50</v>
      </c>
    </row>
    <row r="376" spans="1:4" x14ac:dyDescent="0.25">
      <c r="A376">
        <v>-3</v>
      </c>
      <c r="B376" t="s">
        <v>1065</v>
      </c>
      <c r="D376">
        <v>4.95</v>
      </c>
    </row>
    <row r="377" spans="1:4" x14ac:dyDescent="0.25">
      <c r="A377">
        <v>-1</v>
      </c>
      <c r="B377" t="s">
        <v>1050</v>
      </c>
      <c r="D377">
        <v>60</v>
      </c>
    </row>
    <row r="378" spans="1:4" x14ac:dyDescent="0.25">
      <c r="A378">
        <v>-1</v>
      </c>
      <c r="B378" t="s">
        <v>1059</v>
      </c>
      <c r="D378">
        <v>39.950000000000003</v>
      </c>
    </row>
    <row r="379" spans="1:4" x14ac:dyDescent="0.25">
      <c r="A379">
        <v>0</v>
      </c>
      <c r="B379" t="s">
        <v>906</v>
      </c>
      <c r="D379">
        <v>49.95</v>
      </c>
    </row>
    <row r="380" spans="1:4" x14ac:dyDescent="0.25">
      <c r="A380">
        <v>0</v>
      </c>
      <c r="B380" t="s">
        <v>990</v>
      </c>
      <c r="D380">
        <v>70</v>
      </c>
    </row>
    <row r="381" spans="1:4" x14ac:dyDescent="0.25">
      <c r="A381">
        <v>-2</v>
      </c>
      <c r="B381" t="s">
        <v>746</v>
      </c>
      <c r="D381">
        <v>12.95</v>
      </c>
    </row>
    <row r="382" spans="1:4" x14ac:dyDescent="0.25">
      <c r="A382">
        <v>0</v>
      </c>
      <c r="B382" t="s">
        <v>1023</v>
      </c>
      <c r="D382">
        <v>0.75</v>
      </c>
    </row>
    <row r="383" spans="1:4" x14ac:dyDescent="0.25">
      <c r="A383">
        <v>0</v>
      </c>
      <c r="B383" t="s">
        <v>878</v>
      </c>
      <c r="D383">
        <v>39.950000000000003</v>
      </c>
    </row>
    <row r="384" spans="1:4" x14ac:dyDescent="0.25">
      <c r="A384">
        <v>0</v>
      </c>
      <c r="B384" t="s">
        <v>1033</v>
      </c>
      <c r="D384">
        <v>70</v>
      </c>
    </row>
    <row r="385" spans="1:4" x14ac:dyDescent="0.25">
      <c r="A385">
        <v>0</v>
      </c>
      <c r="B385" t="s">
        <v>855</v>
      </c>
      <c r="D385">
        <v>49.95</v>
      </c>
    </row>
    <row r="386" spans="1:4" x14ac:dyDescent="0.25">
      <c r="A386">
        <v>0</v>
      </c>
      <c r="B386" t="s">
        <v>1032</v>
      </c>
      <c r="D386">
        <v>22</v>
      </c>
    </row>
    <row r="387" spans="1:4" x14ac:dyDescent="0.25">
      <c r="A387">
        <v>0</v>
      </c>
      <c r="B387" t="s">
        <v>844</v>
      </c>
      <c r="D387">
        <v>85</v>
      </c>
    </row>
    <row r="388" spans="1:4" x14ac:dyDescent="0.25">
      <c r="A388">
        <v>0</v>
      </c>
      <c r="B388" t="s">
        <v>931</v>
      </c>
      <c r="D388">
        <v>4.5</v>
      </c>
    </row>
    <row r="389" spans="1:4" x14ac:dyDescent="0.25">
      <c r="A389">
        <v>0</v>
      </c>
      <c r="B389" t="s">
        <v>941</v>
      </c>
      <c r="D389">
        <v>39.950000000000003</v>
      </c>
    </row>
    <row r="390" spans="1:4" x14ac:dyDescent="0.25">
      <c r="A390">
        <v>0</v>
      </c>
      <c r="B390" t="s">
        <v>802</v>
      </c>
      <c r="D390">
        <v>2.5</v>
      </c>
    </row>
    <row r="391" spans="1:4" x14ac:dyDescent="0.25">
      <c r="A391">
        <v>0</v>
      </c>
      <c r="B391" t="s">
        <v>829</v>
      </c>
      <c r="D391">
        <v>9</v>
      </c>
    </row>
    <row r="392" spans="1:4" x14ac:dyDescent="0.25">
      <c r="A392">
        <v>-1</v>
      </c>
      <c r="B392" t="s">
        <v>818</v>
      </c>
      <c r="D392">
        <v>34.950000000000003</v>
      </c>
    </row>
    <row r="393" spans="1:4" x14ac:dyDescent="0.25">
      <c r="A393">
        <v>0</v>
      </c>
      <c r="B393" t="s">
        <v>1064</v>
      </c>
      <c r="D393">
        <v>75</v>
      </c>
    </row>
    <row r="394" spans="1:4" x14ac:dyDescent="0.25">
      <c r="A394">
        <v>-4</v>
      </c>
      <c r="B394" t="s">
        <v>733</v>
      </c>
      <c r="D394">
        <v>18</v>
      </c>
    </row>
    <row r="395" spans="1:4" x14ac:dyDescent="0.25">
      <c r="A395">
        <v>0</v>
      </c>
      <c r="B395" t="s">
        <v>997</v>
      </c>
      <c r="D395">
        <v>11</v>
      </c>
    </row>
    <row r="396" spans="1:4" x14ac:dyDescent="0.25">
      <c r="A396">
        <v>0</v>
      </c>
      <c r="B396" t="s">
        <v>881</v>
      </c>
      <c r="D396">
        <v>6.5</v>
      </c>
    </row>
    <row r="397" spans="1:4" x14ac:dyDescent="0.25">
      <c r="A397">
        <v>0</v>
      </c>
      <c r="B397" t="s">
        <v>985</v>
      </c>
      <c r="D397">
        <v>44.95</v>
      </c>
    </row>
    <row r="398" spans="1:4" x14ac:dyDescent="0.25">
      <c r="A398">
        <v>0</v>
      </c>
      <c r="B398" t="s">
        <v>839</v>
      </c>
      <c r="D398">
        <v>49.95</v>
      </c>
    </row>
    <row r="399" spans="1:4" x14ac:dyDescent="0.25">
      <c r="A399">
        <v>0</v>
      </c>
      <c r="B399" t="s">
        <v>984</v>
      </c>
      <c r="D399">
        <v>55</v>
      </c>
    </row>
    <row r="400" spans="1:4" x14ac:dyDescent="0.25">
      <c r="A400">
        <v>0</v>
      </c>
      <c r="B400" t="s">
        <v>852</v>
      </c>
      <c r="D400">
        <v>11.95</v>
      </c>
    </row>
    <row r="401" spans="1:4" x14ac:dyDescent="0.25">
      <c r="A401">
        <v>0</v>
      </c>
      <c r="B401" t="s">
        <v>938</v>
      </c>
      <c r="D401">
        <v>49.95</v>
      </c>
    </row>
    <row r="402" spans="1:4" x14ac:dyDescent="0.25">
      <c r="A402">
        <v>0</v>
      </c>
      <c r="B402" t="s">
        <v>820</v>
      </c>
      <c r="D402">
        <v>79.95</v>
      </c>
    </row>
    <row r="403" spans="1:4" x14ac:dyDescent="0.25">
      <c r="A403">
        <v>-1</v>
      </c>
      <c r="B403" t="s">
        <v>1072</v>
      </c>
      <c r="D403">
        <v>45</v>
      </c>
    </row>
    <row r="404" spans="1:4" x14ac:dyDescent="0.25">
      <c r="A404">
        <v>-7</v>
      </c>
      <c r="B404" t="s">
        <v>709</v>
      </c>
      <c r="D404">
        <v>55</v>
      </c>
    </row>
    <row r="405" spans="1:4" x14ac:dyDescent="0.25">
      <c r="A405">
        <v>0</v>
      </c>
      <c r="B405" t="s">
        <v>1086</v>
      </c>
      <c r="D405" t="s">
        <v>1115</v>
      </c>
    </row>
    <row r="406" spans="1:4" x14ac:dyDescent="0.25">
      <c r="A406">
        <v>-6</v>
      </c>
      <c r="B406" t="s">
        <v>764</v>
      </c>
      <c r="D406">
        <v>49.95</v>
      </c>
    </row>
    <row r="407" spans="1:4" x14ac:dyDescent="0.25">
      <c r="A407">
        <v>-2</v>
      </c>
      <c r="B407" t="s">
        <v>753</v>
      </c>
      <c r="D407">
        <v>60</v>
      </c>
    </row>
    <row r="408" spans="1:4" x14ac:dyDescent="0.25">
      <c r="A408">
        <v>0</v>
      </c>
      <c r="B408" t="s">
        <v>1112</v>
      </c>
      <c r="D408">
        <v>4.95</v>
      </c>
    </row>
    <row r="409" spans="1:4" x14ac:dyDescent="0.25">
      <c r="A409">
        <v>-5</v>
      </c>
      <c r="B409" t="s">
        <v>929</v>
      </c>
      <c r="D409">
        <v>4</v>
      </c>
    </row>
    <row r="410" spans="1:4" x14ac:dyDescent="0.25">
      <c r="A410">
        <v>0</v>
      </c>
      <c r="B410" t="s">
        <v>1069</v>
      </c>
      <c r="D410">
        <v>39.950000000000003</v>
      </c>
    </row>
    <row r="411" spans="1:4" x14ac:dyDescent="0.25">
      <c r="A411">
        <v>0</v>
      </c>
      <c r="B411" t="s">
        <v>905</v>
      </c>
      <c r="D411">
        <v>5</v>
      </c>
    </row>
    <row r="412" spans="1:4" x14ac:dyDescent="0.25">
      <c r="A412">
        <v>0</v>
      </c>
      <c r="B412" t="s">
        <v>1052</v>
      </c>
      <c r="D412">
        <v>5.5</v>
      </c>
    </row>
    <row r="413" spans="1:4" x14ac:dyDescent="0.25">
      <c r="A413">
        <v>-1</v>
      </c>
      <c r="B413" t="s">
        <v>1058</v>
      </c>
      <c r="D413">
        <v>14</v>
      </c>
    </row>
    <row r="414" spans="1:4" x14ac:dyDescent="0.25">
      <c r="A414">
        <v>-24</v>
      </c>
      <c r="B414" t="s">
        <v>752</v>
      </c>
      <c r="D414">
        <v>6</v>
      </c>
    </row>
    <row r="415" spans="1:4" x14ac:dyDescent="0.25">
      <c r="A415">
        <v>0</v>
      </c>
      <c r="B415" t="s">
        <v>1073</v>
      </c>
      <c r="D415">
        <v>19.95</v>
      </c>
    </row>
    <row r="416" spans="1:4" x14ac:dyDescent="0.25">
      <c r="A416">
        <v>0</v>
      </c>
      <c r="B416" t="s">
        <v>1062</v>
      </c>
      <c r="D416" t="s">
        <v>1127</v>
      </c>
    </row>
    <row r="417" spans="1:4" x14ac:dyDescent="0.25">
      <c r="A417">
        <v>-4</v>
      </c>
      <c r="B417" t="s">
        <v>737</v>
      </c>
      <c r="D417" t="s">
        <v>1129</v>
      </c>
    </row>
  </sheetData>
  <sortState ref="A1:B417">
    <sortCondition ref="B3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CU42"/>
  <sheetViews>
    <sheetView workbookViewId="0">
      <pane xSplit="2" ySplit="2" topLeftCell="CM3" activePane="bottomRight" state="frozen"/>
      <selection pane="topRight" activeCell="C1" sqref="C1"/>
      <selection pane="bottomLeft" activeCell="A3" sqref="A3"/>
      <selection pane="bottomRight" activeCell="G10" sqref="G10"/>
    </sheetView>
  </sheetViews>
  <sheetFormatPr defaultRowHeight="15" x14ac:dyDescent="0.25"/>
  <cols>
    <col min="3" max="36" width="9.28515625" bestFit="1" customWidth="1"/>
    <col min="37" max="37" width="10.140625" bestFit="1" customWidth="1"/>
    <col min="38" max="71" width="9.28515625" bestFit="1" customWidth="1"/>
    <col min="72" max="72" width="10.140625" bestFit="1" customWidth="1"/>
    <col min="73" max="82" width="9.28515625" bestFit="1" customWidth="1"/>
    <col min="83" max="83" width="10.140625" bestFit="1" customWidth="1"/>
    <col min="84" max="88" width="9.28515625" bestFit="1" customWidth="1"/>
    <col min="94" max="94" width="7.140625" bestFit="1" customWidth="1"/>
    <col min="95" max="95" width="3.7109375" bestFit="1" customWidth="1"/>
    <col min="98" max="98" width="11.140625" bestFit="1" customWidth="1"/>
    <col min="99" max="99" width="3.7109375" bestFit="1" customWidth="1"/>
  </cols>
  <sheetData>
    <row r="1" spans="1:99" ht="15.75" thickBot="1" x14ac:dyDescent="0.3">
      <c r="CK1" s="25">
        <v>0.45</v>
      </c>
      <c r="CL1" s="25">
        <v>0.15</v>
      </c>
      <c r="CM1" s="25">
        <v>0.15</v>
      </c>
      <c r="CN1" s="25">
        <v>0.15</v>
      </c>
      <c r="CO1" s="25">
        <v>0.1</v>
      </c>
      <c r="CP1" s="26">
        <f>SUM(CK1:CO1)</f>
        <v>1</v>
      </c>
      <c r="CR1" s="27">
        <v>12</v>
      </c>
      <c r="CS1" s="28">
        <f>CR1/18</f>
        <v>0.66666666666666663</v>
      </c>
    </row>
    <row r="2" spans="1:99" s="29" customFormat="1" ht="190.5" thickBot="1" x14ac:dyDescent="0.3">
      <c r="A2" s="29" t="s">
        <v>132</v>
      </c>
      <c r="B2" s="29" t="s">
        <v>133</v>
      </c>
      <c r="C2" s="30" t="s">
        <v>134</v>
      </c>
      <c r="D2" s="30" t="s">
        <v>135</v>
      </c>
      <c r="E2" s="30" t="s">
        <v>136</v>
      </c>
      <c r="F2" s="30" t="s">
        <v>137</v>
      </c>
      <c r="G2" s="30" t="s">
        <v>138</v>
      </c>
      <c r="H2" s="30" t="s">
        <v>139</v>
      </c>
      <c r="I2" s="30" t="s">
        <v>140</v>
      </c>
      <c r="J2" s="30" t="s">
        <v>141</v>
      </c>
      <c r="K2" s="30" t="s">
        <v>142</v>
      </c>
      <c r="L2" s="30" t="s">
        <v>143</v>
      </c>
      <c r="M2" s="30" t="s">
        <v>144</v>
      </c>
      <c r="N2" s="30" t="s">
        <v>145</v>
      </c>
      <c r="O2" s="30" t="s">
        <v>146</v>
      </c>
      <c r="P2" s="30" t="s">
        <v>147</v>
      </c>
      <c r="Q2" s="30" t="s">
        <v>148</v>
      </c>
      <c r="R2" s="30" t="s">
        <v>149</v>
      </c>
      <c r="S2" s="30" t="s">
        <v>150</v>
      </c>
      <c r="T2" s="30" t="s">
        <v>151</v>
      </c>
      <c r="U2" s="30" t="s">
        <v>152</v>
      </c>
      <c r="V2" s="30" t="s">
        <v>153</v>
      </c>
      <c r="W2" s="30" t="s">
        <v>154</v>
      </c>
      <c r="X2" s="30" t="s">
        <v>155</v>
      </c>
      <c r="Y2" s="30" t="s">
        <v>156</v>
      </c>
      <c r="Z2" s="30" t="s">
        <v>157</v>
      </c>
      <c r="AA2" s="30" t="s">
        <v>158</v>
      </c>
      <c r="AB2" s="30" t="s">
        <v>159</v>
      </c>
      <c r="AC2" s="30" t="s">
        <v>160</v>
      </c>
      <c r="AD2" s="30" t="s">
        <v>161</v>
      </c>
      <c r="AE2" s="30" t="s">
        <v>162</v>
      </c>
      <c r="AF2" s="30" t="s">
        <v>163</v>
      </c>
      <c r="AG2" s="30" t="s">
        <v>164</v>
      </c>
      <c r="AH2" s="30" t="s">
        <v>165</v>
      </c>
      <c r="AI2" s="30" t="s">
        <v>166</v>
      </c>
      <c r="AJ2" s="30" t="s">
        <v>167</v>
      </c>
      <c r="AK2" s="30" t="s">
        <v>168</v>
      </c>
      <c r="AL2" s="31" t="s">
        <v>169</v>
      </c>
      <c r="AM2" s="32" t="s">
        <v>170</v>
      </c>
      <c r="AN2" s="32" t="s">
        <v>171</v>
      </c>
      <c r="AO2" s="32" t="s">
        <v>172</v>
      </c>
      <c r="AP2" s="32" t="s">
        <v>173</v>
      </c>
      <c r="AQ2" s="32" t="s">
        <v>174</v>
      </c>
      <c r="AR2" s="32" t="s">
        <v>175</v>
      </c>
      <c r="AS2" s="32" t="s">
        <v>176</v>
      </c>
      <c r="AT2" s="32" t="s">
        <v>177</v>
      </c>
      <c r="AU2" s="32" t="s">
        <v>178</v>
      </c>
      <c r="AV2" s="32" t="s">
        <v>179</v>
      </c>
      <c r="AW2" s="32" t="s">
        <v>180</v>
      </c>
      <c r="AX2" s="32" t="s">
        <v>181</v>
      </c>
      <c r="AY2" s="32" t="s">
        <v>182</v>
      </c>
      <c r="AZ2" s="32" t="s">
        <v>183</v>
      </c>
      <c r="BA2" s="32" t="s">
        <v>184</v>
      </c>
      <c r="BB2" s="32" t="s">
        <v>185</v>
      </c>
      <c r="BC2" s="32" t="s">
        <v>186</v>
      </c>
      <c r="BD2" s="32" t="s">
        <v>187</v>
      </c>
      <c r="BE2" s="32" t="s">
        <v>188</v>
      </c>
      <c r="BF2" s="32" t="s">
        <v>189</v>
      </c>
      <c r="BG2" s="32" t="s">
        <v>190</v>
      </c>
      <c r="BH2" s="32" t="s">
        <v>191</v>
      </c>
      <c r="BI2" s="32" t="s">
        <v>192</v>
      </c>
      <c r="BJ2" s="32" t="s">
        <v>193</v>
      </c>
      <c r="BK2" s="32" t="s">
        <v>194</v>
      </c>
      <c r="BL2" s="32" t="s">
        <v>195</v>
      </c>
      <c r="BM2" s="32" t="s">
        <v>196</v>
      </c>
      <c r="BN2" s="32" t="s">
        <v>197</v>
      </c>
      <c r="BO2" s="32" t="s">
        <v>198</v>
      </c>
      <c r="BP2" s="32" t="s">
        <v>199</v>
      </c>
      <c r="BQ2" s="32" t="s">
        <v>200</v>
      </c>
      <c r="BR2" s="32" t="s">
        <v>201</v>
      </c>
      <c r="BS2" s="33" t="s">
        <v>202</v>
      </c>
      <c r="BT2" s="33" t="s">
        <v>203</v>
      </c>
      <c r="BU2" s="33" t="s">
        <v>204</v>
      </c>
      <c r="BV2" s="33" t="s">
        <v>205</v>
      </c>
      <c r="BW2" s="33" t="s">
        <v>206</v>
      </c>
      <c r="BX2" s="33" t="s">
        <v>207</v>
      </c>
      <c r="BY2" s="33" t="s">
        <v>208</v>
      </c>
      <c r="BZ2" s="33" t="s">
        <v>209</v>
      </c>
      <c r="CA2" s="33" t="s">
        <v>210</v>
      </c>
      <c r="CB2" s="33" t="s">
        <v>211</v>
      </c>
      <c r="CC2" s="33" t="s">
        <v>212</v>
      </c>
      <c r="CD2" s="33" t="s">
        <v>213</v>
      </c>
      <c r="CE2" s="33" t="s">
        <v>214</v>
      </c>
      <c r="CF2" s="33" t="s">
        <v>215</v>
      </c>
      <c r="CG2" s="33" t="s">
        <v>216</v>
      </c>
      <c r="CH2" s="33" t="s">
        <v>217</v>
      </c>
      <c r="CI2" s="34" t="s">
        <v>218</v>
      </c>
      <c r="CJ2" s="35" t="s">
        <v>219</v>
      </c>
      <c r="CK2" s="29" t="s">
        <v>220</v>
      </c>
      <c r="CL2" s="29" t="s">
        <v>221</v>
      </c>
      <c r="CM2" s="29" t="s">
        <v>222</v>
      </c>
      <c r="CN2" s="29" t="s">
        <v>223</v>
      </c>
      <c r="CO2" s="29" t="s">
        <v>224</v>
      </c>
      <c r="CP2" s="29" t="s">
        <v>225</v>
      </c>
      <c r="CQ2" s="29" t="s">
        <v>226</v>
      </c>
      <c r="CR2" s="36" t="s">
        <v>227</v>
      </c>
      <c r="CS2" s="37" t="s">
        <v>228</v>
      </c>
      <c r="CT2" s="29" t="s">
        <v>229</v>
      </c>
      <c r="CU2" s="29" t="s">
        <v>230</v>
      </c>
    </row>
    <row r="3" spans="1:99" x14ac:dyDescent="0.25">
      <c r="A3" t="s">
        <v>231</v>
      </c>
      <c r="B3" t="s">
        <v>232</v>
      </c>
      <c r="C3" s="38">
        <v>0</v>
      </c>
      <c r="D3" s="38">
        <v>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8">
        <v>1.1000000000000001</v>
      </c>
      <c r="U3" s="38">
        <v>0</v>
      </c>
      <c r="V3" s="38">
        <v>0</v>
      </c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0</v>
      </c>
      <c r="AF3" s="38">
        <v>0</v>
      </c>
      <c r="AG3" s="38">
        <v>0</v>
      </c>
      <c r="AH3" s="38">
        <v>0</v>
      </c>
      <c r="AI3" s="38">
        <v>0</v>
      </c>
      <c r="AJ3" s="38">
        <v>0</v>
      </c>
      <c r="AK3" s="38">
        <v>0</v>
      </c>
      <c r="AL3" s="39">
        <v>0</v>
      </c>
      <c r="AM3" s="40">
        <v>1</v>
      </c>
      <c r="AN3" s="40">
        <v>1</v>
      </c>
      <c r="AO3" s="40">
        <v>1</v>
      </c>
      <c r="AP3" s="40">
        <v>1</v>
      </c>
      <c r="AQ3" s="40">
        <v>1</v>
      </c>
      <c r="AR3" s="40">
        <v>1</v>
      </c>
      <c r="AS3" s="40">
        <v>1</v>
      </c>
      <c r="AT3" s="40">
        <v>1</v>
      </c>
      <c r="AU3" s="40">
        <v>1</v>
      </c>
      <c r="AV3" s="40">
        <v>1</v>
      </c>
      <c r="AW3" s="40">
        <v>0</v>
      </c>
      <c r="AX3" s="40">
        <v>1</v>
      </c>
      <c r="AY3" s="40">
        <v>0</v>
      </c>
      <c r="AZ3" s="40">
        <v>1</v>
      </c>
      <c r="BA3" s="40">
        <v>0</v>
      </c>
      <c r="BB3" s="40">
        <v>1</v>
      </c>
      <c r="BC3" s="40">
        <v>0</v>
      </c>
      <c r="BD3" s="40">
        <v>0</v>
      </c>
      <c r="BE3" s="40">
        <v>0</v>
      </c>
      <c r="BF3" s="40">
        <v>0</v>
      </c>
      <c r="BG3" s="40">
        <v>0</v>
      </c>
      <c r="BH3" s="40">
        <v>0</v>
      </c>
      <c r="BI3" s="40">
        <v>0</v>
      </c>
      <c r="BJ3" s="40">
        <v>0</v>
      </c>
      <c r="BK3" s="40">
        <v>0</v>
      </c>
      <c r="BL3" s="40">
        <v>0</v>
      </c>
      <c r="BM3" s="40">
        <v>0</v>
      </c>
      <c r="BN3" s="40">
        <v>0</v>
      </c>
      <c r="BO3" s="40">
        <v>0</v>
      </c>
      <c r="BP3" s="40">
        <v>0</v>
      </c>
      <c r="BQ3" s="40">
        <v>0</v>
      </c>
      <c r="BR3" s="40">
        <v>0</v>
      </c>
      <c r="BS3" s="41">
        <v>0</v>
      </c>
      <c r="BT3" s="41">
        <v>0</v>
      </c>
      <c r="BU3" s="41">
        <v>0</v>
      </c>
      <c r="BV3" s="41">
        <v>0</v>
      </c>
      <c r="BW3" s="41">
        <v>0</v>
      </c>
      <c r="BX3" s="41">
        <v>0</v>
      </c>
      <c r="BY3" s="41">
        <v>0</v>
      </c>
      <c r="BZ3" s="41">
        <v>0</v>
      </c>
      <c r="CA3" s="41">
        <v>0</v>
      </c>
      <c r="CB3" s="41">
        <v>0</v>
      </c>
      <c r="CC3" s="41">
        <v>0</v>
      </c>
      <c r="CD3" s="41">
        <v>0</v>
      </c>
      <c r="CE3" s="41">
        <v>0</v>
      </c>
      <c r="CF3" s="41">
        <v>0</v>
      </c>
      <c r="CG3" s="41">
        <v>0</v>
      </c>
      <c r="CH3" s="41">
        <v>0</v>
      </c>
      <c r="CI3" s="42">
        <v>0</v>
      </c>
      <c r="CJ3" s="43">
        <v>8.7900000000000006E-2</v>
      </c>
      <c r="CK3" s="44">
        <f t="shared" ref="CK3:CK35" si="0">AVERAGE(C3:AK3)</f>
        <v>6.0000000000000005E-2</v>
      </c>
      <c r="CL3" s="44">
        <f t="shared" ref="CL3:CL35" si="1">AVERAGE(AM3:BR3)</f>
        <v>0.40625</v>
      </c>
      <c r="CM3" s="44">
        <f t="shared" ref="CM3:CM35" si="2">AVERAGE(BS3:CH3)</f>
        <v>0</v>
      </c>
      <c r="CN3" s="44">
        <f t="shared" ref="CN3:CN35" si="3">AL3</f>
        <v>0</v>
      </c>
      <c r="CO3" s="44">
        <f t="shared" ref="CO3:CO35" si="4">CI3</f>
        <v>0</v>
      </c>
      <c r="CP3" s="45">
        <f t="shared" ref="CP3:CP35" si="5">(CK3*$CK$1)+(CL3*$CL$1)+(CM3*$CM$1)+(CN3*$CN$1)+(CO3*$CO$1)</f>
        <v>8.7937500000000002E-2</v>
      </c>
      <c r="CQ3" t="str">
        <f t="shared" ref="CQ3:CQ35" si="6">VLOOKUP(CP3,$CP$38:$CQ$42,2)</f>
        <v>F</v>
      </c>
      <c r="CT3" s="44">
        <f t="shared" ref="CT3:CT35" si="7">CP3/$CS$1</f>
        <v>0.13190625</v>
      </c>
      <c r="CU3" t="str">
        <f t="shared" ref="CU3:CU35" si="8">VLOOKUP(CT3,$CP$38:$CQ$42,2)</f>
        <v>F</v>
      </c>
    </row>
    <row r="4" spans="1:99" x14ac:dyDescent="0.25">
      <c r="A4" t="s">
        <v>233</v>
      </c>
      <c r="B4" t="s">
        <v>234</v>
      </c>
      <c r="C4" s="38">
        <v>1</v>
      </c>
      <c r="D4" s="38">
        <v>1</v>
      </c>
      <c r="E4" s="38">
        <v>0</v>
      </c>
      <c r="F4" s="38">
        <v>0</v>
      </c>
      <c r="G4" s="38">
        <v>1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  <c r="AJ4" s="38">
        <v>0</v>
      </c>
      <c r="AK4" s="38">
        <v>0</v>
      </c>
      <c r="AL4" s="39">
        <v>0</v>
      </c>
      <c r="AM4" s="40">
        <v>1</v>
      </c>
      <c r="AN4" s="40">
        <v>1</v>
      </c>
      <c r="AO4" s="40">
        <v>1</v>
      </c>
      <c r="AP4" s="40">
        <v>1</v>
      </c>
      <c r="AQ4" s="40">
        <v>1</v>
      </c>
      <c r="AR4" s="40">
        <v>1</v>
      </c>
      <c r="AS4" s="40">
        <v>1</v>
      </c>
      <c r="AT4" s="40">
        <v>1</v>
      </c>
      <c r="AU4" s="40">
        <v>0</v>
      </c>
      <c r="AV4" s="40">
        <v>1</v>
      </c>
      <c r="AW4" s="40">
        <v>1</v>
      </c>
      <c r="AX4" s="40">
        <v>1</v>
      </c>
      <c r="AY4" s="40">
        <v>1</v>
      </c>
      <c r="AZ4" s="40">
        <v>1</v>
      </c>
      <c r="BA4" s="40">
        <v>1</v>
      </c>
      <c r="BB4" s="40">
        <v>0</v>
      </c>
      <c r="BC4" s="40">
        <v>1</v>
      </c>
      <c r="BD4" s="40">
        <v>0</v>
      </c>
      <c r="BE4" s="40">
        <v>1</v>
      </c>
      <c r="BF4" s="40">
        <v>0</v>
      </c>
      <c r="BG4" s="40">
        <v>1</v>
      </c>
      <c r="BH4" s="40">
        <v>1</v>
      </c>
      <c r="BI4" s="40">
        <v>1</v>
      </c>
      <c r="BJ4" s="40">
        <v>0</v>
      </c>
      <c r="BK4" s="40">
        <v>0</v>
      </c>
      <c r="BL4" s="40">
        <v>0</v>
      </c>
      <c r="BM4" s="40">
        <v>0</v>
      </c>
      <c r="BN4" s="40">
        <v>0</v>
      </c>
      <c r="BO4" s="40">
        <v>0</v>
      </c>
      <c r="BP4" s="40">
        <v>0</v>
      </c>
      <c r="BQ4" s="40">
        <v>0</v>
      </c>
      <c r="BR4" s="40">
        <v>0</v>
      </c>
      <c r="BS4" s="41">
        <v>0</v>
      </c>
      <c r="BT4" s="41">
        <v>0</v>
      </c>
      <c r="BU4" s="41">
        <v>0</v>
      </c>
      <c r="BV4" s="41">
        <v>0</v>
      </c>
      <c r="BW4" s="41">
        <v>0</v>
      </c>
      <c r="BX4" s="41">
        <v>0</v>
      </c>
      <c r="BY4" s="41">
        <v>0</v>
      </c>
      <c r="BZ4" s="41">
        <v>0</v>
      </c>
      <c r="CA4" s="41">
        <v>0</v>
      </c>
      <c r="CB4" s="41">
        <v>0</v>
      </c>
      <c r="CC4" s="41">
        <v>0</v>
      </c>
      <c r="CD4" s="41">
        <v>0</v>
      </c>
      <c r="CE4" s="41">
        <v>0</v>
      </c>
      <c r="CF4" s="41">
        <v>0</v>
      </c>
      <c r="CG4" s="41">
        <v>0</v>
      </c>
      <c r="CH4" s="41">
        <v>0</v>
      </c>
      <c r="CI4" s="42">
        <v>0</v>
      </c>
      <c r="CJ4" s="43">
        <v>0.12759999999999999</v>
      </c>
      <c r="CK4" s="44">
        <f t="shared" si="0"/>
        <v>8.5714285714285715E-2</v>
      </c>
      <c r="CL4" s="44">
        <f t="shared" si="1"/>
        <v>0.59375</v>
      </c>
      <c r="CM4" s="44">
        <f t="shared" si="2"/>
        <v>0</v>
      </c>
      <c r="CN4" s="44">
        <f t="shared" si="3"/>
        <v>0</v>
      </c>
      <c r="CO4" s="44">
        <f t="shared" si="4"/>
        <v>0</v>
      </c>
      <c r="CP4" s="45">
        <f t="shared" si="5"/>
        <v>0.12763392857142858</v>
      </c>
      <c r="CQ4" t="str">
        <f t="shared" si="6"/>
        <v>F</v>
      </c>
      <c r="CT4" s="44">
        <f t="shared" si="7"/>
        <v>0.19145089285714287</v>
      </c>
      <c r="CU4" t="str">
        <f t="shared" si="8"/>
        <v>F</v>
      </c>
    </row>
    <row r="5" spans="1:99" x14ac:dyDescent="0.25">
      <c r="A5" t="s">
        <v>235</v>
      </c>
      <c r="B5" t="s">
        <v>236</v>
      </c>
      <c r="C5" s="38">
        <v>1</v>
      </c>
      <c r="D5" s="38">
        <v>1</v>
      </c>
      <c r="E5" s="38">
        <v>1</v>
      </c>
      <c r="F5" s="38">
        <v>0</v>
      </c>
      <c r="G5" s="38">
        <v>1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  <c r="AJ5" s="38">
        <v>0</v>
      </c>
      <c r="AK5" s="38">
        <v>0</v>
      </c>
      <c r="AL5" s="39">
        <v>0</v>
      </c>
      <c r="AM5" s="40">
        <v>1</v>
      </c>
      <c r="AN5" s="40">
        <v>1</v>
      </c>
      <c r="AO5" s="40">
        <v>1</v>
      </c>
      <c r="AP5" s="40">
        <v>1</v>
      </c>
      <c r="AQ5" s="40">
        <v>1</v>
      </c>
      <c r="AR5" s="40">
        <v>1</v>
      </c>
      <c r="AS5" s="40">
        <v>1</v>
      </c>
      <c r="AT5" s="40">
        <v>1</v>
      </c>
      <c r="AU5" s="40">
        <v>1</v>
      </c>
      <c r="AV5" s="40">
        <v>1</v>
      </c>
      <c r="AW5" s="40">
        <v>1</v>
      </c>
      <c r="AX5" s="40">
        <v>1</v>
      </c>
      <c r="AY5" s="40">
        <v>1</v>
      </c>
      <c r="AZ5" s="40">
        <v>1</v>
      </c>
      <c r="BA5" s="40">
        <v>0</v>
      </c>
      <c r="BB5" s="40">
        <v>1</v>
      </c>
      <c r="BC5" s="40">
        <v>0</v>
      </c>
      <c r="BD5" s="40">
        <v>0</v>
      </c>
      <c r="BE5" s="40">
        <v>0</v>
      </c>
      <c r="BF5" s="40">
        <v>1</v>
      </c>
      <c r="BG5" s="40">
        <v>0</v>
      </c>
      <c r="BH5" s="40">
        <v>0</v>
      </c>
      <c r="BI5" s="40">
        <v>0</v>
      </c>
      <c r="BJ5" s="40">
        <v>0</v>
      </c>
      <c r="BK5" s="40">
        <v>0</v>
      </c>
      <c r="BL5" s="40">
        <v>0</v>
      </c>
      <c r="BM5" s="40">
        <v>0</v>
      </c>
      <c r="BN5" s="40">
        <v>0</v>
      </c>
      <c r="BO5" s="40">
        <v>0</v>
      </c>
      <c r="BP5" s="40">
        <v>0</v>
      </c>
      <c r="BQ5" s="40">
        <v>0</v>
      </c>
      <c r="BR5" s="40">
        <v>0</v>
      </c>
      <c r="BS5" s="41">
        <v>0.7</v>
      </c>
      <c r="BT5" s="41">
        <v>0</v>
      </c>
      <c r="BU5" s="41">
        <v>0</v>
      </c>
      <c r="BV5" s="41">
        <v>0</v>
      </c>
      <c r="BW5" s="41">
        <v>0</v>
      </c>
      <c r="BX5" s="41">
        <v>0</v>
      </c>
      <c r="BY5" s="41">
        <v>0</v>
      </c>
      <c r="BZ5" s="41">
        <v>0</v>
      </c>
      <c r="CA5" s="41">
        <v>0</v>
      </c>
      <c r="CB5" s="41">
        <v>0</v>
      </c>
      <c r="CC5" s="41">
        <v>0</v>
      </c>
      <c r="CD5" s="41">
        <v>0</v>
      </c>
      <c r="CE5" s="41">
        <v>0</v>
      </c>
      <c r="CF5" s="41">
        <v>0</v>
      </c>
      <c r="CG5" s="41">
        <v>0</v>
      </c>
      <c r="CH5" s="41">
        <v>0</v>
      </c>
      <c r="CI5" s="42">
        <v>0.05</v>
      </c>
      <c r="CJ5" s="43">
        <v>0.13800000000000001</v>
      </c>
      <c r="CK5" s="44">
        <f t="shared" si="0"/>
        <v>0.11428571428571428</v>
      </c>
      <c r="CL5" s="44">
        <f t="shared" si="1"/>
        <v>0.5</v>
      </c>
      <c r="CM5" s="44">
        <f t="shared" si="2"/>
        <v>4.3749999999999997E-2</v>
      </c>
      <c r="CN5" s="44">
        <f t="shared" si="3"/>
        <v>0</v>
      </c>
      <c r="CO5" s="44">
        <f t="shared" si="4"/>
        <v>0.05</v>
      </c>
      <c r="CP5" s="45">
        <f t="shared" si="5"/>
        <v>0.13799107142857142</v>
      </c>
      <c r="CQ5" t="str">
        <f t="shared" si="6"/>
        <v>F</v>
      </c>
      <c r="CT5" s="44">
        <f t="shared" si="7"/>
        <v>0.20698660714285713</v>
      </c>
      <c r="CU5" t="str">
        <f t="shared" si="8"/>
        <v>F</v>
      </c>
    </row>
    <row r="6" spans="1:99" x14ac:dyDescent="0.25">
      <c r="A6" t="s">
        <v>237</v>
      </c>
      <c r="B6" t="s">
        <v>238</v>
      </c>
      <c r="C6" s="38">
        <v>1</v>
      </c>
      <c r="D6" s="38">
        <v>1</v>
      </c>
      <c r="E6" s="38">
        <v>1</v>
      </c>
      <c r="F6" s="38">
        <v>1</v>
      </c>
      <c r="G6" s="38">
        <v>1</v>
      </c>
      <c r="H6" s="38">
        <v>0</v>
      </c>
      <c r="I6" s="38">
        <v>0</v>
      </c>
      <c r="J6" s="38">
        <v>1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9">
        <v>0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  <c r="AU6" s="40">
        <v>1</v>
      </c>
      <c r="AV6" s="40">
        <v>1</v>
      </c>
      <c r="AW6" s="40">
        <v>0</v>
      </c>
      <c r="AX6" s="40">
        <v>1</v>
      </c>
      <c r="AY6" s="40">
        <v>1</v>
      </c>
      <c r="AZ6" s="40">
        <v>0</v>
      </c>
      <c r="BA6" s="40">
        <v>0</v>
      </c>
      <c r="BB6" s="40">
        <v>1</v>
      </c>
      <c r="BC6" s="40">
        <v>0</v>
      </c>
      <c r="BD6" s="40">
        <v>0</v>
      </c>
      <c r="BE6" s="40">
        <v>0</v>
      </c>
      <c r="BF6" s="40">
        <v>0</v>
      </c>
      <c r="BG6" s="40">
        <v>0</v>
      </c>
      <c r="BH6" s="40">
        <v>0</v>
      </c>
      <c r="BI6" s="40">
        <v>0</v>
      </c>
      <c r="BJ6" s="40">
        <v>0</v>
      </c>
      <c r="BK6" s="40">
        <v>0</v>
      </c>
      <c r="BL6" s="40">
        <v>0</v>
      </c>
      <c r="BM6" s="40">
        <v>0</v>
      </c>
      <c r="BN6" s="40">
        <v>0</v>
      </c>
      <c r="BO6" s="40">
        <v>0</v>
      </c>
      <c r="BP6" s="40">
        <v>0</v>
      </c>
      <c r="BQ6" s="40">
        <v>0</v>
      </c>
      <c r="BR6" s="40">
        <v>0</v>
      </c>
      <c r="BS6" s="41">
        <v>0</v>
      </c>
      <c r="BT6" s="41">
        <v>0</v>
      </c>
      <c r="BU6" s="41">
        <v>0</v>
      </c>
      <c r="BV6" s="41">
        <v>0</v>
      </c>
      <c r="BW6" s="41">
        <v>0</v>
      </c>
      <c r="BX6" s="41">
        <v>0</v>
      </c>
      <c r="BY6" s="41">
        <v>0</v>
      </c>
      <c r="BZ6" s="41">
        <v>0</v>
      </c>
      <c r="CA6" s="41">
        <v>0</v>
      </c>
      <c r="CB6" s="41">
        <v>0</v>
      </c>
      <c r="CC6" s="41">
        <v>0</v>
      </c>
      <c r="CD6" s="41">
        <v>0</v>
      </c>
      <c r="CE6" s="41">
        <v>0</v>
      </c>
      <c r="CF6" s="41">
        <v>0</v>
      </c>
      <c r="CG6" s="41">
        <v>0</v>
      </c>
      <c r="CH6" s="41">
        <v>0</v>
      </c>
      <c r="CI6" s="42">
        <v>0</v>
      </c>
      <c r="CJ6" s="43">
        <v>0.1381</v>
      </c>
      <c r="CK6" s="44">
        <f t="shared" si="0"/>
        <v>0.17142857142857143</v>
      </c>
      <c r="CL6" s="44">
        <f t="shared" si="1"/>
        <v>0.40625</v>
      </c>
      <c r="CM6" s="44">
        <f t="shared" si="2"/>
        <v>0</v>
      </c>
      <c r="CN6" s="44">
        <f t="shared" si="3"/>
        <v>0</v>
      </c>
      <c r="CO6" s="44">
        <f t="shared" si="4"/>
        <v>0</v>
      </c>
      <c r="CP6" s="45">
        <f t="shared" si="5"/>
        <v>0.13808035714285716</v>
      </c>
      <c r="CQ6" t="str">
        <f t="shared" si="6"/>
        <v>F</v>
      </c>
      <c r="CT6" s="44">
        <f t="shared" si="7"/>
        <v>0.20712053571428574</v>
      </c>
      <c r="CU6" t="str">
        <f t="shared" si="8"/>
        <v>F</v>
      </c>
    </row>
    <row r="7" spans="1:99" x14ac:dyDescent="0.25">
      <c r="A7" t="s">
        <v>239</v>
      </c>
      <c r="B7" t="s">
        <v>240</v>
      </c>
      <c r="C7" s="38">
        <v>1</v>
      </c>
      <c r="D7" s="38">
        <v>1</v>
      </c>
      <c r="E7" s="38">
        <v>0</v>
      </c>
      <c r="F7" s="38">
        <v>1.1000000000000001</v>
      </c>
      <c r="G7" s="38">
        <v>1</v>
      </c>
      <c r="H7" s="38">
        <v>1</v>
      </c>
      <c r="I7" s="38">
        <v>1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9">
        <v>0</v>
      </c>
      <c r="AM7" s="40">
        <v>1</v>
      </c>
      <c r="AN7" s="40">
        <v>1</v>
      </c>
      <c r="AO7" s="40">
        <v>1</v>
      </c>
      <c r="AP7" s="40">
        <v>1</v>
      </c>
      <c r="AQ7" s="40">
        <v>0</v>
      </c>
      <c r="AR7" s="40">
        <v>1</v>
      </c>
      <c r="AS7" s="40">
        <v>1</v>
      </c>
      <c r="AT7" s="40">
        <v>1</v>
      </c>
      <c r="AU7" s="40">
        <v>1</v>
      </c>
      <c r="AV7" s="40">
        <v>1</v>
      </c>
      <c r="AW7" s="40">
        <v>0</v>
      </c>
      <c r="AX7" s="40">
        <v>1</v>
      </c>
      <c r="AY7" s="40">
        <v>1</v>
      </c>
      <c r="AZ7" s="40">
        <v>1</v>
      </c>
      <c r="BA7" s="40">
        <v>1</v>
      </c>
      <c r="BB7" s="40">
        <v>0</v>
      </c>
      <c r="BC7" s="40">
        <v>0</v>
      </c>
      <c r="BD7" s="40">
        <v>1</v>
      </c>
      <c r="BE7" s="40">
        <v>1</v>
      </c>
      <c r="BF7" s="40">
        <v>1</v>
      </c>
      <c r="BG7" s="40">
        <v>1</v>
      </c>
      <c r="BH7" s="40">
        <v>0</v>
      </c>
      <c r="BI7" s="40">
        <v>0</v>
      </c>
      <c r="BJ7" s="40">
        <v>0</v>
      </c>
      <c r="BK7" s="40">
        <v>0</v>
      </c>
      <c r="BL7" s="40">
        <v>0</v>
      </c>
      <c r="BM7" s="40">
        <v>0</v>
      </c>
      <c r="BN7" s="40">
        <v>0</v>
      </c>
      <c r="BO7" s="40">
        <v>0</v>
      </c>
      <c r="BP7" s="40">
        <v>0</v>
      </c>
      <c r="BQ7" s="40">
        <v>0</v>
      </c>
      <c r="BR7" s="40">
        <v>0</v>
      </c>
      <c r="BS7" s="41">
        <v>0</v>
      </c>
      <c r="BT7" s="41">
        <v>0</v>
      </c>
      <c r="BU7" s="41">
        <v>0</v>
      </c>
      <c r="BV7" s="41">
        <v>0</v>
      </c>
      <c r="BW7" s="41">
        <v>0</v>
      </c>
      <c r="BX7" s="41">
        <v>0</v>
      </c>
      <c r="BY7" s="41">
        <v>0</v>
      </c>
      <c r="BZ7" s="41">
        <v>0</v>
      </c>
      <c r="CA7" s="41">
        <v>0</v>
      </c>
      <c r="CB7" s="41">
        <v>0</v>
      </c>
      <c r="CC7" s="41">
        <v>0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2">
        <v>0</v>
      </c>
      <c r="CJ7" s="43">
        <v>0.15809999999999999</v>
      </c>
      <c r="CK7" s="44">
        <f t="shared" si="0"/>
        <v>0.17428571428571427</v>
      </c>
      <c r="CL7" s="44">
        <f t="shared" si="1"/>
        <v>0.53125</v>
      </c>
      <c r="CM7" s="44">
        <f t="shared" si="2"/>
        <v>0</v>
      </c>
      <c r="CN7" s="44">
        <f t="shared" si="3"/>
        <v>0</v>
      </c>
      <c r="CO7" s="44">
        <f t="shared" si="4"/>
        <v>0</v>
      </c>
      <c r="CP7" s="45">
        <f t="shared" si="5"/>
        <v>0.15811607142857143</v>
      </c>
      <c r="CQ7" t="str">
        <f t="shared" si="6"/>
        <v>F</v>
      </c>
      <c r="CT7" s="44">
        <f t="shared" si="7"/>
        <v>0.23717410714285714</v>
      </c>
      <c r="CU7" t="str">
        <f t="shared" si="8"/>
        <v>F</v>
      </c>
    </row>
    <row r="8" spans="1:99" x14ac:dyDescent="0.25">
      <c r="A8" t="s">
        <v>241</v>
      </c>
      <c r="B8" t="s">
        <v>242</v>
      </c>
      <c r="C8" s="38">
        <v>1</v>
      </c>
      <c r="D8" s="38">
        <v>1</v>
      </c>
      <c r="E8" s="38">
        <v>1</v>
      </c>
      <c r="F8" s="38">
        <v>0</v>
      </c>
      <c r="G8" s="38">
        <v>1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1.01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1</v>
      </c>
      <c r="Y8" s="38">
        <v>0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9">
        <v>0</v>
      </c>
      <c r="AM8" s="40">
        <v>1</v>
      </c>
      <c r="AN8" s="40">
        <v>1</v>
      </c>
      <c r="AO8" s="40">
        <v>1</v>
      </c>
      <c r="AP8" s="40">
        <v>1</v>
      </c>
      <c r="AQ8" s="40">
        <v>1</v>
      </c>
      <c r="AR8" s="40">
        <v>1</v>
      </c>
      <c r="AS8" s="40">
        <v>1</v>
      </c>
      <c r="AT8" s="40">
        <v>1</v>
      </c>
      <c r="AU8" s="40">
        <v>0</v>
      </c>
      <c r="AV8" s="40">
        <v>1</v>
      </c>
      <c r="AW8" s="40">
        <v>1</v>
      </c>
      <c r="AX8" s="40">
        <v>1</v>
      </c>
      <c r="AY8" s="40">
        <v>1</v>
      </c>
      <c r="AZ8" s="40">
        <v>0</v>
      </c>
      <c r="BA8" s="40">
        <v>1</v>
      </c>
      <c r="BB8" s="40">
        <v>1</v>
      </c>
      <c r="BC8" s="40">
        <v>0</v>
      </c>
      <c r="BD8" s="40">
        <v>1</v>
      </c>
      <c r="BE8" s="40">
        <v>1</v>
      </c>
      <c r="BF8" s="40">
        <v>1</v>
      </c>
      <c r="BG8" s="40">
        <v>1</v>
      </c>
      <c r="BH8" s="40">
        <v>1</v>
      </c>
      <c r="BI8" s="40">
        <v>1</v>
      </c>
      <c r="BJ8" s="40">
        <v>1</v>
      </c>
      <c r="BK8" s="40">
        <v>0</v>
      </c>
      <c r="BL8" s="40">
        <v>0</v>
      </c>
      <c r="BM8" s="40">
        <v>0</v>
      </c>
      <c r="BN8" s="40">
        <v>0</v>
      </c>
      <c r="BO8" s="40">
        <v>0</v>
      </c>
      <c r="BP8" s="40">
        <v>0</v>
      </c>
      <c r="BQ8" s="40">
        <v>0</v>
      </c>
      <c r="BR8" s="40">
        <v>0</v>
      </c>
      <c r="BS8" s="41">
        <v>0.95</v>
      </c>
      <c r="BT8" s="41">
        <v>0</v>
      </c>
      <c r="BU8" s="41">
        <v>0</v>
      </c>
      <c r="BV8" s="41">
        <v>0</v>
      </c>
      <c r="BW8" s="41">
        <v>0</v>
      </c>
      <c r="BX8" s="41">
        <v>0</v>
      </c>
      <c r="BY8" s="41">
        <v>0</v>
      </c>
      <c r="BZ8" s="41">
        <v>0</v>
      </c>
      <c r="CA8" s="41">
        <v>0</v>
      </c>
      <c r="CB8" s="41">
        <v>0</v>
      </c>
      <c r="CC8" s="41">
        <v>0</v>
      </c>
      <c r="CD8" s="41">
        <v>0</v>
      </c>
      <c r="CE8" s="41">
        <v>0</v>
      </c>
      <c r="CF8" s="41">
        <v>0</v>
      </c>
      <c r="CG8" s="41">
        <v>0</v>
      </c>
      <c r="CH8" s="41">
        <v>0</v>
      </c>
      <c r="CI8" s="42">
        <v>0</v>
      </c>
      <c r="CJ8" s="43">
        <v>0.19350000000000001</v>
      </c>
      <c r="CK8" s="44">
        <f t="shared" si="0"/>
        <v>0.17171428571428571</v>
      </c>
      <c r="CL8" s="44">
        <f t="shared" si="1"/>
        <v>0.65625</v>
      </c>
      <c r="CM8" s="44">
        <f t="shared" si="2"/>
        <v>5.9374999999999997E-2</v>
      </c>
      <c r="CN8" s="44">
        <f t="shared" si="3"/>
        <v>0</v>
      </c>
      <c r="CO8" s="44">
        <f t="shared" si="4"/>
        <v>0</v>
      </c>
      <c r="CP8" s="45">
        <f t="shared" si="5"/>
        <v>0.18461517857142856</v>
      </c>
      <c r="CQ8" t="str">
        <f t="shared" si="6"/>
        <v>F</v>
      </c>
      <c r="CT8" s="44">
        <f t="shared" si="7"/>
        <v>0.27692276785714287</v>
      </c>
      <c r="CU8" t="str">
        <f t="shared" si="8"/>
        <v>F</v>
      </c>
    </row>
    <row r="9" spans="1:99" x14ac:dyDescent="0.25">
      <c r="A9" t="s">
        <v>233</v>
      </c>
      <c r="B9" t="s">
        <v>243</v>
      </c>
      <c r="C9" s="38">
        <v>1</v>
      </c>
      <c r="D9" s="38">
        <v>1</v>
      </c>
      <c r="E9" s="38">
        <v>1</v>
      </c>
      <c r="F9" s="38">
        <v>1</v>
      </c>
      <c r="G9" s="38">
        <v>1</v>
      </c>
      <c r="H9" s="38">
        <v>1</v>
      </c>
      <c r="I9" s="38">
        <v>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1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0</v>
      </c>
      <c r="AL9" s="39">
        <v>0</v>
      </c>
      <c r="AM9" s="40">
        <v>1</v>
      </c>
      <c r="AN9" s="40">
        <v>1</v>
      </c>
      <c r="AO9" s="40">
        <v>1</v>
      </c>
      <c r="AP9" s="40">
        <v>1</v>
      </c>
      <c r="AQ9" s="40">
        <v>1</v>
      </c>
      <c r="AR9" s="40">
        <v>1</v>
      </c>
      <c r="AS9" s="40">
        <v>1</v>
      </c>
      <c r="AT9" s="40">
        <v>1</v>
      </c>
      <c r="AU9" s="40">
        <v>0</v>
      </c>
      <c r="AV9" s="40">
        <v>1</v>
      </c>
      <c r="AW9" s="40">
        <v>1</v>
      </c>
      <c r="AX9" s="40">
        <v>1</v>
      </c>
      <c r="AY9" s="40">
        <v>0</v>
      </c>
      <c r="AZ9" s="40">
        <v>1</v>
      </c>
      <c r="BA9" s="40">
        <v>1</v>
      </c>
      <c r="BB9" s="40">
        <v>0</v>
      </c>
      <c r="BC9" s="40">
        <v>1</v>
      </c>
      <c r="BD9" s="40">
        <v>1</v>
      </c>
      <c r="BE9" s="40">
        <v>1</v>
      </c>
      <c r="BF9" s="40">
        <v>1</v>
      </c>
      <c r="BG9" s="40">
        <v>1</v>
      </c>
      <c r="BH9" s="40">
        <v>1</v>
      </c>
      <c r="BI9" s="40">
        <v>1</v>
      </c>
      <c r="BJ9" s="40">
        <v>0</v>
      </c>
      <c r="BK9" s="40">
        <v>0</v>
      </c>
      <c r="BL9" s="40">
        <v>0</v>
      </c>
      <c r="BM9" s="40">
        <v>0</v>
      </c>
      <c r="BN9" s="40">
        <v>0</v>
      </c>
      <c r="BO9" s="40">
        <v>0</v>
      </c>
      <c r="BP9" s="40">
        <v>0</v>
      </c>
      <c r="BQ9" s="40">
        <v>0</v>
      </c>
      <c r="BR9" s="40">
        <v>0</v>
      </c>
      <c r="BS9" s="41">
        <v>0.7</v>
      </c>
      <c r="BT9" s="41">
        <v>0</v>
      </c>
      <c r="BU9" s="41">
        <v>0</v>
      </c>
      <c r="BV9" s="41">
        <v>0</v>
      </c>
      <c r="BW9" s="41">
        <v>0</v>
      </c>
      <c r="BX9" s="41">
        <v>0</v>
      </c>
      <c r="BY9" s="41">
        <v>0</v>
      </c>
      <c r="BZ9" s="41">
        <v>0</v>
      </c>
      <c r="CA9" s="41">
        <v>0</v>
      </c>
      <c r="CB9" s="41">
        <v>0</v>
      </c>
      <c r="CC9" s="41">
        <v>0</v>
      </c>
      <c r="CD9" s="41">
        <v>0</v>
      </c>
      <c r="CE9" s="41">
        <v>0</v>
      </c>
      <c r="CF9" s="41">
        <v>0</v>
      </c>
      <c r="CG9" s="41">
        <v>0</v>
      </c>
      <c r="CH9" s="41">
        <v>0</v>
      </c>
      <c r="CI9" s="42">
        <v>0</v>
      </c>
      <c r="CJ9" s="43">
        <v>0.20319999999999999</v>
      </c>
      <c r="CK9" s="44">
        <f t="shared" si="0"/>
        <v>0.22857142857142856</v>
      </c>
      <c r="CL9" s="44">
        <f t="shared" si="1"/>
        <v>0.625</v>
      </c>
      <c r="CM9" s="44">
        <f t="shared" si="2"/>
        <v>4.3749999999999997E-2</v>
      </c>
      <c r="CN9" s="44">
        <f t="shared" si="3"/>
        <v>0</v>
      </c>
      <c r="CO9" s="44">
        <f t="shared" si="4"/>
        <v>0</v>
      </c>
      <c r="CP9" s="45">
        <f t="shared" si="5"/>
        <v>0.20316964285714287</v>
      </c>
      <c r="CQ9" t="str">
        <f t="shared" si="6"/>
        <v>F</v>
      </c>
      <c r="CT9" s="44">
        <f t="shared" si="7"/>
        <v>0.30475446428571434</v>
      </c>
      <c r="CU9" t="str">
        <f t="shared" si="8"/>
        <v>F</v>
      </c>
    </row>
    <row r="10" spans="1:99" x14ac:dyDescent="0.25">
      <c r="A10" t="s">
        <v>244</v>
      </c>
      <c r="B10" t="s">
        <v>245</v>
      </c>
      <c r="C10" s="38">
        <v>1</v>
      </c>
      <c r="D10" s="38">
        <v>1</v>
      </c>
      <c r="E10" s="38">
        <v>1</v>
      </c>
      <c r="F10" s="38">
        <v>0</v>
      </c>
      <c r="G10" s="38">
        <v>1</v>
      </c>
      <c r="H10" s="38">
        <v>1</v>
      </c>
      <c r="I10" s="38">
        <v>1</v>
      </c>
      <c r="J10" s="38">
        <v>1</v>
      </c>
      <c r="K10" s="38">
        <v>0</v>
      </c>
      <c r="L10" s="38">
        <v>1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9">
        <v>0</v>
      </c>
      <c r="AM10" s="40">
        <v>1</v>
      </c>
      <c r="AN10" s="40">
        <v>1</v>
      </c>
      <c r="AO10" s="40">
        <v>0</v>
      </c>
      <c r="AP10" s="40">
        <v>1</v>
      </c>
      <c r="AQ10" s="40">
        <v>1</v>
      </c>
      <c r="AR10" s="40">
        <v>1</v>
      </c>
      <c r="AS10" s="40">
        <v>1</v>
      </c>
      <c r="AT10" s="40">
        <v>1</v>
      </c>
      <c r="AU10" s="40">
        <v>1</v>
      </c>
      <c r="AV10" s="40">
        <v>1</v>
      </c>
      <c r="AW10" s="40">
        <v>1</v>
      </c>
      <c r="AX10" s="40">
        <v>1</v>
      </c>
      <c r="AY10" s="40">
        <v>1</v>
      </c>
      <c r="AZ10" s="40">
        <v>1</v>
      </c>
      <c r="BA10" s="40">
        <v>1</v>
      </c>
      <c r="BB10" s="40">
        <v>1</v>
      </c>
      <c r="BC10" s="40">
        <v>0</v>
      </c>
      <c r="BD10" s="40">
        <v>1</v>
      </c>
      <c r="BE10" s="40">
        <v>1</v>
      </c>
      <c r="BF10" s="40">
        <v>1</v>
      </c>
      <c r="BG10" s="40">
        <v>0</v>
      </c>
      <c r="BH10" s="40">
        <v>1</v>
      </c>
      <c r="BI10" s="40">
        <v>1</v>
      </c>
      <c r="BJ10" s="40">
        <v>1</v>
      </c>
      <c r="BK10" s="40">
        <v>0</v>
      </c>
      <c r="BL10" s="40">
        <v>0</v>
      </c>
      <c r="BM10" s="40">
        <v>0</v>
      </c>
      <c r="BN10" s="40">
        <v>0</v>
      </c>
      <c r="BO10" s="40">
        <v>0</v>
      </c>
      <c r="BP10" s="40">
        <v>0</v>
      </c>
      <c r="BQ10" s="40">
        <v>0</v>
      </c>
      <c r="BR10" s="40">
        <v>0</v>
      </c>
      <c r="BS10" s="41">
        <v>0.9</v>
      </c>
      <c r="BT10" s="41">
        <v>0</v>
      </c>
      <c r="BU10" s="41">
        <v>0.9</v>
      </c>
      <c r="BV10" s="41">
        <v>0</v>
      </c>
      <c r="BW10" s="41">
        <v>0</v>
      </c>
      <c r="BX10" s="41">
        <v>0</v>
      </c>
      <c r="BY10" s="41">
        <v>0</v>
      </c>
      <c r="BZ10" s="41">
        <v>0</v>
      </c>
      <c r="CA10" s="41">
        <v>0</v>
      </c>
      <c r="CB10" s="41">
        <v>0</v>
      </c>
      <c r="CC10" s="41">
        <v>0</v>
      </c>
      <c r="CD10" s="41">
        <v>0</v>
      </c>
      <c r="CE10" s="41">
        <v>0</v>
      </c>
      <c r="CF10" s="41">
        <v>0</v>
      </c>
      <c r="CG10" s="41">
        <v>0</v>
      </c>
      <c r="CH10" s="41">
        <v>0</v>
      </c>
      <c r="CI10" s="42">
        <v>0.16250000000000001</v>
      </c>
      <c r="CJ10" s="43">
        <v>0.2424</v>
      </c>
      <c r="CK10" s="44">
        <f t="shared" si="0"/>
        <v>0.22857142857142856</v>
      </c>
      <c r="CL10" s="44">
        <f t="shared" si="1"/>
        <v>0.65625</v>
      </c>
      <c r="CM10" s="44">
        <f t="shared" si="2"/>
        <v>0.1125</v>
      </c>
      <c r="CN10" s="44">
        <f t="shared" si="3"/>
        <v>0</v>
      </c>
      <c r="CO10" s="44">
        <f t="shared" si="4"/>
        <v>0.16250000000000001</v>
      </c>
      <c r="CP10" s="45">
        <f t="shared" si="5"/>
        <v>0.23441964285714284</v>
      </c>
      <c r="CQ10" t="str">
        <f t="shared" si="6"/>
        <v>F</v>
      </c>
      <c r="CT10" s="44">
        <f t="shared" si="7"/>
        <v>0.35162946428571429</v>
      </c>
      <c r="CU10" t="str">
        <f t="shared" si="8"/>
        <v>F</v>
      </c>
    </row>
    <row r="11" spans="1:99" x14ac:dyDescent="0.25">
      <c r="A11" t="s">
        <v>246</v>
      </c>
      <c r="B11" t="s">
        <v>247</v>
      </c>
      <c r="C11" s="38">
        <v>0</v>
      </c>
      <c r="D11" s="38">
        <v>1</v>
      </c>
      <c r="E11" s="38">
        <v>1</v>
      </c>
      <c r="F11" s="38">
        <v>1.1000000000000001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38">
        <v>0</v>
      </c>
      <c r="N11" s="38">
        <v>1</v>
      </c>
      <c r="O11" s="38">
        <v>1.1000000000000001</v>
      </c>
      <c r="P11" s="38">
        <v>0</v>
      </c>
      <c r="Q11" s="38">
        <v>0</v>
      </c>
      <c r="R11" s="38">
        <v>0</v>
      </c>
      <c r="S11" s="38">
        <v>0</v>
      </c>
      <c r="T11" s="38">
        <v>1.1000000000000001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9">
        <v>0</v>
      </c>
      <c r="AM11" s="40">
        <v>1</v>
      </c>
      <c r="AN11" s="40">
        <v>1</v>
      </c>
      <c r="AO11" s="40">
        <v>1</v>
      </c>
      <c r="AP11" s="40">
        <v>1</v>
      </c>
      <c r="AQ11" s="40">
        <v>0</v>
      </c>
      <c r="AR11" s="40">
        <v>1</v>
      </c>
      <c r="AS11" s="40">
        <v>1</v>
      </c>
      <c r="AT11" s="40">
        <v>1</v>
      </c>
      <c r="AU11" s="40">
        <v>1</v>
      </c>
      <c r="AV11" s="40">
        <v>0</v>
      </c>
      <c r="AW11" s="40">
        <v>1</v>
      </c>
      <c r="AX11" s="40">
        <v>1</v>
      </c>
      <c r="AY11" s="40">
        <v>1</v>
      </c>
      <c r="AZ11" s="40">
        <v>1</v>
      </c>
      <c r="BA11" s="40">
        <v>1</v>
      </c>
      <c r="BB11" s="40">
        <v>0</v>
      </c>
      <c r="BC11" s="40">
        <v>1</v>
      </c>
      <c r="BD11" s="40">
        <v>1</v>
      </c>
      <c r="BE11" s="40">
        <v>1</v>
      </c>
      <c r="BF11" s="40">
        <v>0</v>
      </c>
      <c r="BG11" s="40">
        <v>1</v>
      </c>
      <c r="BH11" s="40">
        <v>1</v>
      </c>
      <c r="BI11" s="40">
        <v>1</v>
      </c>
      <c r="BJ11" s="40">
        <v>0</v>
      </c>
      <c r="BK11" s="40">
        <v>0</v>
      </c>
      <c r="BL11" s="40">
        <v>0</v>
      </c>
      <c r="BM11" s="40">
        <v>0</v>
      </c>
      <c r="BN11" s="40">
        <v>0</v>
      </c>
      <c r="BO11" s="40">
        <v>0</v>
      </c>
      <c r="BP11" s="40">
        <v>0</v>
      </c>
      <c r="BQ11" s="40">
        <v>0</v>
      </c>
      <c r="BR11" s="40">
        <v>0</v>
      </c>
      <c r="BS11" s="41">
        <v>0.75</v>
      </c>
      <c r="BT11" s="41">
        <v>0</v>
      </c>
      <c r="BU11" s="41">
        <v>0</v>
      </c>
      <c r="BV11" s="41">
        <v>0</v>
      </c>
      <c r="BW11" s="41">
        <v>0</v>
      </c>
      <c r="BX11" s="41">
        <v>0</v>
      </c>
      <c r="BY11" s="41">
        <v>0</v>
      </c>
      <c r="BZ11" s="41">
        <v>0</v>
      </c>
      <c r="CA11" s="41">
        <v>0</v>
      </c>
      <c r="CB11" s="41">
        <v>0</v>
      </c>
      <c r="CC11" s="41">
        <v>0</v>
      </c>
      <c r="CD11" s="41">
        <v>0</v>
      </c>
      <c r="CE11" s="41">
        <v>0</v>
      </c>
      <c r="CF11" s="41">
        <v>0</v>
      </c>
      <c r="CG11" s="41">
        <v>0</v>
      </c>
      <c r="CH11" s="41">
        <v>0</v>
      </c>
      <c r="CI11" s="42">
        <v>0</v>
      </c>
      <c r="CJ11" s="43">
        <v>0.25419999999999998</v>
      </c>
      <c r="CK11" s="44">
        <f t="shared" si="0"/>
        <v>0.35142857142857142</v>
      </c>
      <c r="CL11" s="44">
        <f t="shared" si="1"/>
        <v>0.59375</v>
      </c>
      <c r="CM11" s="44">
        <f t="shared" si="2"/>
        <v>4.6875E-2</v>
      </c>
      <c r="CN11" s="44">
        <f t="shared" si="3"/>
        <v>0</v>
      </c>
      <c r="CO11" s="44">
        <f t="shared" si="4"/>
        <v>0</v>
      </c>
      <c r="CP11" s="45">
        <f t="shared" si="5"/>
        <v>0.25423660714285712</v>
      </c>
      <c r="CQ11" t="str">
        <f t="shared" si="6"/>
        <v>F</v>
      </c>
      <c r="CT11" s="44">
        <f t="shared" si="7"/>
        <v>0.38135491071428568</v>
      </c>
      <c r="CU11" t="str">
        <f t="shared" si="8"/>
        <v>F</v>
      </c>
    </row>
    <row r="12" spans="1:99" x14ac:dyDescent="0.25">
      <c r="A12" t="s">
        <v>248</v>
      </c>
      <c r="B12" t="s">
        <v>249</v>
      </c>
      <c r="C12" s="38">
        <v>1</v>
      </c>
      <c r="D12" s="38">
        <v>1</v>
      </c>
      <c r="E12" s="38">
        <v>1</v>
      </c>
      <c r="F12" s="38">
        <v>1.1000000000000001</v>
      </c>
      <c r="G12" s="38">
        <v>1</v>
      </c>
      <c r="H12" s="38">
        <v>1</v>
      </c>
      <c r="I12" s="38">
        <v>1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1</v>
      </c>
      <c r="Y12" s="38">
        <v>0</v>
      </c>
      <c r="Z12" s="38">
        <v>1</v>
      </c>
      <c r="AA12" s="38">
        <v>1</v>
      </c>
      <c r="AB12" s="38">
        <v>0</v>
      </c>
      <c r="AC12" s="38">
        <v>0</v>
      </c>
      <c r="AD12" s="38">
        <v>1</v>
      </c>
      <c r="AE12" s="38">
        <v>1</v>
      </c>
      <c r="AF12" s="38">
        <v>0</v>
      </c>
      <c r="AG12" s="38">
        <v>1</v>
      </c>
      <c r="AH12" s="38">
        <v>0</v>
      </c>
      <c r="AI12" s="38">
        <v>0</v>
      </c>
      <c r="AJ12" s="38">
        <v>0</v>
      </c>
      <c r="AK12" s="38">
        <v>0</v>
      </c>
      <c r="AL12" s="39">
        <v>0</v>
      </c>
      <c r="AM12" s="40">
        <v>1</v>
      </c>
      <c r="AN12" s="40">
        <v>1</v>
      </c>
      <c r="AO12" s="40">
        <v>1</v>
      </c>
      <c r="AP12" s="40">
        <v>1</v>
      </c>
      <c r="AQ12" s="40">
        <v>1</v>
      </c>
      <c r="AR12" s="40">
        <v>1</v>
      </c>
      <c r="AS12" s="40">
        <v>1</v>
      </c>
      <c r="AT12" s="40">
        <v>1</v>
      </c>
      <c r="AU12" s="40">
        <v>1</v>
      </c>
      <c r="AV12" s="40">
        <v>1</v>
      </c>
      <c r="AW12" s="40">
        <v>1</v>
      </c>
      <c r="AX12" s="40">
        <v>1</v>
      </c>
      <c r="AY12" s="40">
        <v>1</v>
      </c>
      <c r="AZ12" s="40">
        <v>1</v>
      </c>
      <c r="BA12" s="40">
        <v>1</v>
      </c>
      <c r="BB12" s="40">
        <v>0</v>
      </c>
      <c r="BC12" s="40">
        <v>0</v>
      </c>
      <c r="BD12" s="40">
        <v>0</v>
      </c>
      <c r="BE12" s="40">
        <v>1</v>
      </c>
      <c r="BF12" s="40">
        <v>1</v>
      </c>
      <c r="BG12" s="40">
        <v>1</v>
      </c>
      <c r="BH12" s="40">
        <v>0</v>
      </c>
      <c r="BI12" s="40">
        <v>0</v>
      </c>
      <c r="BJ12" s="40">
        <v>0</v>
      </c>
      <c r="BK12" s="40">
        <v>0</v>
      </c>
      <c r="BL12" s="40">
        <v>0</v>
      </c>
      <c r="BM12" s="40">
        <v>0</v>
      </c>
      <c r="BN12" s="40">
        <v>0</v>
      </c>
      <c r="BO12" s="40">
        <v>0</v>
      </c>
      <c r="BP12" s="40">
        <v>0</v>
      </c>
      <c r="BQ12" s="40">
        <v>0</v>
      </c>
      <c r="BR12" s="40">
        <v>0</v>
      </c>
      <c r="BS12" s="41">
        <v>0.65</v>
      </c>
      <c r="BT12" s="41">
        <v>0</v>
      </c>
      <c r="BU12" s="41">
        <v>0</v>
      </c>
      <c r="BV12" s="41">
        <v>0</v>
      </c>
      <c r="BW12" s="41">
        <v>0</v>
      </c>
      <c r="BX12" s="41">
        <v>0</v>
      </c>
      <c r="BY12" s="41">
        <v>0</v>
      </c>
      <c r="BZ12" s="41">
        <v>0</v>
      </c>
      <c r="CA12" s="41">
        <v>0</v>
      </c>
      <c r="CB12" s="41">
        <v>0</v>
      </c>
      <c r="CC12" s="41">
        <v>0</v>
      </c>
      <c r="CD12" s="41">
        <v>0</v>
      </c>
      <c r="CE12" s="41">
        <v>0</v>
      </c>
      <c r="CF12" s="41">
        <v>0</v>
      </c>
      <c r="CG12" s="41">
        <v>0</v>
      </c>
      <c r="CH12" s="41">
        <v>0</v>
      </c>
      <c r="CI12" s="42">
        <v>0</v>
      </c>
      <c r="CJ12" s="43">
        <v>0.25890000000000002</v>
      </c>
      <c r="CK12" s="44">
        <f t="shared" si="0"/>
        <v>0.37428571428571428</v>
      </c>
      <c r="CL12" s="44">
        <f t="shared" si="1"/>
        <v>0.5625</v>
      </c>
      <c r="CM12" s="44">
        <f t="shared" si="2"/>
        <v>4.0625000000000001E-2</v>
      </c>
      <c r="CN12" s="44">
        <f t="shared" si="3"/>
        <v>0</v>
      </c>
      <c r="CO12" s="44">
        <f t="shared" si="4"/>
        <v>0</v>
      </c>
      <c r="CP12" s="45">
        <f t="shared" si="5"/>
        <v>0.25889732142857141</v>
      </c>
      <c r="CQ12" t="str">
        <f t="shared" si="6"/>
        <v>F</v>
      </c>
      <c r="CT12" s="44">
        <f t="shared" si="7"/>
        <v>0.38834598214285715</v>
      </c>
      <c r="CU12" t="str">
        <f t="shared" si="8"/>
        <v>F</v>
      </c>
    </row>
    <row r="13" spans="1:99" x14ac:dyDescent="0.25">
      <c r="A13" t="s">
        <v>250</v>
      </c>
      <c r="B13" t="s">
        <v>251</v>
      </c>
      <c r="C13" s="38">
        <v>1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>
        <v>0</v>
      </c>
      <c r="N13" s="38">
        <v>0</v>
      </c>
      <c r="O13" s="38">
        <v>1.01</v>
      </c>
      <c r="P13" s="38">
        <v>0</v>
      </c>
      <c r="Q13" s="38">
        <v>0</v>
      </c>
      <c r="R13" s="38">
        <v>0</v>
      </c>
      <c r="S13" s="38">
        <v>0</v>
      </c>
      <c r="T13" s="38">
        <v>1.1000000000000001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0</v>
      </c>
      <c r="AL13" s="39">
        <v>0</v>
      </c>
      <c r="AM13" s="40">
        <v>1</v>
      </c>
      <c r="AN13" s="40">
        <v>1</v>
      </c>
      <c r="AO13" s="40">
        <v>1</v>
      </c>
      <c r="AP13" s="40">
        <v>1</v>
      </c>
      <c r="AQ13" s="40">
        <v>1</v>
      </c>
      <c r="AR13" s="40">
        <v>1</v>
      </c>
      <c r="AS13" s="40">
        <v>1</v>
      </c>
      <c r="AT13" s="40">
        <v>1</v>
      </c>
      <c r="AU13" s="40">
        <v>1</v>
      </c>
      <c r="AV13" s="40">
        <v>1</v>
      </c>
      <c r="AW13" s="40">
        <v>1</v>
      </c>
      <c r="AX13" s="40">
        <v>1</v>
      </c>
      <c r="AY13" s="40">
        <v>1</v>
      </c>
      <c r="AZ13" s="40">
        <v>1</v>
      </c>
      <c r="BA13" s="40">
        <v>1</v>
      </c>
      <c r="BB13" s="40">
        <v>1</v>
      </c>
      <c r="BC13" s="40">
        <v>1</v>
      </c>
      <c r="BD13" s="40">
        <v>1</v>
      </c>
      <c r="BE13" s="40">
        <v>1</v>
      </c>
      <c r="BF13" s="40">
        <v>1</v>
      </c>
      <c r="BG13" s="40">
        <v>1</v>
      </c>
      <c r="BH13" s="40">
        <v>1</v>
      </c>
      <c r="BI13" s="40">
        <v>1</v>
      </c>
      <c r="BJ13" s="40">
        <v>0</v>
      </c>
      <c r="BK13" s="40">
        <v>0</v>
      </c>
      <c r="BL13" s="40">
        <v>0</v>
      </c>
      <c r="BM13" s="40">
        <v>0</v>
      </c>
      <c r="BN13" s="40">
        <v>0</v>
      </c>
      <c r="BO13" s="40">
        <v>0</v>
      </c>
      <c r="BP13" s="40">
        <v>0</v>
      </c>
      <c r="BQ13" s="40">
        <v>0</v>
      </c>
      <c r="BR13" s="40">
        <v>0</v>
      </c>
      <c r="BS13" s="41">
        <v>0</v>
      </c>
      <c r="BT13" s="41">
        <v>0</v>
      </c>
      <c r="BU13" s="41">
        <v>0</v>
      </c>
      <c r="BV13" s="41">
        <v>0</v>
      </c>
      <c r="BW13" s="41">
        <v>0</v>
      </c>
      <c r="BX13" s="41">
        <v>0</v>
      </c>
      <c r="BY13" s="41">
        <v>0</v>
      </c>
      <c r="BZ13" s="41">
        <v>0</v>
      </c>
      <c r="CA13" s="41">
        <v>0</v>
      </c>
      <c r="CB13" s="41">
        <v>0</v>
      </c>
      <c r="CC13" s="41">
        <v>0</v>
      </c>
      <c r="CD13" s="41">
        <v>0</v>
      </c>
      <c r="CE13" s="41">
        <v>0</v>
      </c>
      <c r="CF13" s="41">
        <v>0</v>
      </c>
      <c r="CG13" s="41">
        <v>0</v>
      </c>
      <c r="CH13" s="41">
        <v>0</v>
      </c>
      <c r="CI13" s="42">
        <v>0</v>
      </c>
      <c r="CJ13" s="43">
        <v>0.26350000000000001</v>
      </c>
      <c r="CK13" s="44">
        <f t="shared" si="0"/>
        <v>0.34599999999999997</v>
      </c>
      <c r="CL13" s="44">
        <f t="shared" si="1"/>
        <v>0.71875</v>
      </c>
      <c r="CM13" s="44">
        <f t="shared" si="2"/>
        <v>0</v>
      </c>
      <c r="CN13" s="44">
        <f t="shared" si="3"/>
        <v>0</v>
      </c>
      <c r="CO13" s="44">
        <f t="shared" si="4"/>
        <v>0</v>
      </c>
      <c r="CP13" s="45">
        <f t="shared" si="5"/>
        <v>0.26351249999999998</v>
      </c>
      <c r="CQ13" t="str">
        <f t="shared" si="6"/>
        <v>F</v>
      </c>
      <c r="CT13" s="44">
        <f t="shared" si="7"/>
        <v>0.39526875</v>
      </c>
      <c r="CU13" t="str">
        <f t="shared" si="8"/>
        <v>F</v>
      </c>
    </row>
    <row r="14" spans="1:99" x14ac:dyDescent="0.25">
      <c r="A14" t="s">
        <v>252</v>
      </c>
      <c r="B14" t="s">
        <v>253</v>
      </c>
      <c r="C14" s="38">
        <v>1</v>
      </c>
      <c r="D14" s="38">
        <v>1</v>
      </c>
      <c r="E14" s="38">
        <v>1</v>
      </c>
      <c r="F14" s="38">
        <v>1.1000000000000001</v>
      </c>
      <c r="G14" s="38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1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0.25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1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9">
        <v>0</v>
      </c>
      <c r="AM14" s="40">
        <v>1</v>
      </c>
      <c r="AN14" s="40">
        <v>1</v>
      </c>
      <c r="AO14" s="40">
        <v>1</v>
      </c>
      <c r="AP14" s="40">
        <v>1</v>
      </c>
      <c r="AQ14" s="40">
        <v>1</v>
      </c>
      <c r="AR14" s="40">
        <v>1</v>
      </c>
      <c r="AS14" s="40">
        <v>0</v>
      </c>
      <c r="AT14" s="40">
        <v>1</v>
      </c>
      <c r="AU14" s="40">
        <v>1</v>
      </c>
      <c r="AV14" s="40">
        <v>1</v>
      </c>
      <c r="AW14" s="40">
        <v>1</v>
      </c>
      <c r="AX14" s="40">
        <v>1</v>
      </c>
      <c r="AY14" s="40">
        <v>1</v>
      </c>
      <c r="AZ14" s="40">
        <v>1</v>
      </c>
      <c r="BA14" s="40">
        <v>1</v>
      </c>
      <c r="BB14" s="40">
        <v>1</v>
      </c>
      <c r="BC14" s="40">
        <v>1</v>
      </c>
      <c r="BD14" s="40">
        <v>1</v>
      </c>
      <c r="BE14" s="40">
        <v>1</v>
      </c>
      <c r="BF14" s="40">
        <v>1</v>
      </c>
      <c r="BG14" s="40">
        <v>0</v>
      </c>
      <c r="BH14" s="40">
        <v>1</v>
      </c>
      <c r="BI14" s="40">
        <v>1</v>
      </c>
      <c r="BJ14" s="40">
        <v>0</v>
      </c>
      <c r="BK14" s="40">
        <v>0</v>
      </c>
      <c r="BL14" s="40">
        <v>0</v>
      </c>
      <c r="BM14" s="40">
        <v>0</v>
      </c>
      <c r="BN14" s="40">
        <v>0</v>
      </c>
      <c r="BO14" s="40">
        <v>0</v>
      </c>
      <c r="BP14" s="40">
        <v>0</v>
      </c>
      <c r="BQ14" s="40">
        <v>0</v>
      </c>
      <c r="BR14" s="40">
        <v>0</v>
      </c>
      <c r="BS14" s="41">
        <v>0.6</v>
      </c>
      <c r="BT14" s="41">
        <v>0</v>
      </c>
      <c r="BU14" s="41">
        <v>0.9</v>
      </c>
      <c r="BV14" s="41">
        <v>0.8</v>
      </c>
      <c r="BW14" s="41">
        <v>0.7</v>
      </c>
      <c r="BX14" s="41">
        <v>0.9</v>
      </c>
      <c r="BY14" s="41">
        <v>0.75</v>
      </c>
      <c r="BZ14" s="41">
        <v>0.7</v>
      </c>
      <c r="CA14" s="41">
        <v>0.9</v>
      </c>
      <c r="CB14" s="41">
        <v>0.9</v>
      </c>
      <c r="CC14" s="41">
        <v>0.75</v>
      </c>
      <c r="CD14" s="41">
        <v>0.95</v>
      </c>
      <c r="CE14" s="41">
        <v>0</v>
      </c>
      <c r="CF14" s="41">
        <v>0</v>
      </c>
      <c r="CG14" s="41">
        <v>0</v>
      </c>
      <c r="CH14" s="41">
        <v>0</v>
      </c>
      <c r="CI14" s="42">
        <v>0</v>
      </c>
      <c r="CJ14" s="43">
        <v>0.28149999999999997</v>
      </c>
      <c r="CK14" s="44">
        <f t="shared" si="0"/>
        <v>0.21</v>
      </c>
      <c r="CL14" s="44">
        <f t="shared" si="1"/>
        <v>0.65625</v>
      </c>
      <c r="CM14" s="44">
        <f t="shared" si="2"/>
        <v>0.55312500000000009</v>
      </c>
      <c r="CN14" s="44">
        <f t="shared" si="3"/>
        <v>0</v>
      </c>
      <c r="CO14" s="44">
        <f t="shared" si="4"/>
        <v>0</v>
      </c>
      <c r="CP14" s="45">
        <f t="shared" si="5"/>
        <v>0.27590625000000002</v>
      </c>
      <c r="CQ14" t="str">
        <f t="shared" si="6"/>
        <v>F</v>
      </c>
      <c r="CT14" s="44">
        <f t="shared" si="7"/>
        <v>0.41385937500000003</v>
      </c>
      <c r="CU14" t="str">
        <f t="shared" si="8"/>
        <v>F</v>
      </c>
    </row>
    <row r="15" spans="1:99" x14ac:dyDescent="0.25">
      <c r="A15" t="s">
        <v>254</v>
      </c>
      <c r="B15" t="s">
        <v>255</v>
      </c>
      <c r="C15" s="38">
        <v>1</v>
      </c>
      <c r="D15" s="38">
        <v>1</v>
      </c>
      <c r="E15" s="38">
        <v>1</v>
      </c>
      <c r="F15" s="38">
        <v>1</v>
      </c>
      <c r="G15" s="38">
        <v>1</v>
      </c>
      <c r="H15" s="38">
        <v>1</v>
      </c>
      <c r="I15" s="38">
        <v>1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1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1</v>
      </c>
      <c r="Y15" s="38">
        <v>1</v>
      </c>
      <c r="Z15" s="38">
        <v>1.01</v>
      </c>
      <c r="AA15" s="38">
        <v>1</v>
      </c>
      <c r="AB15" s="38">
        <v>1</v>
      </c>
      <c r="AC15" s="38">
        <v>0</v>
      </c>
      <c r="AD15" s="38">
        <v>1</v>
      </c>
      <c r="AE15" s="38">
        <v>1</v>
      </c>
      <c r="AF15" s="38">
        <v>0</v>
      </c>
      <c r="AG15" s="38">
        <v>1</v>
      </c>
      <c r="AH15" s="38">
        <v>1</v>
      </c>
      <c r="AI15" s="38">
        <v>0</v>
      </c>
      <c r="AJ15" s="38">
        <v>1</v>
      </c>
      <c r="AK15" s="38">
        <v>0</v>
      </c>
      <c r="AL15" s="39">
        <v>0</v>
      </c>
      <c r="AM15" s="40">
        <v>1</v>
      </c>
      <c r="AN15" s="40">
        <v>1</v>
      </c>
      <c r="AO15" s="40">
        <v>1</v>
      </c>
      <c r="AP15" s="40">
        <v>1</v>
      </c>
      <c r="AQ15" s="40">
        <v>1</v>
      </c>
      <c r="AR15" s="40">
        <v>1</v>
      </c>
      <c r="AS15" s="40">
        <v>1</v>
      </c>
      <c r="AT15" s="40">
        <v>1</v>
      </c>
      <c r="AU15" s="40">
        <v>1</v>
      </c>
      <c r="AV15" s="40">
        <v>1</v>
      </c>
      <c r="AW15" s="40">
        <v>0</v>
      </c>
      <c r="AX15" s="40">
        <v>1</v>
      </c>
      <c r="AY15" s="40">
        <v>1</v>
      </c>
      <c r="AZ15" s="40">
        <v>0</v>
      </c>
      <c r="BA15" s="40">
        <v>0</v>
      </c>
      <c r="BB15" s="40">
        <v>1</v>
      </c>
      <c r="BC15" s="40">
        <v>0</v>
      </c>
      <c r="BD15" s="40">
        <v>0</v>
      </c>
      <c r="BE15" s="40">
        <v>0</v>
      </c>
      <c r="BF15" s="40">
        <v>0</v>
      </c>
      <c r="BG15" s="40">
        <v>0</v>
      </c>
      <c r="BH15" s="40">
        <v>0</v>
      </c>
      <c r="BI15" s="40">
        <v>0</v>
      </c>
      <c r="BJ15" s="40">
        <v>0</v>
      </c>
      <c r="BK15" s="40">
        <v>0</v>
      </c>
      <c r="BL15" s="40">
        <v>0</v>
      </c>
      <c r="BM15" s="40">
        <v>0</v>
      </c>
      <c r="BN15" s="40">
        <v>0</v>
      </c>
      <c r="BO15" s="40">
        <v>0</v>
      </c>
      <c r="BP15" s="40">
        <v>0</v>
      </c>
      <c r="BQ15" s="40">
        <v>0</v>
      </c>
      <c r="BR15" s="40">
        <v>0</v>
      </c>
      <c r="BS15" s="41">
        <v>0</v>
      </c>
      <c r="BT15" s="41">
        <v>0</v>
      </c>
      <c r="BU15" s="41">
        <v>0</v>
      </c>
      <c r="BV15" s="41">
        <v>0</v>
      </c>
      <c r="BW15" s="41">
        <v>0</v>
      </c>
      <c r="BX15" s="41">
        <v>0</v>
      </c>
      <c r="BY15" s="41">
        <v>0</v>
      </c>
      <c r="BZ15" s="41">
        <v>0</v>
      </c>
      <c r="CA15" s="41">
        <v>0</v>
      </c>
      <c r="CB15" s="41">
        <v>0</v>
      </c>
      <c r="CC15" s="41">
        <v>0</v>
      </c>
      <c r="CD15" s="41">
        <v>0</v>
      </c>
      <c r="CE15" s="41">
        <v>0</v>
      </c>
      <c r="CF15" s="41">
        <v>0</v>
      </c>
      <c r="CG15" s="41">
        <v>0</v>
      </c>
      <c r="CH15" s="41">
        <v>0</v>
      </c>
      <c r="CI15" s="42">
        <v>0</v>
      </c>
      <c r="CJ15" s="43">
        <v>0.29670000000000002</v>
      </c>
      <c r="CK15" s="44">
        <f t="shared" si="0"/>
        <v>0.51457142857142857</v>
      </c>
      <c r="CL15" s="44">
        <f t="shared" si="1"/>
        <v>0.40625</v>
      </c>
      <c r="CM15" s="44">
        <f t="shared" si="2"/>
        <v>0</v>
      </c>
      <c r="CN15" s="44">
        <f t="shared" si="3"/>
        <v>0</v>
      </c>
      <c r="CO15" s="44">
        <f t="shared" si="4"/>
        <v>0</v>
      </c>
      <c r="CP15" s="45">
        <f t="shared" si="5"/>
        <v>0.29249464285714283</v>
      </c>
      <c r="CQ15" t="str">
        <f t="shared" si="6"/>
        <v>F</v>
      </c>
      <c r="CT15" s="44">
        <f t="shared" si="7"/>
        <v>0.43874196428571427</v>
      </c>
      <c r="CU15" t="str">
        <f t="shared" si="8"/>
        <v>F</v>
      </c>
    </row>
    <row r="16" spans="1:99" x14ac:dyDescent="0.25">
      <c r="A16" t="s">
        <v>239</v>
      </c>
      <c r="B16" t="s">
        <v>256</v>
      </c>
      <c r="C16" s="38">
        <v>1</v>
      </c>
      <c r="D16" s="38">
        <v>1</v>
      </c>
      <c r="E16" s="38">
        <v>1</v>
      </c>
      <c r="F16" s="38">
        <v>0</v>
      </c>
      <c r="G16" s="38">
        <v>1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1.1000000000000001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0</v>
      </c>
      <c r="AL16" s="39">
        <v>0</v>
      </c>
      <c r="AM16" s="40">
        <v>1</v>
      </c>
      <c r="AN16" s="40">
        <v>1</v>
      </c>
      <c r="AO16" s="40">
        <v>1</v>
      </c>
      <c r="AP16" s="40">
        <v>1</v>
      </c>
      <c r="AQ16" s="40">
        <v>1</v>
      </c>
      <c r="AR16" s="40">
        <v>1</v>
      </c>
      <c r="AS16" s="40">
        <v>1</v>
      </c>
      <c r="AT16" s="40">
        <v>1</v>
      </c>
      <c r="AU16" s="40">
        <v>1</v>
      </c>
      <c r="AV16" s="40">
        <v>1</v>
      </c>
      <c r="AW16" s="40">
        <v>1</v>
      </c>
      <c r="AX16" s="40">
        <v>1</v>
      </c>
      <c r="AY16" s="40">
        <v>1</v>
      </c>
      <c r="AZ16" s="40">
        <v>1</v>
      </c>
      <c r="BA16" s="40">
        <v>1</v>
      </c>
      <c r="BB16" s="40">
        <v>1</v>
      </c>
      <c r="BC16" s="40">
        <v>1</v>
      </c>
      <c r="BD16" s="40">
        <v>1</v>
      </c>
      <c r="BE16" s="40">
        <v>1</v>
      </c>
      <c r="BF16" s="40">
        <v>1</v>
      </c>
      <c r="BG16" s="40">
        <v>1</v>
      </c>
      <c r="BH16" s="40">
        <v>1</v>
      </c>
      <c r="BI16" s="40">
        <v>1</v>
      </c>
      <c r="BJ16" s="40">
        <v>1</v>
      </c>
      <c r="BK16" s="40">
        <v>0</v>
      </c>
      <c r="BL16" s="40">
        <v>0</v>
      </c>
      <c r="BM16" s="40">
        <v>0</v>
      </c>
      <c r="BN16" s="40">
        <v>0</v>
      </c>
      <c r="BO16" s="40">
        <v>0</v>
      </c>
      <c r="BP16" s="40">
        <v>0</v>
      </c>
      <c r="BQ16" s="40">
        <v>0</v>
      </c>
      <c r="BR16" s="40">
        <v>0</v>
      </c>
      <c r="BS16" s="41">
        <v>0.9</v>
      </c>
      <c r="BT16" s="41">
        <v>0.95</v>
      </c>
      <c r="BU16" s="41">
        <v>0.95</v>
      </c>
      <c r="BV16" s="41">
        <v>0.95</v>
      </c>
      <c r="BW16" s="41">
        <v>1</v>
      </c>
      <c r="BX16" s="41">
        <v>1</v>
      </c>
      <c r="BY16" s="41">
        <v>0.9</v>
      </c>
      <c r="BZ16" s="41">
        <v>0.95</v>
      </c>
      <c r="CA16" s="41">
        <v>0.9</v>
      </c>
      <c r="CB16" s="41">
        <v>0.95</v>
      </c>
      <c r="CC16" s="41">
        <v>0.95</v>
      </c>
      <c r="CD16" s="41">
        <v>1</v>
      </c>
      <c r="CE16" s="41">
        <v>1</v>
      </c>
      <c r="CF16" s="41">
        <v>1</v>
      </c>
      <c r="CG16" s="41">
        <v>1</v>
      </c>
      <c r="CH16" s="41">
        <v>1</v>
      </c>
      <c r="CI16" s="42">
        <v>0</v>
      </c>
      <c r="CJ16" s="43">
        <v>0.32240000000000002</v>
      </c>
      <c r="CK16" s="44">
        <f t="shared" si="0"/>
        <v>0.14571428571428571</v>
      </c>
      <c r="CL16" s="44">
        <f t="shared" si="1"/>
        <v>0.75</v>
      </c>
      <c r="CM16" s="44">
        <f t="shared" si="2"/>
        <v>0.96249999999999991</v>
      </c>
      <c r="CN16" s="44">
        <f t="shared" si="3"/>
        <v>0</v>
      </c>
      <c r="CO16" s="44">
        <f t="shared" si="4"/>
        <v>0</v>
      </c>
      <c r="CP16" s="45">
        <f t="shared" si="5"/>
        <v>0.32244642857142852</v>
      </c>
      <c r="CQ16" t="str">
        <f t="shared" si="6"/>
        <v>F</v>
      </c>
      <c r="CT16" s="44">
        <f t="shared" si="7"/>
        <v>0.48366964285714281</v>
      </c>
      <c r="CU16" t="str">
        <f t="shared" si="8"/>
        <v>F</v>
      </c>
    </row>
    <row r="17" spans="1:99" x14ac:dyDescent="0.25">
      <c r="A17" t="s">
        <v>257</v>
      </c>
      <c r="B17" t="s">
        <v>258</v>
      </c>
      <c r="C17" s="38">
        <v>1</v>
      </c>
      <c r="D17" s="38">
        <v>1</v>
      </c>
      <c r="E17" s="38">
        <v>1</v>
      </c>
      <c r="F17" s="38">
        <v>0</v>
      </c>
      <c r="G17" s="38">
        <v>1</v>
      </c>
      <c r="H17" s="38">
        <v>1</v>
      </c>
      <c r="I17" s="38">
        <v>1</v>
      </c>
      <c r="J17" s="38">
        <v>0</v>
      </c>
      <c r="K17" s="38">
        <v>0</v>
      </c>
      <c r="L17" s="38">
        <v>1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1</v>
      </c>
      <c r="Y17" s="38">
        <v>1</v>
      </c>
      <c r="Z17" s="38">
        <v>1</v>
      </c>
      <c r="AA17" s="38">
        <v>1</v>
      </c>
      <c r="AB17" s="38">
        <v>0</v>
      </c>
      <c r="AC17" s="38">
        <v>1</v>
      </c>
      <c r="AD17" s="38">
        <v>0</v>
      </c>
      <c r="AE17" s="38">
        <v>1</v>
      </c>
      <c r="AF17" s="38">
        <v>0</v>
      </c>
      <c r="AG17" s="38">
        <v>0</v>
      </c>
      <c r="AH17" s="38">
        <v>1</v>
      </c>
      <c r="AI17" s="38">
        <v>0</v>
      </c>
      <c r="AJ17" s="38">
        <v>0</v>
      </c>
      <c r="AK17" s="38">
        <v>0</v>
      </c>
      <c r="AL17" s="39">
        <v>0</v>
      </c>
      <c r="AM17" s="40">
        <v>1</v>
      </c>
      <c r="AN17" s="40">
        <v>1</v>
      </c>
      <c r="AO17" s="40">
        <v>1</v>
      </c>
      <c r="AP17" s="40">
        <v>1</v>
      </c>
      <c r="AQ17" s="40">
        <v>1</v>
      </c>
      <c r="AR17" s="40">
        <v>0</v>
      </c>
      <c r="AS17" s="40">
        <v>1</v>
      </c>
      <c r="AT17" s="40">
        <v>1</v>
      </c>
      <c r="AU17" s="40">
        <v>1</v>
      </c>
      <c r="AV17" s="40">
        <v>1</v>
      </c>
      <c r="AW17" s="40">
        <v>1</v>
      </c>
      <c r="AX17" s="40">
        <v>1</v>
      </c>
      <c r="AY17" s="40">
        <v>1</v>
      </c>
      <c r="AZ17" s="40">
        <v>1</v>
      </c>
      <c r="BA17" s="40">
        <v>1</v>
      </c>
      <c r="BB17" s="40">
        <v>1</v>
      </c>
      <c r="BC17" s="40">
        <v>1</v>
      </c>
      <c r="BD17" s="40">
        <v>1</v>
      </c>
      <c r="BE17" s="40">
        <v>1</v>
      </c>
      <c r="BF17" s="40">
        <v>1</v>
      </c>
      <c r="BG17" s="40">
        <v>1</v>
      </c>
      <c r="BH17" s="40">
        <v>1</v>
      </c>
      <c r="BI17" s="40">
        <v>1</v>
      </c>
      <c r="BJ17" s="40">
        <v>1</v>
      </c>
      <c r="BK17" s="40">
        <v>0</v>
      </c>
      <c r="BL17" s="40">
        <v>0</v>
      </c>
      <c r="BM17" s="40">
        <v>0</v>
      </c>
      <c r="BN17" s="40">
        <v>0</v>
      </c>
      <c r="BO17" s="40">
        <v>0</v>
      </c>
      <c r="BP17" s="40">
        <v>0</v>
      </c>
      <c r="BQ17" s="40">
        <v>0</v>
      </c>
      <c r="BR17" s="40">
        <v>0</v>
      </c>
      <c r="BS17" s="41">
        <v>1</v>
      </c>
      <c r="BT17" s="41">
        <v>1</v>
      </c>
      <c r="BU17" s="41">
        <v>0.95</v>
      </c>
      <c r="BV17" s="41">
        <v>0.95</v>
      </c>
      <c r="BW17" s="41">
        <v>0</v>
      </c>
      <c r="BX17" s="41">
        <v>0</v>
      </c>
      <c r="BY17" s="41">
        <v>0</v>
      </c>
      <c r="BZ17" s="41">
        <v>0</v>
      </c>
      <c r="CA17" s="41">
        <v>0</v>
      </c>
      <c r="CB17" s="41">
        <v>0</v>
      </c>
      <c r="CC17" s="41">
        <v>0</v>
      </c>
      <c r="CD17" s="41">
        <v>0</v>
      </c>
      <c r="CE17" s="41">
        <v>0</v>
      </c>
      <c r="CF17" s="41">
        <v>0</v>
      </c>
      <c r="CG17" s="41">
        <v>0</v>
      </c>
      <c r="CH17" s="41">
        <v>0</v>
      </c>
      <c r="CI17" s="42">
        <v>0</v>
      </c>
      <c r="CJ17" s="43">
        <v>0.32440000000000002</v>
      </c>
      <c r="CK17" s="44">
        <f t="shared" si="0"/>
        <v>0.4</v>
      </c>
      <c r="CL17" s="44">
        <f t="shared" si="1"/>
        <v>0.71875</v>
      </c>
      <c r="CM17" s="44">
        <f t="shared" si="2"/>
        <v>0.24375000000000002</v>
      </c>
      <c r="CN17" s="44">
        <f t="shared" si="3"/>
        <v>0</v>
      </c>
      <c r="CO17" s="44">
        <f t="shared" si="4"/>
        <v>0</v>
      </c>
      <c r="CP17" s="45">
        <f t="shared" si="5"/>
        <v>0.32437500000000002</v>
      </c>
      <c r="CQ17" t="str">
        <f t="shared" si="6"/>
        <v>F</v>
      </c>
      <c r="CT17" s="44">
        <f t="shared" si="7"/>
        <v>0.48656250000000006</v>
      </c>
      <c r="CU17" t="str">
        <f t="shared" si="8"/>
        <v>F</v>
      </c>
    </row>
    <row r="18" spans="1:99" x14ac:dyDescent="0.25">
      <c r="A18" t="s">
        <v>259</v>
      </c>
      <c r="B18" t="s">
        <v>260</v>
      </c>
      <c r="C18" s="38">
        <v>1</v>
      </c>
      <c r="D18" s="38">
        <v>1</v>
      </c>
      <c r="E18" s="38">
        <v>1</v>
      </c>
      <c r="F18" s="38">
        <v>0</v>
      </c>
      <c r="G18" s="38">
        <v>1</v>
      </c>
      <c r="H18" s="38">
        <v>1</v>
      </c>
      <c r="I18" s="38">
        <v>1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1.1000000000000001</v>
      </c>
      <c r="U18" s="38">
        <v>0</v>
      </c>
      <c r="V18" s="38">
        <v>0</v>
      </c>
      <c r="W18" s="38">
        <v>0</v>
      </c>
      <c r="X18" s="38">
        <v>1</v>
      </c>
      <c r="Y18" s="38">
        <v>1</v>
      </c>
      <c r="Z18" s="38">
        <v>1</v>
      </c>
      <c r="AA18" s="38">
        <v>1</v>
      </c>
      <c r="AB18" s="38">
        <v>1</v>
      </c>
      <c r="AC18" s="38">
        <v>1</v>
      </c>
      <c r="AD18" s="38">
        <v>1</v>
      </c>
      <c r="AE18" s="38">
        <v>1</v>
      </c>
      <c r="AF18" s="38">
        <v>1</v>
      </c>
      <c r="AG18" s="38">
        <v>1.1000000000000001</v>
      </c>
      <c r="AH18" s="38">
        <v>1</v>
      </c>
      <c r="AI18" s="38">
        <v>0</v>
      </c>
      <c r="AJ18" s="38">
        <v>0</v>
      </c>
      <c r="AK18" s="38">
        <v>0</v>
      </c>
      <c r="AL18" s="39">
        <v>0</v>
      </c>
      <c r="AM18" s="40">
        <v>1</v>
      </c>
      <c r="AN18" s="40">
        <v>1</v>
      </c>
      <c r="AO18" s="40">
        <v>0</v>
      </c>
      <c r="AP18" s="40">
        <v>1</v>
      </c>
      <c r="AQ18" s="40">
        <v>1</v>
      </c>
      <c r="AR18" s="40">
        <v>1</v>
      </c>
      <c r="AS18" s="40">
        <v>0</v>
      </c>
      <c r="AT18" s="40">
        <v>1</v>
      </c>
      <c r="AU18" s="40">
        <v>0</v>
      </c>
      <c r="AV18" s="40">
        <v>0</v>
      </c>
      <c r="AW18" s="40">
        <v>1</v>
      </c>
      <c r="AX18" s="40">
        <v>1</v>
      </c>
      <c r="AY18" s="40">
        <v>1</v>
      </c>
      <c r="AZ18" s="40">
        <v>1</v>
      </c>
      <c r="BA18" s="40">
        <v>0</v>
      </c>
      <c r="BB18" s="40">
        <v>1</v>
      </c>
      <c r="BC18" s="40">
        <v>0</v>
      </c>
      <c r="BD18" s="40">
        <v>0</v>
      </c>
      <c r="BE18" s="40">
        <v>0</v>
      </c>
      <c r="BF18" s="40">
        <v>0</v>
      </c>
      <c r="BG18" s="40">
        <v>1</v>
      </c>
      <c r="BH18" s="40">
        <v>0</v>
      </c>
      <c r="BI18" s="40">
        <v>1</v>
      </c>
      <c r="BJ18" s="40">
        <v>0</v>
      </c>
      <c r="BK18" s="40">
        <v>0</v>
      </c>
      <c r="BL18" s="40">
        <v>0</v>
      </c>
      <c r="BM18" s="40">
        <v>0</v>
      </c>
      <c r="BN18" s="40">
        <v>0</v>
      </c>
      <c r="BO18" s="40">
        <v>0</v>
      </c>
      <c r="BP18" s="40">
        <v>0</v>
      </c>
      <c r="BQ18" s="40">
        <v>0</v>
      </c>
      <c r="BR18" s="40">
        <v>0</v>
      </c>
      <c r="BS18" s="41">
        <v>1</v>
      </c>
      <c r="BT18" s="41">
        <v>1</v>
      </c>
      <c r="BU18" s="41">
        <v>1</v>
      </c>
      <c r="BV18" s="41">
        <v>1</v>
      </c>
      <c r="BW18" s="41">
        <v>1</v>
      </c>
      <c r="BX18" s="41">
        <v>0</v>
      </c>
      <c r="BY18" s="41">
        <v>0</v>
      </c>
      <c r="BZ18" s="41">
        <v>0</v>
      </c>
      <c r="CA18" s="41">
        <v>0</v>
      </c>
      <c r="CB18" s="41">
        <v>0</v>
      </c>
      <c r="CC18" s="41">
        <v>0</v>
      </c>
      <c r="CD18" s="41">
        <v>0</v>
      </c>
      <c r="CE18" s="41">
        <v>0</v>
      </c>
      <c r="CF18" s="41">
        <v>0</v>
      </c>
      <c r="CG18" s="41">
        <v>0</v>
      </c>
      <c r="CH18" s="41">
        <v>0</v>
      </c>
      <c r="CI18" s="42">
        <v>0</v>
      </c>
      <c r="CJ18" s="43">
        <v>0.34179999999999999</v>
      </c>
      <c r="CK18" s="44">
        <f t="shared" si="0"/>
        <v>0.52000000000000013</v>
      </c>
      <c r="CL18" s="44">
        <f t="shared" si="1"/>
        <v>0.40625</v>
      </c>
      <c r="CM18" s="44">
        <f t="shared" si="2"/>
        <v>0.3125</v>
      </c>
      <c r="CN18" s="44">
        <f t="shared" si="3"/>
        <v>0</v>
      </c>
      <c r="CO18" s="44">
        <f t="shared" si="4"/>
        <v>0</v>
      </c>
      <c r="CP18" s="45">
        <f t="shared" si="5"/>
        <v>0.34181250000000007</v>
      </c>
      <c r="CQ18" t="str">
        <f t="shared" si="6"/>
        <v>F</v>
      </c>
      <c r="CT18" s="44">
        <f t="shared" si="7"/>
        <v>0.51271875000000011</v>
      </c>
      <c r="CU18" t="str">
        <f t="shared" si="8"/>
        <v>F</v>
      </c>
    </row>
    <row r="19" spans="1:99" x14ac:dyDescent="0.25">
      <c r="A19" t="s">
        <v>261</v>
      </c>
      <c r="B19" t="s">
        <v>262</v>
      </c>
      <c r="C19" s="38">
        <v>1</v>
      </c>
      <c r="D19" s="38">
        <v>1</v>
      </c>
      <c r="E19" s="38">
        <v>1</v>
      </c>
      <c r="F19" s="38">
        <v>1.1000000000000001</v>
      </c>
      <c r="G19" s="38">
        <v>1</v>
      </c>
      <c r="H19" s="38">
        <v>1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1</v>
      </c>
      <c r="P19" s="38">
        <v>1</v>
      </c>
      <c r="Q19" s="38">
        <v>1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1</v>
      </c>
      <c r="Y19" s="38">
        <v>1</v>
      </c>
      <c r="Z19" s="38">
        <v>1</v>
      </c>
      <c r="AA19" s="38">
        <v>1</v>
      </c>
      <c r="AB19" s="38">
        <v>1</v>
      </c>
      <c r="AC19" s="38">
        <v>1</v>
      </c>
      <c r="AD19" s="38">
        <v>1</v>
      </c>
      <c r="AE19" s="38">
        <v>1</v>
      </c>
      <c r="AF19" s="38">
        <v>1</v>
      </c>
      <c r="AG19" s="38">
        <v>1</v>
      </c>
      <c r="AH19" s="38">
        <v>1</v>
      </c>
      <c r="AI19" s="38">
        <v>0</v>
      </c>
      <c r="AJ19" s="38">
        <v>1</v>
      </c>
      <c r="AK19" s="38">
        <v>0</v>
      </c>
      <c r="AL19" s="39">
        <v>0</v>
      </c>
      <c r="AM19" s="40">
        <v>1</v>
      </c>
      <c r="AN19" s="40">
        <v>1</v>
      </c>
      <c r="AO19" s="40">
        <v>1</v>
      </c>
      <c r="AP19" s="40">
        <v>1</v>
      </c>
      <c r="AQ19" s="40">
        <v>1</v>
      </c>
      <c r="AR19" s="40">
        <v>0</v>
      </c>
      <c r="AS19" s="40">
        <v>1</v>
      </c>
      <c r="AT19" s="40">
        <v>1</v>
      </c>
      <c r="AU19" s="40">
        <v>1</v>
      </c>
      <c r="AV19" s="40">
        <v>1</v>
      </c>
      <c r="AW19" s="40">
        <v>1</v>
      </c>
      <c r="AX19" s="40">
        <v>1</v>
      </c>
      <c r="AY19" s="40">
        <v>1</v>
      </c>
      <c r="AZ19" s="40">
        <v>1</v>
      </c>
      <c r="BA19" s="40">
        <v>1</v>
      </c>
      <c r="BB19" s="40">
        <v>0</v>
      </c>
      <c r="BC19" s="40">
        <v>0</v>
      </c>
      <c r="BD19" s="40">
        <v>1</v>
      </c>
      <c r="BE19" s="40">
        <v>1</v>
      </c>
      <c r="BF19" s="40">
        <v>1</v>
      </c>
      <c r="BG19" s="40">
        <v>0</v>
      </c>
      <c r="BH19" s="40">
        <v>1</v>
      </c>
      <c r="BI19" s="40">
        <v>0</v>
      </c>
      <c r="BJ19" s="40">
        <v>0</v>
      </c>
      <c r="BK19" s="40">
        <v>0</v>
      </c>
      <c r="BL19" s="40">
        <v>0</v>
      </c>
      <c r="BM19" s="40">
        <v>0</v>
      </c>
      <c r="BN19" s="40">
        <v>0</v>
      </c>
      <c r="BO19" s="40">
        <v>0</v>
      </c>
      <c r="BP19" s="40">
        <v>0</v>
      </c>
      <c r="BQ19" s="40">
        <v>0</v>
      </c>
      <c r="BR19" s="40">
        <v>0</v>
      </c>
      <c r="BS19" s="41">
        <v>0</v>
      </c>
      <c r="BT19" s="41">
        <v>0</v>
      </c>
      <c r="BU19" s="41">
        <v>0</v>
      </c>
      <c r="BV19" s="41">
        <v>0</v>
      </c>
      <c r="BW19" s="41">
        <v>0</v>
      </c>
      <c r="BX19" s="41">
        <v>0</v>
      </c>
      <c r="BY19" s="41">
        <v>0</v>
      </c>
      <c r="BZ19" s="41">
        <v>0</v>
      </c>
      <c r="CA19" s="41">
        <v>0</v>
      </c>
      <c r="CB19" s="41">
        <v>0</v>
      </c>
      <c r="CC19" s="41">
        <v>0</v>
      </c>
      <c r="CD19" s="41">
        <v>0</v>
      </c>
      <c r="CE19" s="41">
        <v>0</v>
      </c>
      <c r="CF19" s="41">
        <v>0</v>
      </c>
      <c r="CG19" s="41">
        <v>0</v>
      </c>
      <c r="CH19" s="41">
        <v>0</v>
      </c>
      <c r="CI19" s="42">
        <v>0</v>
      </c>
      <c r="CJ19" s="43">
        <v>0.36359999999999998</v>
      </c>
      <c r="CK19" s="44">
        <f t="shared" si="0"/>
        <v>0.60285714285714287</v>
      </c>
      <c r="CL19" s="44">
        <f t="shared" si="1"/>
        <v>0.5625</v>
      </c>
      <c r="CM19" s="44">
        <f t="shared" si="2"/>
        <v>0</v>
      </c>
      <c r="CN19" s="44">
        <f t="shared" si="3"/>
        <v>0</v>
      </c>
      <c r="CO19" s="44">
        <f t="shared" si="4"/>
        <v>0</v>
      </c>
      <c r="CP19" s="45">
        <f t="shared" si="5"/>
        <v>0.35566071428571427</v>
      </c>
      <c r="CQ19" t="str">
        <f t="shared" si="6"/>
        <v>F</v>
      </c>
      <c r="CT19" s="44">
        <f t="shared" si="7"/>
        <v>0.53349107142857144</v>
      </c>
      <c r="CU19" t="str">
        <f t="shared" si="8"/>
        <v>F</v>
      </c>
    </row>
    <row r="20" spans="1:99" x14ac:dyDescent="0.25">
      <c r="A20" t="s">
        <v>263</v>
      </c>
      <c r="B20" t="s">
        <v>264</v>
      </c>
      <c r="C20" s="38">
        <v>1.01</v>
      </c>
      <c r="D20" s="38">
        <v>1</v>
      </c>
      <c r="E20" s="38">
        <v>1</v>
      </c>
      <c r="F20" s="38">
        <v>1.1000000000000001</v>
      </c>
      <c r="G20" s="38">
        <v>1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0</v>
      </c>
      <c r="N20" s="38">
        <v>1</v>
      </c>
      <c r="O20" s="38">
        <v>1.1000000000000001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1</v>
      </c>
      <c r="Y20" s="38">
        <v>1</v>
      </c>
      <c r="Z20" s="38">
        <v>1</v>
      </c>
      <c r="AA20" s="38">
        <v>1</v>
      </c>
      <c r="AB20" s="38">
        <v>1</v>
      </c>
      <c r="AC20" s="38">
        <v>0</v>
      </c>
      <c r="AD20" s="38">
        <v>1</v>
      </c>
      <c r="AE20" s="38">
        <v>1</v>
      </c>
      <c r="AF20" s="38">
        <v>1</v>
      </c>
      <c r="AG20" s="38">
        <v>0</v>
      </c>
      <c r="AH20" s="38">
        <v>1</v>
      </c>
      <c r="AI20" s="38">
        <v>0</v>
      </c>
      <c r="AJ20" s="38">
        <v>0</v>
      </c>
      <c r="AK20" s="38">
        <v>0</v>
      </c>
      <c r="AL20" s="39">
        <v>0</v>
      </c>
      <c r="AM20" s="40">
        <v>1</v>
      </c>
      <c r="AN20" s="40">
        <v>1</v>
      </c>
      <c r="AO20" s="40">
        <v>1</v>
      </c>
      <c r="AP20" s="40">
        <v>1</v>
      </c>
      <c r="AQ20" s="40">
        <v>0</v>
      </c>
      <c r="AR20" s="40">
        <v>1</v>
      </c>
      <c r="AS20" s="40">
        <v>1</v>
      </c>
      <c r="AT20" s="40">
        <v>1</v>
      </c>
      <c r="AU20" s="40">
        <v>0</v>
      </c>
      <c r="AV20" s="40">
        <v>1</v>
      </c>
      <c r="AW20" s="40">
        <v>1</v>
      </c>
      <c r="AX20" s="40">
        <v>1</v>
      </c>
      <c r="AY20" s="40">
        <v>1</v>
      </c>
      <c r="AZ20" s="40">
        <v>1</v>
      </c>
      <c r="BA20" s="40">
        <v>1</v>
      </c>
      <c r="BB20" s="40">
        <v>1</v>
      </c>
      <c r="BC20" s="40">
        <v>1</v>
      </c>
      <c r="BD20" s="40">
        <v>1</v>
      </c>
      <c r="BE20" s="40">
        <v>1</v>
      </c>
      <c r="BF20" s="40">
        <v>0</v>
      </c>
      <c r="BG20" s="40">
        <v>1</v>
      </c>
      <c r="BH20" s="40">
        <v>1</v>
      </c>
      <c r="BI20" s="40">
        <v>1</v>
      </c>
      <c r="BJ20" s="40">
        <v>0</v>
      </c>
      <c r="BK20" s="40">
        <v>0</v>
      </c>
      <c r="BL20" s="40">
        <v>0</v>
      </c>
      <c r="BM20" s="40">
        <v>0</v>
      </c>
      <c r="BN20" s="40">
        <v>0</v>
      </c>
      <c r="BO20" s="40">
        <v>0</v>
      </c>
      <c r="BP20" s="40">
        <v>0</v>
      </c>
      <c r="BQ20" s="40">
        <v>0</v>
      </c>
      <c r="BR20" s="40">
        <v>0</v>
      </c>
      <c r="BS20" s="41">
        <v>0</v>
      </c>
      <c r="BT20" s="41">
        <v>0.85</v>
      </c>
      <c r="BU20" s="41">
        <v>0</v>
      </c>
      <c r="BV20" s="41">
        <v>0</v>
      </c>
      <c r="BW20" s="41">
        <v>0</v>
      </c>
      <c r="BX20" s="41">
        <v>0</v>
      </c>
      <c r="BY20" s="41">
        <v>0</v>
      </c>
      <c r="BZ20" s="41">
        <v>0</v>
      </c>
      <c r="CA20" s="41">
        <v>0</v>
      </c>
      <c r="CB20" s="41">
        <v>0</v>
      </c>
      <c r="CC20" s="41">
        <v>0</v>
      </c>
      <c r="CD20" s="41">
        <v>0</v>
      </c>
      <c r="CE20" s="41">
        <v>0</v>
      </c>
      <c r="CF20" s="41">
        <v>0</v>
      </c>
      <c r="CG20" s="41">
        <v>0</v>
      </c>
      <c r="CH20" s="41">
        <v>0</v>
      </c>
      <c r="CI20" s="42">
        <v>0</v>
      </c>
      <c r="CJ20" s="43">
        <v>0.38240000000000002</v>
      </c>
      <c r="CK20" s="44">
        <f t="shared" si="0"/>
        <v>0.60599999999999998</v>
      </c>
      <c r="CL20" s="44">
        <f t="shared" si="1"/>
        <v>0.625</v>
      </c>
      <c r="CM20" s="44">
        <f t="shared" si="2"/>
        <v>5.3124999999999999E-2</v>
      </c>
      <c r="CN20" s="44">
        <f t="shared" si="3"/>
        <v>0</v>
      </c>
      <c r="CO20" s="44">
        <f t="shared" si="4"/>
        <v>0</v>
      </c>
      <c r="CP20" s="45">
        <f t="shared" si="5"/>
        <v>0.37441875000000002</v>
      </c>
      <c r="CQ20" t="str">
        <f t="shared" si="6"/>
        <v>F</v>
      </c>
      <c r="CT20" s="44">
        <f t="shared" si="7"/>
        <v>0.56162812500000003</v>
      </c>
      <c r="CU20" t="str">
        <f t="shared" si="8"/>
        <v>F</v>
      </c>
    </row>
    <row r="21" spans="1:99" x14ac:dyDescent="0.25">
      <c r="A21" t="s">
        <v>265</v>
      </c>
      <c r="B21" t="s">
        <v>266</v>
      </c>
      <c r="C21" s="38">
        <v>1</v>
      </c>
      <c r="D21" s="38">
        <v>1</v>
      </c>
      <c r="E21" s="38">
        <v>1</v>
      </c>
      <c r="F21" s="38">
        <v>0</v>
      </c>
      <c r="G21" s="38">
        <v>1</v>
      </c>
      <c r="H21" s="38">
        <v>1</v>
      </c>
      <c r="I21" s="38">
        <v>0</v>
      </c>
      <c r="J21" s="38">
        <v>0</v>
      </c>
      <c r="K21" s="38">
        <v>1.1000000000000001</v>
      </c>
      <c r="L21" s="38">
        <v>1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1</v>
      </c>
      <c r="AB21" s="38">
        <v>1</v>
      </c>
      <c r="AC21" s="38">
        <v>0</v>
      </c>
      <c r="AD21" s="38">
        <v>0</v>
      </c>
      <c r="AE21" s="38">
        <v>0</v>
      </c>
      <c r="AF21" s="38">
        <v>0</v>
      </c>
      <c r="AG21" s="38">
        <v>0</v>
      </c>
      <c r="AH21" s="38">
        <v>0</v>
      </c>
      <c r="AI21" s="38">
        <v>0</v>
      </c>
      <c r="AJ21" s="38">
        <v>0</v>
      </c>
      <c r="AK21" s="38">
        <v>0</v>
      </c>
      <c r="AL21" s="39">
        <v>0</v>
      </c>
      <c r="AM21" s="40">
        <v>1</v>
      </c>
      <c r="AN21" s="40">
        <v>0</v>
      </c>
      <c r="AO21" s="40">
        <v>1</v>
      </c>
      <c r="AP21" s="40">
        <v>0</v>
      </c>
      <c r="AQ21" s="40">
        <v>0</v>
      </c>
      <c r="AR21" s="40">
        <v>1</v>
      </c>
      <c r="AS21" s="40">
        <v>0</v>
      </c>
      <c r="AT21" s="40">
        <v>1</v>
      </c>
      <c r="AU21" s="40">
        <v>1</v>
      </c>
      <c r="AV21" s="40">
        <v>1</v>
      </c>
      <c r="AW21" s="40">
        <v>0</v>
      </c>
      <c r="AX21" s="40">
        <v>1</v>
      </c>
      <c r="AY21" s="40">
        <v>0</v>
      </c>
      <c r="AZ21" s="40">
        <v>1</v>
      </c>
      <c r="BA21" s="40">
        <v>0</v>
      </c>
      <c r="BB21" s="40">
        <v>1</v>
      </c>
      <c r="BC21" s="40">
        <v>1</v>
      </c>
      <c r="BD21" s="40">
        <v>1</v>
      </c>
      <c r="BE21" s="40">
        <v>1</v>
      </c>
      <c r="BF21" s="40">
        <v>0</v>
      </c>
      <c r="BG21" s="40">
        <v>1</v>
      </c>
      <c r="BH21" s="40">
        <v>1</v>
      </c>
      <c r="BI21" s="40">
        <v>0</v>
      </c>
      <c r="BJ21" s="40">
        <v>1</v>
      </c>
      <c r="BK21" s="40">
        <v>0</v>
      </c>
      <c r="BL21" s="40">
        <v>0</v>
      </c>
      <c r="BM21" s="40">
        <v>0</v>
      </c>
      <c r="BN21" s="40">
        <v>0</v>
      </c>
      <c r="BO21" s="40">
        <v>0</v>
      </c>
      <c r="BP21" s="40">
        <v>0</v>
      </c>
      <c r="BQ21" s="40">
        <v>0</v>
      </c>
      <c r="BR21" s="40">
        <v>0</v>
      </c>
      <c r="BS21" s="41">
        <v>0.9</v>
      </c>
      <c r="BT21" s="41">
        <v>0.8</v>
      </c>
      <c r="BU21" s="41">
        <v>1</v>
      </c>
      <c r="BV21" s="41">
        <v>0.85</v>
      </c>
      <c r="BW21" s="41">
        <v>0.8</v>
      </c>
      <c r="BX21" s="41">
        <v>0.85</v>
      </c>
      <c r="BY21" s="41">
        <v>0.85</v>
      </c>
      <c r="BZ21" s="41">
        <v>0.7</v>
      </c>
      <c r="CA21" s="41">
        <v>0.75</v>
      </c>
      <c r="CB21" s="41">
        <v>0.75</v>
      </c>
      <c r="CC21" s="41">
        <v>0.85</v>
      </c>
      <c r="CD21" s="41">
        <v>0.9</v>
      </c>
      <c r="CE21" s="41">
        <v>0.9</v>
      </c>
      <c r="CF21" s="41">
        <v>0.9</v>
      </c>
      <c r="CG21" s="41">
        <v>0.85</v>
      </c>
      <c r="CH21" s="41">
        <v>0.95</v>
      </c>
      <c r="CI21" s="42">
        <v>0.8</v>
      </c>
      <c r="CJ21" s="43">
        <v>0.39479999999999998</v>
      </c>
      <c r="CK21" s="44">
        <f t="shared" si="0"/>
        <v>0.26</v>
      </c>
      <c r="CL21" s="44">
        <f t="shared" si="1"/>
        <v>0.46875</v>
      </c>
      <c r="CM21" s="44">
        <f t="shared" si="2"/>
        <v>0.85</v>
      </c>
      <c r="CN21" s="44">
        <f t="shared" si="3"/>
        <v>0</v>
      </c>
      <c r="CO21" s="44">
        <f t="shared" si="4"/>
        <v>0.8</v>
      </c>
      <c r="CP21" s="45">
        <f t="shared" si="5"/>
        <v>0.39481250000000001</v>
      </c>
      <c r="CQ21" t="str">
        <f t="shared" si="6"/>
        <v>F</v>
      </c>
      <c r="CT21" s="44">
        <f t="shared" si="7"/>
        <v>0.59221875000000002</v>
      </c>
      <c r="CU21" t="str">
        <f t="shared" si="8"/>
        <v>F</v>
      </c>
    </row>
    <row r="22" spans="1:99" x14ac:dyDescent="0.25">
      <c r="A22" t="s">
        <v>233</v>
      </c>
      <c r="B22" t="s">
        <v>267</v>
      </c>
      <c r="C22" s="38">
        <v>1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0</v>
      </c>
      <c r="L22" s="38">
        <v>1</v>
      </c>
      <c r="M22" s="38">
        <v>1</v>
      </c>
      <c r="N22" s="38">
        <v>1</v>
      </c>
      <c r="O22" s="38">
        <v>1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1</v>
      </c>
      <c r="Y22" s="38">
        <v>1</v>
      </c>
      <c r="Z22" s="38">
        <v>1.1000000000000001</v>
      </c>
      <c r="AA22" s="38">
        <v>1</v>
      </c>
      <c r="AB22" s="38">
        <v>1</v>
      </c>
      <c r="AC22" s="38">
        <v>0</v>
      </c>
      <c r="AD22" s="38">
        <v>1</v>
      </c>
      <c r="AE22" s="38">
        <v>1</v>
      </c>
      <c r="AF22" s="38">
        <v>1</v>
      </c>
      <c r="AG22" s="38">
        <v>0</v>
      </c>
      <c r="AH22" s="38">
        <v>1</v>
      </c>
      <c r="AI22" s="38">
        <v>1</v>
      </c>
      <c r="AJ22" s="38">
        <v>1</v>
      </c>
      <c r="AK22" s="38">
        <v>0</v>
      </c>
      <c r="AL22" s="39">
        <v>0</v>
      </c>
      <c r="AM22" s="40">
        <v>1</v>
      </c>
      <c r="AN22" s="40">
        <v>1</v>
      </c>
      <c r="AO22" s="40">
        <v>1</v>
      </c>
      <c r="AP22" s="40">
        <v>1</v>
      </c>
      <c r="AQ22" s="40">
        <v>1</v>
      </c>
      <c r="AR22" s="40">
        <v>1</v>
      </c>
      <c r="AS22" s="40">
        <v>1</v>
      </c>
      <c r="AT22" s="40">
        <v>1</v>
      </c>
      <c r="AU22" s="40">
        <v>1</v>
      </c>
      <c r="AV22" s="40">
        <v>0</v>
      </c>
      <c r="AW22" s="40">
        <v>1</v>
      </c>
      <c r="AX22" s="40">
        <v>1</v>
      </c>
      <c r="AY22" s="40">
        <v>0</v>
      </c>
      <c r="AZ22" s="40">
        <v>1</v>
      </c>
      <c r="BA22" s="40">
        <v>1</v>
      </c>
      <c r="BB22" s="40">
        <v>1</v>
      </c>
      <c r="BC22" s="40">
        <v>1</v>
      </c>
      <c r="BD22" s="40">
        <v>0</v>
      </c>
      <c r="BE22" s="40">
        <v>1</v>
      </c>
      <c r="BF22" s="40">
        <v>1</v>
      </c>
      <c r="BG22" s="40">
        <v>1</v>
      </c>
      <c r="BH22" s="40">
        <v>1</v>
      </c>
      <c r="BI22" s="40">
        <v>1</v>
      </c>
      <c r="BJ22" s="40">
        <v>1</v>
      </c>
      <c r="BK22" s="40">
        <v>0</v>
      </c>
      <c r="BL22" s="40">
        <v>0</v>
      </c>
      <c r="BM22" s="40">
        <v>0</v>
      </c>
      <c r="BN22" s="40">
        <v>0</v>
      </c>
      <c r="BO22" s="40">
        <v>0</v>
      </c>
      <c r="BP22" s="40">
        <v>0</v>
      </c>
      <c r="BQ22" s="40">
        <v>0</v>
      </c>
      <c r="BR22" s="40">
        <v>0</v>
      </c>
      <c r="BS22" s="41">
        <v>0</v>
      </c>
      <c r="BT22" s="41">
        <v>0</v>
      </c>
      <c r="BU22" s="41">
        <v>0</v>
      </c>
      <c r="BV22" s="41">
        <v>0</v>
      </c>
      <c r="BW22" s="41">
        <v>0</v>
      </c>
      <c r="BX22" s="41">
        <v>0</v>
      </c>
      <c r="BY22" s="41">
        <v>0</v>
      </c>
      <c r="BZ22" s="41">
        <v>0</v>
      </c>
      <c r="CA22" s="41">
        <v>0</v>
      </c>
      <c r="CB22" s="41">
        <v>0</v>
      </c>
      <c r="CC22" s="41">
        <v>0</v>
      </c>
      <c r="CD22" s="41">
        <v>0</v>
      </c>
      <c r="CE22" s="41">
        <v>0</v>
      </c>
      <c r="CF22" s="41">
        <v>0</v>
      </c>
      <c r="CG22" s="41">
        <v>0</v>
      </c>
      <c r="CH22" s="41">
        <v>0</v>
      </c>
      <c r="CI22" s="42">
        <v>0</v>
      </c>
      <c r="CJ22" s="43">
        <v>0.39539999999999997</v>
      </c>
      <c r="CK22" s="44">
        <f t="shared" si="0"/>
        <v>0.66</v>
      </c>
      <c r="CL22" s="44">
        <f t="shared" si="1"/>
        <v>0.65625</v>
      </c>
      <c r="CM22" s="44">
        <f t="shared" si="2"/>
        <v>0</v>
      </c>
      <c r="CN22" s="44">
        <f t="shared" si="3"/>
        <v>0</v>
      </c>
      <c r="CO22" s="44">
        <f t="shared" si="4"/>
        <v>0</v>
      </c>
      <c r="CP22" s="45">
        <f t="shared" si="5"/>
        <v>0.39543750000000005</v>
      </c>
      <c r="CQ22" t="str">
        <f t="shared" si="6"/>
        <v>F</v>
      </c>
      <c r="CT22" s="44">
        <f t="shared" si="7"/>
        <v>0.59315625000000016</v>
      </c>
      <c r="CU22" t="str">
        <f t="shared" si="8"/>
        <v>F</v>
      </c>
    </row>
    <row r="23" spans="1:99" x14ac:dyDescent="0.25">
      <c r="A23" t="s">
        <v>268</v>
      </c>
      <c r="B23" t="s">
        <v>269</v>
      </c>
      <c r="C23" s="38">
        <v>1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  <c r="I23" s="38">
        <v>1</v>
      </c>
      <c r="J23" s="38">
        <v>1</v>
      </c>
      <c r="K23" s="38">
        <v>1</v>
      </c>
      <c r="L23" s="38">
        <v>1</v>
      </c>
      <c r="M23" s="38">
        <v>1.1000000000000001</v>
      </c>
      <c r="N23" s="38">
        <v>1</v>
      </c>
      <c r="O23" s="38">
        <v>1.1000000000000001</v>
      </c>
      <c r="P23" s="38">
        <v>1</v>
      </c>
      <c r="Q23" s="38">
        <v>1.1000000000000001</v>
      </c>
      <c r="R23" s="38">
        <v>0</v>
      </c>
      <c r="S23" s="38">
        <v>0</v>
      </c>
      <c r="T23" s="38">
        <v>1.1000000000000001</v>
      </c>
      <c r="U23" s="38">
        <v>0</v>
      </c>
      <c r="V23" s="38">
        <v>0</v>
      </c>
      <c r="W23" s="38">
        <v>0</v>
      </c>
      <c r="X23" s="38">
        <v>1</v>
      </c>
      <c r="Y23" s="38">
        <v>1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38">
        <v>0</v>
      </c>
      <c r="AH23" s="38">
        <v>0</v>
      </c>
      <c r="AI23" s="38">
        <v>0</v>
      </c>
      <c r="AJ23" s="38">
        <v>0</v>
      </c>
      <c r="AK23" s="38">
        <v>0</v>
      </c>
      <c r="AL23" s="39">
        <v>0</v>
      </c>
      <c r="AM23" s="40">
        <v>1</v>
      </c>
      <c r="AN23" s="40">
        <v>1</v>
      </c>
      <c r="AO23" s="40">
        <v>1</v>
      </c>
      <c r="AP23" s="40">
        <v>1</v>
      </c>
      <c r="AQ23" s="40">
        <v>1</v>
      </c>
      <c r="AR23" s="40">
        <v>1</v>
      </c>
      <c r="AS23" s="40">
        <v>1</v>
      </c>
      <c r="AT23" s="40">
        <v>1</v>
      </c>
      <c r="AU23" s="40">
        <v>1</v>
      </c>
      <c r="AV23" s="40">
        <v>1</v>
      </c>
      <c r="AW23" s="40">
        <v>1</v>
      </c>
      <c r="AX23" s="40">
        <v>1</v>
      </c>
      <c r="AY23" s="40">
        <v>1</v>
      </c>
      <c r="AZ23" s="40">
        <v>1</v>
      </c>
      <c r="BA23" s="40">
        <v>1</v>
      </c>
      <c r="BB23" s="40">
        <v>1</v>
      </c>
      <c r="BC23" s="40">
        <v>1</v>
      </c>
      <c r="BD23" s="40">
        <v>1</v>
      </c>
      <c r="BE23" s="40">
        <v>1</v>
      </c>
      <c r="BF23" s="40">
        <v>1</v>
      </c>
      <c r="BG23" s="40">
        <v>0</v>
      </c>
      <c r="BH23" s="40">
        <v>1</v>
      </c>
      <c r="BI23" s="40">
        <v>1</v>
      </c>
      <c r="BJ23" s="40">
        <v>1</v>
      </c>
      <c r="BK23" s="40">
        <v>0</v>
      </c>
      <c r="BL23" s="40">
        <v>0</v>
      </c>
      <c r="BM23" s="40">
        <v>0</v>
      </c>
      <c r="BN23" s="40">
        <v>0</v>
      </c>
      <c r="BO23" s="40">
        <v>0</v>
      </c>
      <c r="BP23" s="40">
        <v>0</v>
      </c>
      <c r="BQ23" s="40">
        <v>0</v>
      </c>
      <c r="BR23" s="40">
        <v>0</v>
      </c>
      <c r="BS23" s="41">
        <v>0.9</v>
      </c>
      <c r="BT23" s="41">
        <v>0.95</v>
      </c>
      <c r="BU23" s="41">
        <v>0.55000000000000004</v>
      </c>
      <c r="BV23" s="41">
        <v>0</v>
      </c>
      <c r="BW23" s="41">
        <v>0</v>
      </c>
      <c r="BX23" s="41">
        <v>0</v>
      </c>
      <c r="BY23" s="41">
        <v>0</v>
      </c>
      <c r="BZ23" s="41">
        <v>0</v>
      </c>
      <c r="CA23" s="41">
        <v>0</v>
      </c>
      <c r="CB23" s="41">
        <v>0</v>
      </c>
      <c r="CC23" s="41">
        <v>0</v>
      </c>
      <c r="CD23" s="41">
        <v>1</v>
      </c>
      <c r="CE23" s="41">
        <v>1</v>
      </c>
      <c r="CF23" s="41">
        <v>1</v>
      </c>
      <c r="CG23" s="41">
        <v>1</v>
      </c>
      <c r="CH23" s="41">
        <v>1</v>
      </c>
      <c r="CI23" s="42">
        <v>0</v>
      </c>
      <c r="CJ23" s="43">
        <v>0.4138</v>
      </c>
      <c r="CK23" s="44">
        <f t="shared" si="0"/>
        <v>0.52571428571428569</v>
      </c>
      <c r="CL23" s="44">
        <f t="shared" si="1"/>
        <v>0.71875</v>
      </c>
      <c r="CM23" s="44">
        <f t="shared" si="2"/>
        <v>0.46250000000000002</v>
      </c>
      <c r="CN23" s="44">
        <f t="shared" si="3"/>
        <v>0</v>
      </c>
      <c r="CO23" s="44">
        <f t="shared" si="4"/>
        <v>0</v>
      </c>
      <c r="CP23" s="45">
        <f t="shared" si="5"/>
        <v>0.4137589285714286</v>
      </c>
      <c r="CQ23" t="str">
        <f t="shared" si="6"/>
        <v>F</v>
      </c>
      <c r="CT23" s="44">
        <f t="shared" si="7"/>
        <v>0.62063839285714295</v>
      </c>
      <c r="CU23" t="str">
        <f t="shared" si="8"/>
        <v>D</v>
      </c>
    </row>
    <row r="24" spans="1:99" x14ac:dyDescent="0.25">
      <c r="A24" t="s">
        <v>270</v>
      </c>
      <c r="B24" t="s">
        <v>271</v>
      </c>
      <c r="C24" s="38">
        <v>1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  <c r="I24" s="38">
        <v>1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1.1000000000000001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  <c r="AH24" s="38">
        <v>0</v>
      </c>
      <c r="AI24" s="38">
        <v>0</v>
      </c>
      <c r="AJ24" s="38">
        <v>0</v>
      </c>
      <c r="AK24" s="38">
        <v>0</v>
      </c>
      <c r="AL24" s="39">
        <v>0</v>
      </c>
      <c r="AM24" s="40">
        <v>1</v>
      </c>
      <c r="AN24" s="40">
        <v>1</v>
      </c>
      <c r="AO24" s="40">
        <v>0</v>
      </c>
      <c r="AP24" s="40">
        <v>1</v>
      </c>
      <c r="AQ24" s="40">
        <v>1</v>
      </c>
      <c r="AR24" s="40">
        <v>1</v>
      </c>
      <c r="AS24" s="40">
        <v>0</v>
      </c>
      <c r="AT24" s="40">
        <v>1</v>
      </c>
      <c r="AU24" s="40">
        <v>0</v>
      </c>
      <c r="AV24" s="40">
        <v>1</v>
      </c>
      <c r="AW24" s="40">
        <v>1</v>
      </c>
      <c r="AX24" s="40">
        <v>1</v>
      </c>
      <c r="AY24" s="40">
        <v>1</v>
      </c>
      <c r="AZ24" s="40">
        <v>1</v>
      </c>
      <c r="BA24" s="40">
        <v>1</v>
      </c>
      <c r="BB24" s="40">
        <v>1</v>
      </c>
      <c r="BC24" s="40">
        <v>1</v>
      </c>
      <c r="BD24" s="40">
        <v>1</v>
      </c>
      <c r="BE24" s="40">
        <v>1</v>
      </c>
      <c r="BF24" s="40">
        <v>1</v>
      </c>
      <c r="BG24" s="40">
        <v>1</v>
      </c>
      <c r="BH24" s="40">
        <v>1</v>
      </c>
      <c r="BI24" s="40">
        <v>1</v>
      </c>
      <c r="BJ24" s="40">
        <v>1</v>
      </c>
      <c r="BK24" s="40">
        <v>0</v>
      </c>
      <c r="BL24" s="40">
        <v>0</v>
      </c>
      <c r="BM24" s="40">
        <v>0</v>
      </c>
      <c r="BN24" s="40">
        <v>0</v>
      </c>
      <c r="BO24" s="40">
        <v>0</v>
      </c>
      <c r="BP24" s="40">
        <v>0</v>
      </c>
      <c r="BQ24" s="40">
        <v>0</v>
      </c>
      <c r="BR24" s="40">
        <v>0</v>
      </c>
      <c r="BS24" s="41">
        <v>0.8</v>
      </c>
      <c r="BT24" s="41">
        <v>0.9</v>
      </c>
      <c r="BU24" s="41">
        <v>0.95</v>
      </c>
      <c r="BV24" s="41">
        <v>0.95</v>
      </c>
      <c r="BW24" s="41">
        <v>0.8</v>
      </c>
      <c r="BX24" s="41">
        <v>0.9</v>
      </c>
      <c r="BY24" s="41">
        <v>0.85</v>
      </c>
      <c r="BZ24" s="41">
        <v>0.9</v>
      </c>
      <c r="CA24" s="41">
        <v>0.85</v>
      </c>
      <c r="CB24" s="41">
        <v>0.9</v>
      </c>
      <c r="CC24" s="41">
        <v>0.9</v>
      </c>
      <c r="CD24" s="41">
        <v>0.85</v>
      </c>
      <c r="CE24" s="41">
        <v>0.95</v>
      </c>
      <c r="CF24" s="41">
        <v>0.8</v>
      </c>
      <c r="CG24" s="41">
        <v>0.95</v>
      </c>
      <c r="CH24" s="41">
        <v>0.85</v>
      </c>
      <c r="CI24" s="42">
        <v>0.8125</v>
      </c>
      <c r="CJ24" s="43">
        <v>0.45350000000000001</v>
      </c>
      <c r="CK24" s="44">
        <f t="shared" si="0"/>
        <v>0.23142857142857143</v>
      </c>
      <c r="CL24" s="44">
        <f t="shared" si="1"/>
        <v>0.65625</v>
      </c>
      <c r="CM24" s="44">
        <f t="shared" si="2"/>
        <v>0.88124999999999998</v>
      </c>
      <c r="CN24" s="44">
        <f t="shared" si="3"/>
        <v>0</v>
      </c>
      <c r="CO24" s="44">
        <f t="shared" si="4"/>
        <v>0.8125</v>
      </c>
      <c r="CP24" s="45">
        <f t="shared" si="5"/>
        <v>0.41601785714285716</v>
      </c>
      <c r="CQ24" t="str">
        <f t="shared" si="6"/>
        <v>F</v>
      </c>
      <c r="CT24" s="44">
        <f t="shared" si="7"/>
        <v>0.62402678571428583</v>
      </c>
      <c r="CU24" t="str">
        <f t="shared" si="8"/>
        <v>D</v>
      </c>
    </row>
    <row r="25" spans="1:99" x14ac:dyDescent="0.25">
      <c r="A25" t="s">
        <v>272</v>
      </c>
      <c r="B25" t="s">
        <v>260</v>
      </c>
      <c r="C25" s="38">
        <v>1</v>
      </c>
      <c r="D25" s="38">
        <v>1</v>
      </c>
      <c r="E25" s="38">
        <v>1</v>
      </c>
      <c r="F25" s="38">
        <v>0</v>
      </c>
      <c r="G25" s="38">
        <v>1</v>
      </c>
      <c r="H25" s="38">
        <v>0</v>
      </c>
      <c r="I25" s="38">
        <v>0</v>
      </c>
      <c r="J25" s="38">
        <v>1</v>
      </c>
      <c r="K25" s="38">
        <v>1</v>
      </c>
      <c r="L25" s="38">
        <v>0</v>
      </c>
      <c r="M25" s="38">
        <v>0</v>
      </c>
      <c r="N25" s="38">
        <v>0</v>
      </c>
      <c r="O25" s="38">
        <v>1.1000000000000001</v>
      </c>
      <c r="P25" s="38">
        <v>0</v>
      </c>
      <c r="Q25" s="38">
        <v>0</v>
      </c>
      <c r="R25" s="38">
        <v>0</v>
      </c>
      <c r="S25" s="38">
        <v>0</v>
      </c>
      <c r="T25" s="38">
        <v>1.1000000000000001</v>
      </c>
      <c r="U25" s="38">
        <v>1</v>
      </c>
      <c r="V25" s="38">
        <v>1.1000000000000001</v>
      </c>
      <c r="W25" s="38">
        <v>0</v>
      </c>
      <c r="X25" s="38">
        <v>0</v>
      </c>
      <c r="Y25" s="38">
        <v>0</v>
      </c>
      <c r="Z25" s="38">
        <v>0</v>
      </c>
      <c r="AA25" s="38">
        <v>1</v>
      </c>
      <c r="AB25" s="38">
        <v>1</v>
      </c>
      <c r="AC25" s="38">
        <v>1</v>
      </c>
      <c r="AD25" s="38">
        <v>1</v>
      </c>
      <c r="AE25" s="38">
        <v>0</v>
      </c>
      <c r="AF25" s="38">
        <v>0</v>
      </c>
      <c r="AG25" s="38">
        <v>0</v>
      </c>
      <c r="AH25" s="38">
        <v>0</v>
      </c>
      <c r="AI25" s="38">
        <v>1</v>
      </c>
      <c r="AJ25" s="38">
        <v>1</v>
      </c>
      <c r="AK25" s="38">
        <v>0</v>
      </c>
      <c r="AL25" s="39">
        <v>0</v>
      </c>
      <c r="AM25" s="40">
        <v>1</v>
      </c>
      <c r="AN25" s="40">
        <v>1</v>
      </c>
      <c r="AO25" s="40">
        <v>1</v>
      </c>
      <c r="AP25" s="40">
        <v>1</v>
      </c>
      <c r="AQ25" s="40">
        <v>1</v>
      </c>
      <c r="AR25" s="40">
        <v>1</v>
      </c>
      <c r="AS25" s="40">
        <v>1</v>
      </c>
      <c r="AT25" s="40">
        <v>1</v>
      </c>
      <c r="AU25" s="40">
        <v>1</v>
      </c>
      <c r="AV25" s="40">
        <v>1</v>
      </c>
      <c r="AW25" s="40">
        <v>1</v>
      </c>
      <c r="AX25" s="40">
        <v>1</v>
      </c>
      <c r="AY25" s="40">
        <v>1</v>
      </c>
      <c r="AZ25" s="40">
        <v>1</v>
      </c>
      <c r="BA25" s="40">
        <v>1</v>
      </c>
      <c r="BB25" s="40">
        <v>1</v>
      </c>
      <c r="BC25" s="40">
        <v>1</v>
      </c>
      <c r="BD25" s="40">
        <v>1</v>
      </c>
      <c r="BE25" s="40">
        <v>1</v>
      </c>
      <c r="BF25" s="40">
        <v>1</v>
      </c>
      <c r="BG25" s="40">
        <v>1</v>
      </c>
      <c r="BH25" s="40">
        <v>1</v>
      </c>
      <c r="BI25" s="40">
        <v>1</v>
      </c>
      <c r="BJ25" s="40">
        <v>0</v>
      </c>
      <c r="BK25" s="40">
        <v>0</v>
      </c>
      <c r="BL25" s="40">
        <v>0</v>
      </c>
      <c r="BM25" s="40">
        <v>0</v>
      </c>
      <c r="BN25" s="40">
        <v>0</v>
      </c>
      <c r="BO25" s="40">
        <v>0</v>
      </c>
      <c r="BP25" s="40">
        <v>0</v>
      </c>
      <c r="BQ25" s="40">
        <v>0</v>
      </c>
      <c r="BR25" s="40">
        <v>0</v>
      </c>
      <c r="BS25" s="41">
        <v>0</v>
      </c>
      <c r="BT25" s="41">
        <v>0.95</v>
      </c>
      <c r="BU25" s="41">
        <v>0.95</v>
      </c>
      <c r="BV25" s="41">
        <v>1</v>
      </c>
      <c r="BW25" s="41">
        <v>0.95</v>
      </c>
      <c r="BX25" s="41">
        <v>1</v>
      </c>
      <c r="BY25" s="41">
        <v>0.95</v>
      </c>
      <c r="BZ25" s="41">
        <v>0.35</v>
      </c>
      <c r="CA25" s="41">
        <v>0</v>
      </c>
      <c r="CB25" s="41">
        <v>0</v>
      </c>
      <c r="CC25" s="41">
        <v>0</v>
      </c>
      <c r="CD25" s="41">
        <v>1</v>
      </c>
      <c r="CE25" s="41">
        <v>1</v>
      </c>
      <c r="CF25" s="41">
        <v>1</v>
      </c>
      <c r="CG25" s="41">
        <v>1</v>
      </c>
      <c r="CH25" s="41">
        <v>1</v>
      </c>
      <c r="CI25" s="42">
        <v>0</v>
      </c>
      <c r="CJ25" s="43">
        <v>0.43080000000000002</v>
      </c>
      <c r="CK25" s="44">
        <f t="shared" si="0"/>
        <v>0.46571428571428564</v>
      </c>
      <c r="CL25" s="44">
        <f t="shared" si="1"/>
        <v>0.71875</v>
      </c>
      <c r="CM25" s="44">
        <f t="shared" si="2"/>
        <v>0.69687499999999991</v>
      </c>
      <c r="CN25" s="44">
        <f t="shared" si="3"/>
        <v>0</v>
      </c>
      <c r="CO25" s="44">
        <f t="shared" si="4"/>
        <v>0</v>
      </c>
      <c r="CP25" s="45">
        <f t="shared" si="5"/>
        <v>0.42191517857142852</v>
      </c>
      <c r="CQ25" t="str">
        <f t="shared" si="6"/>
        <v>F</v>
      </c>
      <c r="CT25" s="44">
        <f t="shared" si="7"/>
        <v>0.63287276785714286</v>
      </c>
      <c r="CU25" t="str">
        <f t="shared" si="8"/>
        <v>D</v>
      </c>
    </row>
    <row r="26" spans="1:99" x14ac:dyDescent="0.25">
      <c r="A26" t="s">
        <v>273</v>
      </c>
      <c r="B26" t="s">
        <v>274</v>
      </c>
      <c r="C26" s="38">
        <v>1</v>
      </c>
      <c r="D26" s="38">
        <v>1</v>
      </c>
      <c r="E26" s="38">
        <v>1</v>
      </c>
      <c r="F26" s="38">
        <v>1.1000000000000001</v>
      </c>
      <c r="G26" s="38">
        <v>1</v>
      </c>
      <c r="H26" s="38">
        <v>1</v>
      </c>
      <c r="I26" s="38">
        <v>0</v>
      </c>
      <c r="J26" s="38">
        <v>1</v>
      </c>
      <c r="K26" s="38">
        <v>0</v>
      </c>
      <c r="L26" s="38">
        <v>1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1</v>
      </c>
      <c r="AA26" s="38">
        <v>1</v>
      </c>
      <c r="AB26" s="38">
        <v>1</v>
      </c>
      <c r="AC26" s="38">
        <v>0</v>
      </c>
      <c r="AD26" s="38">
        <v>1</v>
      </c>
      <c r="AE26" s="38">
        <v>1</v>
      </c>
      <c r="AF26" s="38">
        <v>1</v>
      </c>
      <c r="AG26" s="38">
        <v>1</v>
      </c>
      <c r="AH26" s="38">
        <v>1</v>
      </c>
      <c r="AI26" s="38">
        <v>0</v>
      </c>
      <c r="AJ26" s="38">
        <v>0</v>
      </c>
      <c r="AK26" s="38">
        <v>0</v>
      </c>
      <c r="AL26" s="39">
        <v>0</v>
      </c>
      <c r="AM26" s="40">
        <v>1</v>
      </c>
      <c r="AN26" s="40">
        <v>1</v>
      </c>
      <c r="AO26" s="40">
        <v>1</v>
      </c>
      <c r="AP26" s="40">
        <v>1</v>
      </c>
      <c r="AQ26" s="40">
        <v>1</v>
      </c>
      <c r="AR26" s="40">
        <v>0</v>
      </c>
      <c r="AS26" s="40">
        <v>1</v>
      </c>
      <c r="AT26" s="40">
        <v>0</v>
      </c>
      <c r="AU26" s="40">
        <v>1</v>
      </c>
      <c r="AV26" s="40">
        <v>1</v>
      </c>
      <c r="AW26" s="40">
        <v>1</v>
      </c>
      <c r="AX26" s="40">
        <v>1</v>
      </c>
      <c r="AY26" s="40">
        <v>1</v>
      </c>
      <c r="AZ26" s="40">
        <v>1</v>
      </c>
      <c r="BA26" s="40">
        <v>1</v>
      </c>
      <c r="BB26" s="40">
        <v>0</v>
      </c>
      <c r="BC26" s="40">
        <v>0</v>
      </c>
      <c r="BD26" s="40">
        <v>1</v>
      </c>
      <c r="BE26" s="40">
        <v>1</v>
      </c>
      <c r="BF26" s="40">
        <v>1</v>
      </c>
      <c r="BG26" s="40">
        <v>0</v>
      </c>
      <c r="BH26" s="40">
        <v>0</v>
      </c>
      <c r="BI26" s="40">
        <v>0</v>
      </c>
      <c r="BJ26" s="40">
        <v>1</v>
      </c>
      <c r="BK26" s="40">
        <v>0</v>
      </c>
      <c r="BL26" s="40">
        <v>0</v>
      </c>
      <c r="BM26" s="40">
        <v>0</v>
      </c>
      <c r="BN26" s="40">
        <v>0</v>
      </c>
      <c r="BO26" s="40">
        <v>0</v>
      </c>
      <c r="BP26" s="40">
        <v>0</v>
      </c>
      <c r="BQ26" s="40">
        <v>0</v>
      </c>
      <c r="BR26" s="40">
        <v>0</v>
      </c>
      <c r="BS26" s="41">
        <v>1</v>
      </c>
      <c r="BT26" s="41">
        <v>0.95</v>
      </c>
      <c r="BU26" s="41">
        <v>0.95</v>
      </c>
      <c r="BV26" s="41">
        <v>1</v>
      </c>
      <c r="BW26" s="41">
        <v>0.95</v>
      </c>
      <c r="BX26" s="41">
        <v>0.95</v>
      </c>
      <c r="BY26" s="41">
        <v>0.95</v>
      </c>
      <c r="BZ26" s="41">
        <v>1</v>
      </c>
      <c r="CA26" s="41">
        <v>0.95</v>
      </c>
      <c r="CB26" s="41">
        <v>0.9</v>
      </c>
      <c r="CC26" s="41">
        <v>0.95</v>
      </c>
      <c r="CD26" s="41">
        <v>1</v>
      </c>
      <c r="CE26" s="41">
        <v>1</v>
      </c>
      <c r="CF26" s="41">
        <v>1</v>
      </c>
      <c r="CG26" s="41">
        <v>1</v>
      </c>
      <c r="CH26" s="41">
        <v>1</v>
      </c>
      <c r="CI26" s="42">
        <v>0</v>
      </c>
      <c r="CJ26" s="43">
        <v>0.4325</v>
      </c>
      <c r="CK26" s="44">
        <f t="shared" si="0"/>
        <v>0.46</v>
      </c>
      <c r="CL26" s="44">
        <f t="shared" si="1"/>
        <v>0.53125</v>
      </c>
      <c r="CM26" s="44">
        <f t="shared" si="2"/>
        <v>0.97187499999999993</v>
      </c>
      <c r="CN26" s="44">
        <f t="shared" si="3"/>
        <v>0</v>
      </c>
      <c r="CO26" s="44">
        <f t="shared" si="4"/>
        <v>0</v>
      </c>
      <c r="CP26" s="45">
        <f t="shared" si="5"/>
        <v>0.43246874999999996</v>
      </c>
      <c r="CQ26" t="str">
        <f t="shared" si="6"/>
        <v>F</v>
      </c>
      <c r="CT26" s="44">
        <f t="shared" si="7"/>
        <v>0.64870312499999994</v>
      </c>
      <c r="CU26" t="str">
        <f t="shared" si="8"/>
        <v>D</v>
      </c>
    </row>
    <row r="27" spans="1:99" x14ac:dyDescent="0.25">
      <c r="A27" t="s">
        <v>275</v>
      </c>
      <c r="B27" t="s">
        <v>276</v>
      </c>
      <c r="C27" s="38">
        <v>1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  <c r="I27" s="38">
        <v>1</v>
      </c>
      <c r="J27" s="38">
        <v>1</v>
      </c>
      <c r="K27" s="38">
        <v>1</v>
      </c>
      <c r="L27" s="38">
        <v>1</v>
      </c>
      <c r="M27" s="38">
        <v>1</v>
      </c>
      <c r="N27" s="38">
        <v>1</v>
      </c>
      <c r="O27" s="38">
        <v>1</v>
      </c>
      <c r="P27" s="38">
        <v>1</v>
      </c>
      <c r="Q27" s="38">
        <v>0</v>
      </c>
      <c r="R27" s="38">
        <v>0</v>
      </c>
      <c r="S27" s="38">
        <v>0</v>
      </c>
      <c r="T27" s="38">
        <v>0</v>
      </c>
      <c r="U27" s="38">
        <v>0.25</v>
      </c>
      <c r="V27" s="38">
        <v>1</v>
      </c>
      <c r="W27" s="38">
        <v>0</v>
      </c>
      <c r="X27" s="38">
        <v>1</v>
      </c>
      <c r="Y27" s="38">
        <v>1</v>
      </c>
      <c r="Z27" s="38">
        <v>1.01</v>
      </c>
      <c r="AA27" s="38">
        <v>1</v>
      </c>
      <c r="AB27" s="38">
        <v>1</v>
      </c>
      <c r="AC27" s="38">
        <v>1</v>
      </c>
      <c r="AD27" s="38">
        <v>1</v>
      </c>
      <c r="AE27" s="38">
        <v>1</v>
      </c>
      <c r="AF27" s="38">
        <v>1</v>
      </c>
      <c r="AG27" s="38">
        <v>1</v>
      </c>
      <c r="AH27" s="38">
        <v>1</v>
      </c>
      <c r="AI27" s="38">
        <v>1</v>
      </c>
      <c r="AJ27" s="38">
        <v>1</v>
      </c>
      <c r="AK27" s="38">
        <v>1</v>
      </c>
      <c r="AL27" s="39">
        <v>0</v>
      </c>
      <c r="AM27" s="40">
        <v>1</v>
      </c>
      <c r="AN27" s="40">
        <v>1</v>
      </c>
      <c r="AO27" s="40">
        <v>1</v>
      </c>
      <c r="AP27" s="40">
        <v>1</v>
      </c>
      <c r="AQ27" s="40">
        <v>1</v>
      </c>
      <c r="AR27" s="40">
        <v>1</v>
      </c>
      <c r="AS27" s="40">
        <v>1</v>
      </c>
      <c r="AT27" s="40">
        <v>1</v>
      </c>
      <c r="AU27" s="40">
        <v>1</v>
      </c>
      <c r="AV27" s="40">
        <v>0</v>
      </c>
      <c r="AW27" s="40">
        <v>1</v>
      </c>
      <c r="AX27" s="40">
        <v>1</v>
      </c>
      <c r="AY27" s="40">
        <v>0</v>
      </c>
      <c r="AZ27" s="40">
        <v>1</v>
      </c>
      <c r="BA27" s="40">
        <v>1</v>
      </c>
      <c r="BB27" s="40">
        <v>1</v>
      </c>
      <c r="BC27" s="40">
        <v>1</v>
      </c>
      <c r="BD27" s="40">
        <v>0</v>
      </c>
      <c r="BE27" s="40">
        <v>1</v>
      </c>
      <c r="BF27" s="40">
        <v>1</v>
      </c>
      <c r="BG27" s="40">
        <v>1</v>
      </c>
      <c r="BH27" s="40">
        <v>1</v>
      </c>
      <c r="BI27" s="40">
        <v>1</v>
      </c>
      <c r="BJ27" s="40">
        <v>0</v>
      </c>
      <c r="BK27" s="40">
        <v>0</v>
      </c>
      <c r="BL27" s="40">
        <v>0</v>
      </c>
      <c r="BM27" s="40">
        <v>0</v>
      </c>
      <c r="BN27" s="40">
        <v>0</v>
      </c>
      <c r="BO27" s="40">
        <v>0</v>
      </c>
      <c r="BP27" s="40">
        <v>0</v>
      </c>
      <c r="BQ27" s="40">
        <v>0</v>
      </c>
      <c r="BR27" s="40">
        <v>0</v>
      </c>
      <c r="BS27" s="41">
        <v>0</v>
      </c>
      <c r="BT27" s="41">
        <v>0</v>
      </c>
      <c r="BU27" s="41">
        <v>0</v>
      </c>
      <c r="BV27" s="41">
        <v>0</v>
      </c>
      <c r="BW27" s="41">
        <v>0</v>
      </c>
      <c r="BX27" s="41">
        <v>0</v>
      </c>
      <c r="BY27" s="41">
        <v>0</v>
      </c>
      <c r="BZ27" s="41">
        <v>0</v>
      </c>
      <c r="CA27" s="41">
        <v>0</v>
      </c>
      <c r="CB27" s="41">
        <v>0</v>
      </c>
      <c r="CC27" s="41">
        <v>0</v>
      </c>
      <c r="CD27" s="41">
        <v>0</v>
      </c>
      <c r="CE27" s="41">
        <v>0</v>
      </c>
      <c r="CF27" s="41">
        <v>0</v>
      </c>
      <c r="CG27" s="41">
        <v>0</v>
      </c>
      <c r="CH27" s="41">
        <v>0</v>
      </c>
      <c r="CI27" s="42">
        <v>0</v>
      </c>
      <c r="CJ27" s="43">
        <v>0.47749999999999998</v>
      </c>
      <c r="CK27" s="44">
        <f t="shared" si="0"/>
        <v>0.83600000000000008</v>
      </c>
      <c r="CL27" s="44">
        <f t="shared" si="1"/>
        <v>0.625</v>
      </c>
      <c r="CM27" s="44">
        <f t="shared" si="2"/>
        <v>0</v>
      </c>
      <c r="CN27" s="44">
        <f t="shared" si="3"/>
        <v>0</v>
      </c>
      <c r="CO27" s="44">
        <f t="shared" si="4"/>
        <v>0</v>
      </c>
      <c r="CP27" s="45">
        <f t="shared" si="5"/>
        <v>0.46995000000000003</v>
      </c>
      <c r="CQ27" t="str">
        <f t="shared" si="6"/>
        <v>F</v>
      </c>
      <c r="CT27" s="44">
        <f t="shared" si="7"/>
        <v>0.70492500000000013</v>
      </c>
      <c r="CU27" t="str">
        <f t="shared" si="8"/>
        <v>C</v>
      </c>
    </row>
    <row r="28" spans="1:99" x14ac:dyDescent="0.25">
      <c r="A28" t="s">
        <v>277</v>
      </c>
      <c r="B28" t="s">
        <v>278</v>
      </c>
      <c r="C28" s="38">
        <v>1</v>
      </c>
      <c r="D28" s="38">
        <v>1</v>
      </c>
      <c r="E28" s="38">
        <v>1</v>
      </c>
      <c r="F28" s="38">
        <v>1.1000000000000001</v>
      </c>
      <c r="G28" s="38">
        <v>1</v>
      </c>
      <c r="H28" s="38">
        <v>1</v>
      </c>
      <c r="I28" s="38">
        <v>0</v>
      </c>
      <c r="J28" s="38">
        <v>0</v>
      </c>
      <c r="K28" s="38">
        <v>0</v>
      </c>
      <c r="L28" s="38">
        <v>1</v>
      </c>
      <c r="M28" s="38">
        <v>0</v>
      </c>
      <c r="N28" s="38">
        <v>0</v>
      </c>
      <c r="O28" s="38">
        <v>1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1</v>
      </c>
      <c r="Y28" s="38">
        <v>1</v>
      </c>
      <c r="Z28" s="38">
        <v>1</v>
      </c>
      <c r="AA28" s="38">
        <v>1</v>
      </c>
      <c r="AB28" s="38">
        <v>0</v>
      </c>
      <c r="AC28" s="38">
        <v>1</v>
      </c>
      <c r="AD28" s="38">
        <v>1</v>
      </c>
      <c r="AE28" s="38">
        <v>1</v>
      </c>
      <c r="AF28" s="38">
        <v>1</v>
      </c>
      <c r="AG28" s="38">
        <v>1.1000000000000001</v>
      </c>
      <c r="AH28" s="38">
        <v>1</v>
      </c>
      <c r="AI28" s="38">
        <v>1</v>
      </c>
      <c r="AJ28" s="38">
        <v>1</v>
      </c>
      <c r="AK28" s="38">
        <v>1</v>
      </c>
      <c r="AL28" s="39">
        <v>0</v>
      </c>
      <c r="AM28" s="40">
        <v>1</v>
      </c>
      <c r="AN28" s="40">
        <v>1</v>
      </c>
      <c r="AO28" s="40">
        <v>1</v>
      </c>
      <c r="AP28" s="40">
        <v>1</v>
      </c>
      <c r="AQ28" s="40">
        <v>1</v>
      </c>
      <c r="AR28" s="40">
        <v>1</v>
      </c>
      <c r="AS28" s="40">
        <v>1</v>
      </c>
      <c r="AT28" s="40">
        <v>1</v>
      </c>
      <c r="AU28" s="40">
        <v>1</v>
      </c>
      <c r="AV28" s="40">
        <v>1</v>
      </c>
      <c r="AW28" s="40">
        <v>1</v>
      </c>
      <c r="AX28" s="40">
        <v>1</v>
      </c>
      <c r="AY28" s="40">
        <v>1</v>
      </c>
      <c r="AZ28" s="40">
        <v>1</v>
      </c>
      <c r="BA28" s="40">
        <v>1</v>
      </c>
      <c r="BB28" s="40">
        <v>1</v>
      </c>
      <c r="BC28" s="40">
        <v>1</v>
      </c>
      <c r="BD28" s="40">
        <v>0</v>
      </c>
      <c r="BE28" s="40">
        <v>0</v>
      </c>
      <c r="BF28" s="40">
        <v>1</v>
      </c>
      <c r="BG28" s="40">
        <v>0</v>
      </c>
      <c r="BH28" s="40">
        <v>1</v>
      </c>
      <c r="BI28" s="40">
        <v>1</v>
      </c>
      <c r="BJ28" s="40">
        <v>1</v>
      </c>
      <c r="BK28" s="40">
        <v>0</v>
      </c>
      <c r="BL28" s="40">
        <v>0</v>
      </c>
      <c r="BM28" s="40">
        <v>0</v>
      </c>
      <c r="BN28" s="40">
        <v>0</v>
      </c>
      <c r="BO28" s="40">
        <v>0</v>
      </c>
      <c r="BP28" s="40">
        <v>0</v>
      </c>
      <c r="BQ28" s="40">
        <v>0</v>
      </c>
      <c r="BR28" s="40">
        <v>0</v>
      </c>
      <c r="BS28" s="41">
        <v>0.85</v>
      </c>
      <c r="BT28" s="41">
        <v>0.95</v>
      </c>
      <c r="BU28" s="41">
        <v>0.95</v>
      </c>
      <c r="BV28" s="41">
        <v>0.75</v>
      </c>
      <c r="BW28" s="41">
        <v>0.95</v>
      </c>
      <c r="BX28" s="41">
        <v>0.95</v>
      </c>
      <c r="BY28" s="41">
        <v>0.8</v>
      </c>
      <c r="BZ28" s="41">
        <v>0.9</v>
      </c>
      <c r="CA28" s="41">
        <v>1</v>
      </c>
      <c r="CB28" s="41">
        <v>0.95</v>
      </c>
      <c r="CC28" s="41">
        <v>0.95</v>
      </c>
      <c r="CD28" s="41">
        <v>1</v>
      </c>
      <c r="CE28" s="41">
        <v>0.85</v>
      </c>
      <c r="CF28" s="41">
        <v>0.9</v>
      </c>
      <c r="CG28" s="41">
        <v>0.95</v>
      </c>
      <c r="CH28" s="41">
        <v>0.85</v>
      </c>
      <c r="CI28" s="42">
        <v>0</v>
      </c>
      <c r="CJ28" s="43">
        <v>0.50739999999999996</v>
      </c>
      <c r="CK28" s="44">
        <f t="shared" si="0"/>
        <v>0.60571428571428576</v>
      </c>
      <c r="CL28" s="44">
        <f t="shared" si="1"/>
        <v>0.65625</v>
      </c>
      <c r="CM28" s="44">
        <f t="shared" si="2"/>
        <v>0.90937499999999993</v>
      </c>
      <c r="CN28" s="44">
        <f t="shared" si="3"/>
        <v>0</v>
      </c>
      <c r="CO28" s="44">
        <f t="shared" si="4"/>
        <v>0</v>
      </c>
      <c r="CP28" s="45">
        <f t="shared" si="5"/>
        <v>0.50741517857142859</v>
      </c>
      <c r="CQ28" t="str">
        <f t="shared" si="6"/>
        <v>F</v>
      </c>
      <c r="CT28" s="44">
        <f t="shared" si="7"/>
        <v>0.76112276785714295</v>
      </c>
      <c r="CU28" t="str">
        <f t="shared" si="8"/>
        <v>C</v>
      </c>
    </row>
    <row r="29" spans="1:99" x14ac:dyDescent="0.25">
      <c r="A29" t="s">
        <v>279</v>
      </c>
      <c r="B29" t="s">
        <v>280</v>
      </c>
      <c r="C29" s="38">
        <v>1</v>
      </c>
      <c r="D29" s="38">
        <v>1</v>
      </c>
      <c r="E29" s="38">
        <v>1</v>
      </c>
      <c r="F29" s="38">
        <v>1.01</v>
      </c>
      <c r="G29" s="38">
        <v>1</v>
      </c>
      <c r="H29" s="38">
        <v>1</v>
      </c>
      <c r="I29" s="38">
        <v>1</v>
      </c>
      <c r="J29" s="38">
        <v>1</v>
      </c>
      <c r="K29" s="38">
        <v>1</v>
      </c>
      <c r="L29" s="38">
        <v>1</v>
      </c>
      <c r="M29" s="38">
        <v>0</v>
      </c>
      <c r="N29" s="38">
        <v>1</v>
      </c>
      <c r="O29" s="38">
        <v>1.1000000000000001</v>
      </c>
      <c r="P29" s="38">
        <v>1</v>
      </c>
      <c r="Q29" s="38">
        <v>1.1000000000000001</v>
      </c>
      <c r="R29" s="38">
        <v>0</v>
      </c>
      <c r="S29" s="38">
        <v>0</v>
      </c>
      <c r="T29" s="38">
        <v>1.1000000000000001</v>
      </c>
      <c r="U29" s="38">
        <v>1</v>
      </c>
      <c r="V29" s="38">
        <v>0</v>
      </c>
      <c r="W29" s="38">
        <v>0</v>
      </c>
      <c r="X29" s="38">
        <v>1</v>
      </c>
      <c r="Y29" s="38">
        <v>1</v>
      </c>
      <c r="Z29" s="38">
        <v>1.1000000000000001</v>
      </c>
      <c r="AA29" s="38">
        <v>1</v>
      </c>
      <c r="AB29" s="38">
        <v>1</v>
      </c>
      <c r="AC29" s="38">
        <v>1</v>
      </c>
      <c r="AD29" s="38">
        <v>1</v>
      </c>
      <c r="AE29" s="38">
        <v>1.1000000000000001</v>
      </c>
      <c r="AF29" s="38">
        <v>1</v>
      </c>
      <c r="AG29" s="38">
        <v>1.1000000000000001</v>
      </c>
      <c r="AH29" s="38">
        <v>1</v>
      </c>
      <c r="AI29" s="38">
        <v>0</v>
      </c>
      <c r="AJ29" s="38">
        <v>0</v>
      </c>
      <c r="AK29" s="38">
        <v>0</v>
      </c>
      <c r="AL29" s="39">
        <v>0</v>
      </c>
      <c r="AM29" s="40">
        <v>1</v>
      </c>
      <c r="AN29" s="40">
        <v>1</v>
      </c>
      <c r="AO29" s="40">
        <v>1</v>
      </c>
      <c r="AP29" s="40">
        <v>1</v>
      </c>
      <c r="AQ29" s="40">
        <v>1</v>
      </c>
      <c r="AR29" s="40">
        <v>1</v>
      </c>
      <c r="AS29" s="40">
        <v>0</v>
      </c>
      <c r="AT29" s="40">
        <v>1</v>
      </c>
      <c r="AU29" s="40">
        <v>1</v>
      </c>
      <c r="AV29" s="40">
        <v>0</v>
      </c>
      <c r="AW29" s="40">
        <v>1</v>
      </c>
      <c r="AX29" s="40">
        <v>1</v>
      </c>
      <c r="AY29" s="40">
        <v>1</v>
      </c>
      <c r="AZ29" s="40">
        <v>1</v>
      </c>
      <c r="BA29" s="40">
        <v>1</v>
      </c>
      <c r="BB29" s="40">
        <v>1</v>
      </c>
      <c r="BC29" s="40">
        <v>1</v>
      </c>
      <c r="BD29" s="40">
        <v>1</v>
      </c>
      <c r="BE29" s="40">
        <v>1</v>
      </c>
      <c r="BF29" s="40">
        <v>0</v>
      </c>
      <c r="BG29" s="40">
        <v>0</v>
      </c>
      <c r="BH29" s="40">
        <v>0</v>
      </c>
      <c r="BI29" s="40">
        <v>1</v>
      </c>
      <c r="BJ29" s="40">
        <v>0</v>
      </c>
      <c r="BK29" s="40">
        <v>0</v>
      </c>
      <c r="BL29" s="40">
        <v>0</v>
      </c>
      <c r="BM29" s="40">
        <v>0</v>
      </c>
      <c r="BN29" s="40">
        <v>0</v>
      </c>
      <c r="BO29" s="40">
        <v>0</v>
      </c>
      <c r="BP29" s="40">
        <v>0</v>
      </c>
      <c r="BQ29" s="40">
        <v>0</v>
      </c>
      <c r="BR29" s="40">
        <v>0</v>
      </c>
      <c r="BS29" s="41">
        <v>0.9</v>
      </c>
      <c r="BT29" s="41">
        <v>0.9</v>
      </c>
      <c r="BU29" s="41">
        <v>1</v>
      </c>
      <c r="BV29" s="41">
        <v>0.9</v>
      </c>
      <c r="BW29" s="41">
        <v>0.85</v>
      </c>
      <c r="BX29" s="41">
        <v>0.9</v>
      </c>
      <c r="BY29" s="41">
        <v>1</v>
      </c>
      <c r="BZ29" s="41">
        <v>0.95</v>
      </c>
      <c r="CA29" s="41">
        <v>0.9</v>
      </c>
      <c r="CB29" s="41">
        <v>0.9</v>
      </c>
      <c r="CC29" s="41">
        <v>0</v>
      </c>
      <c r="CD29" s="41">
        <v>0</v>
      </c>
      <c r="CE29" s="41">
        <v>0</v>
      </c>
      <c r="CF29" s="41">
        <v>0</v>
      </c>
      <c r="CG29" s="41">
        <v>0</v>
      </c>
      <c r="CH29" s="41">
        <v>0</v>
      </c>
      <c r="CI29" s="42">
        <v>0</v>
      </c>
      <c r="CJ29" s="43">
        <v>0.52559999999999996</v>
      </c>
      <c r="CK29" s="44">
        <f t="shared" si="0"/>
        <v>0.78885714285714292</v>
      </c>
      <c r="CL29" s="44">
        <f t="shared" si="1"/>
        <v>0.5625</v>
      </c>
      <c r="CM29" s="44">
        <f t="shared" si="2"/>
        <v>0.57500000000000007</v>
      </c>
      <c r="CN29" s="44">
        <f t="shared" si="3"/>
        <v>0</v>
      </c>
      <c r="CO29" s="44">
        <f t="shared" si="4"/>
        <v>0</v>
      </c>
      <c r="CP29" s="45">
        <f t="shared" si="5"/>
        <v>0.52561071428571438</v>
      </c>
      <c r="CQ29" t="str">
        <f t="shared" si="6"/>
        <v>F</v>
      </c>
      <c r="CT29" s="44">
        <f t="shared" si="7"/>
        <v>0.78841607142857162</v>
      </c>
      <c r="CU29" t="str">
        <f t="shared" si="8"/>
        <v>C</v>
      </c>
    </row>
    <row r="30" spans="1:99" x14ac:dyDescent="0.25">
      <c r="A30" t="s">
        <v>281</v>
      </c>
      <c r="B30" t="s">
        <v>282</v>
      </c>
      <c r="C30" s="38">
        <v>1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  <c r="I30" s="38">
        <v>1</v>
      </c>
      <c r="J30" s="38">
        <v>1</v>
      </c>
      <c r="K30" s="38">
        <v>1.1000000000000001</v>
      </c>
      <c r="L30" s="38">
        <v>1</v>
      </c>
      <c r="M30" s="38">
        <v>0</v>
      </c>
      <c r="N30" s="38">
        <v>1.1000000000000001</v>
      </c>
      <c r="O30" s="38">
        <v>1.1000000000000001</v>
      </c>
      <c r="P30" s="38">
        <v>0</v>
      </c>
      <c r="Q30" s="38">
        <v>0</v>
      </c>
      <c r="R30" s="38">
        <v>0</v>
      </c>
      <c r="S30" s="38">
        <v>0</v>
      </c>
      <c r="T30" s="38">
        <v>1</v>
      </c>
      <c r="U30" s="38">
        <v>1</v>
      </c>
      <c r="V30" s="38">
        <v>0</v>
      </c>
      <c r="W30" s="38">
        <v>0</v>
      </c>
      <c r="X30" s="38">
        <v>1</v>
      </c>
      <c r="Y30" s="38">
        <v>1</v>
      </c>
      <c r="Z30" s="38">
        <v>1</v>
      </c>
      <c r="AA30" s="38">
        <v>1</v>
      </c>
      <c r="AB30" s="38">
        <v>1</v>
      </c>
      <c r="AC30" s="38">
        <v>0</v>
      </c>
      <c r="AD30" s="38">
        <v>1</v>
      </c>
      <c r="AE30" s="38">
        <v>1.1000000000000001</v>
      </c>
      <c r="AF30" s="38">
        <v>1</v>
      </c>
      <c r="AG30" s="38">
        <v>1</v>
      </c>
      <c r="AH30" s="38">
        <v>1</v>
      </c>
      <c r="AI30" s="38">
        <v>1</v>
      </c>
      <c r="AJ30" s="38">
        <v>1</v>
      </c>
      <c r="AK30" s="38">
        <v>0</v>
      </c>
      <c r="AL30" s="39">
        <v>0</v>
      </c>
      <c r="AM30" s="40">
        <v>1</v>
      </c>
      <c r="AN30" s="40">
        <v>1</v>
      </c>
      <c r="AO30" s="40">
        <v>1</v>
      </c>
      <c r="AP30" s="40">
        <v>1</v>
      </c>
      <c r="AQ30" s="40">
        <v>1</v>
      </c>
      <c r="AR30" s="40">
        <v>1</v>
      </c>
      <c r="AS30" s="40">
        <v>1</v>
      </c>
      <c r="AT30" s="40">
        <v>1</v>
      </c>
      <c r="AU30" s="40">
        <v>0</v>
      </c>
      <c r="AV30" s="40">
        <v>0</v>
      </c>
      <c r="AW30" s="40">
        <v>1</v>
      </c>
      <c r="AX30" s="40">
        <v>1</v>
      </c>
      <c r="AY30" s="40">
        <v>1</v>
      </c>
      <c r="AZ30" s="40">
        <v>0</v>
      </c>
      <c r="BA30" s="40">
        <v>1</v>
      </c>
      <c r="BB30" s="40">
        <v>1</v>
      </c>
      <c r="BC30" s="40">
        <v>0</v>
      </c>
      <c r="BD30" s="40">
        <v>0</v>
      </c>
      <c r="BE30" s="40">
        <v>0</v>
      </c>
      <c r="BF30" s="40">
        <v>0</v>
      </c>
      <c r="BG30" s="40">
        <v>0</v>
      </c>
      <c r="BH30" s="40">
        <v>0</v>
      </c>
      <c r="BI30" s="40">
        <v>0</v>
      </c>
      <c r="BJ30" s="40">
        <v>0</v>
      </c>
      <c r="BK30" s="40">
        <v>0</v>
      </c>
      <c r="BL30" s="40">
        <v>0</v>
      </c>
      <c r="BM30" s="40">
        <v>0</v>
      </c>
      <c r="BN30" s="40">
        <v>0</v>
      </c>
      <c r="BO30" s="40">
        <v>0</v>
      </c>
      <c r="BP30" s="40">
        <v>0</v>
      </c>
      <c r="BQ30" s="40">
        <v>0</v>
      </c>
      <c r="BR30" s="40">
        <v>0</v>
      </c>
      <c r="BS30" s="41">
        <v>1</v>
      </c>
      <c r="BT30" s="41">
        <v>1</v>
      </c>
      <c r="BU30" s="41">
        <v>1</v>
      </c>
      <c r="BV30" s="41">
        <v>1</v>
      </c>
      <c r="BW30" s="41">
        <v>1</v>
      </c>
      <c r="BX30" s="41">
        <v>1</v>
      </c>
      <c r="BY30" s="41">
        <v>1</v>
      </c>
      <c r="BZ30" s="41">
        <v>1</v>
      </c>
      <c r="CA30" s="41">
        <v>1</v>
      </c>
      <c r="CB30" s="41">
        <v>1</v>
      </c>
      <c r="CC30" s="41">
        <v>1</v>
      </c>
      <c r="CD30" s="41">
        <v>1</v>
      </c>
      <c r="CE30" s="41">
        <v>1</v>
      </c>
      <c r="CF30" s="41">
        <v>1</v>
      </c>
      <c r="CG30" s="41">
        <v>1</v>
      </c>
      <c r="CH30" s="41">
        <v>1</v>
      </c>
      <c r="CI30" s="42">
        <v>0.1875</v>
      </c>
      <c r="CJ30" s="43">
        <v>0.56910000000000005</v>
      </c>
      <c r="CK30" s="44">
        <f t="shared" si="0"/>
        <v>0.75428571428571423</v>
      </c>
      <c r="CL30" s="44">
        <f t="shared" si="1"/>
        <v>0.40625</v>
      </c>
      <c r="CM30" s="44">
        <f t="shared" si="2"/>
        <v>1</v>
      </c>
      <c r="CN30" s="44">
        <f t="shared" si="3"/>
        <v>0</v>
      </c>
      <c r="CO30" s="44">
        <f t="shared" si="4"/>
        <v>0.1875</v>
      </c>
      <c r="CP30" s="45">
        <f t="shared" si="5"/>
        <v>0.56911607142857146</v>
      </c>
      <c r="CQ30" t="str">
        <f t="shared" si="6"/>
        <v>F</v>
      </c>
      <c r="CT30" s="44">
        <f t="shared" si="7"/>
        <v>0.85367410714285719</v>
      </c>
      <c r="CU30" t="str">
        <f t="shared" si="8"/>
        <v>B</v>
      </c>
    </row>
    <row r="31" spans="1:99" x14ac:dyDescent="0.25">
      <c r="A31" t="s">
        <v>283</v>
      </c>
      <c r="B31" t="s">
        <v>284</v>
      </c>
      <c r="C31" s="38">
        <v>1</v>
      </c>
      <c r="D31" s="38">
        <v>1</v>
      </c>
      <c r="E31" s="38">
        <v>1</v>
      </c>
      <c r="F31" s="38">
        <v>1.1000000000000001</v>
      </c>
      <c r="G31" s="38">
        <v>1</v>
      </c>
      <c r="H31" s="38">
        <v>1</v>
      </c>
      <c r="I31" s="38">
        <v>0</v>
      </c>
      <c r="J31" s="38">
        <v>1</v>
      </c>
      <c r="K31" s="38">
        <v>1.1000000000000001</v>
      </c>
      <c r="L31" s="38">
        <v>1</v>
      </c>
      <c r="M31" s="38">
        <v>0</v>
      </c>
      <c r="N31" s="38">
        <v>0</v>
      </c>
      <c r="O31" s="38">
        <v>1.1000000000000001</v>
      </c>
      <c r="P31" s="38">
        <v>1.1000000000000001</v>
      </c>
      <c r="Q31" s="38">
        <v>1.1000000000000001</v>
      </c>
      <c r="R31" s="38">
        <v>1.1000000000000001</v>
      </c>
      <c r="S31" s="38">
        <v>0</v>
      </c>
      <c r="T31" s="38">
        <v>1</v>
      </c>
      <c r="U31" s="38">
        <v>0</v>
      </c>
      <c r="V31" s="38">
        <v>0</v>
      </c>
      <c r="W31" s="38">
        <v>0</v>
      </c>
      <c r="X31" s="38">
        <v>0</v>
      </c>
      <c r="Y31" s="38">
        <v>1</v>
      </c>
      <c r="Z31" s="38">
        <v>1.1000000000000001</v>
      </c>
      <c r="AA31" s="38">
        <v>1</v>
      </c>
      <c r="AB31" s="38">
        <v>1</v>
      </c>
      <c r="AC31" s="38">
        <v>1</v>
      </c>
      <c r="AD31" s="38">
        <v>1</v>
      </c>
      <c r="AE31" s="38">
        <v>1</v>
      </c>
      <c r="AF31" s="38">
        <v>1</v>
      </c>
      <c r="AG31" s="38">
        <v>1.1000000000000001</v>
      </c>
      <c r="AH31" s="38">
        <v>1</v>
      </c>
      <c r="AI31" s="38">
        <v>0</v>
      </c>
      <c r="AJ31" s="38">
        <v>0</v>
      </c>
      <c r="AK31" s="38">
        <v>0</v>
      </c>
      <c r="AL31" s="39">
        <v>0</v>
      </c>
      <c r="AM31" s="40">
        <v>1</v>
      </c>
      <c r="AN31" s="40">
        <v>1</v>
      </c>
      <c r="AO31" s="40">
        <v>1</v>
      </c>
      <c r="AP31" s="40">
        <v>1</v>
      </c>
      <c r="AQ31" s="40">
        <v>1</v>
      </c>
      <c r="AR31" s="40">
        <v>1</v>
      </c>
      <c r="AS31" s="40">
        <v>1</v>
      </c>
      <c r="AT31" s="40">
        <v>1</v>
      </c>
      <c r="AU31" s="40">
        <v>1</v>
      </c>
      <c r="AV31" s="40">
        <v>1</v>
      </c>
      <c r="AW31" s="40">
        <v>1</v>
      </c>
      <c r="AX31" s="40">
        <v>1</v>
      </c>
      <c r="AY31" s="40">
        <v>1</v>
      </c>
      <c r="AZ31" s="40">
        <v>1</v>
      </c>
      <c r="BA31" s="40">
        <v>1</v>
      </c>
      <c r="BB31" s="40">
        <v>1</v>
      </c>
      <c r="BC31" s="40">
        <v>1</v>
      </c>
      <c r="BD31" s="40">
        <v>1</v>
      </c>
      <c r="BE31" s="40">
        <v>1</v>
      </c>
      <c r="BF31" s="40">
        <v>1</v>
      </c>
      <c r="BG31" s="40">
        <v>1</v>
      </c>
      <c r="BH31" s="40">
        <v>1</v>
      </c>
      <c r="BI31" s="40">
        <v>1</v>
      </c>
      <c r="BJ31" s="40">
        <v>1</v>
      </c>
      <c r="BK31" s="40">
        <v>0</v>
      </c>
      <c r="BL31" s="40">
        <v>0</v>
      </c>
      <c r="BM31" s="40">
        <v>0</v>
      </c>
      <c r="BN31" s="40">
        <v>0</v>
      </c>
      <c r="BO31" s="40">
        <v>0</v>
      </c>
      <c r="BP31" s="40">
        <v>0</v>
      </c>
      <c r="BQ31" s="40">
        <v>0</v>
      </c>
      <c r="BR31" s="40">
        <v>0</v>
      </c>
      <c r="BS31" s="41">
        <v>1</v>
      </c>
      <c r="BT31" s="41">
        <v>0.95</v>
      </c>
      <c r="BU31" s="41">
        <v>1</v>
      </c>
      <c r="BV31" s="41">
        <v>1</v>
      </c>
      <c r="BW31" s="41">
        <v>1</v>
      </c>
      <c r="BX31" s="41">
        <v>1</v>
      </c>
      <c r="BY31" s="41">
        <v>1</v>
      </c>
      <c r="BZ31" s="41">
        <v>1</v>
      </c>
      <c r="CA31" s="41">
        <v>1</v>
      </c>
      <c r="CB31" s="41">
        <v>1</v>
      </c>
      <c r="CC31" s="41">
        <v>1</v>
      </c>
      <c r="CD31" s="41">
        <v>1</v>
      </c>
      <c r="CE31" s="41">
        <v>1</v>
      </c>
      <c r="CF31" s="41">
        <v>1</v>
      </c>
      <c r="CG31" s="41">
        <v>1</v>
      </c>
      <c r="CH31" s="41">
        <v>1</v>
      </c>
      <c r="CI31" s="42">
        <v>6.25E-2</v>
      </c>
      <c r="CJ31" s="43">
        <v>0.58709999999999996</v>
      </c>
      <c r="CK31" s="44">
        <f t="shared" si="0"/>
        <v>0.70857142857142863</v>
      </c>
      <c r="CL31" s="44">
        <f t="shared" si="1"/>
        <v>0.75</v>
      </c>
      <c r="CM31" s="44">
        <f t="shared" si="2"/>
        <v>0.99687499999999996</v>
      </c>
      <c r="CN31" s="44">
        <f t="shared" si="3"/>
        <v>0</v>
      </c>
      <c r="CO31" s="44">
        <f t="shared" si="4"/>
        <v>6.25E-2</v>
      </c>
      <c r="CP31" s="45">
        <f t="shared" si="5"/>
        <v>0.58713839285714287</v>
      </c>
      <c r="CQ31" t="str">
        <f t="shared" si="6"/>
        <v>F</v>
      </c>
      <c r="CT31" s="44">
        <f t="shared" si="7"/>
        <v>0.88070758928571435</v>
      </c>
      <c r="CU31" t="str">
        <f t="shared" si="8"/>
        <v>B</v>
      </c>
    </row>
    <row r="32" spans="1:99" x14ac:dyDescent="0.25">
      <c r="A32" t="s">
        <v>285</v>
      </c>
      <c r="B32" t="s">
        <v>232</v>
      </c>
      <c r="C32" s="38">
        <v>1</v>
      </c>
      <c r="D32" s="38">
        <v>1</v>
      </c>
      <c r="E32" s="38">
        <v>1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1</v>
      </c>
      <c r="P32" s="38">
        <v>0</v>
      </c>
      <c r="Q32" s="38">
        <v>0</v>
      </c>
      <c r="R32" s="38">
        <v>0</v>
      </c>
      <c r="S32" s="38">
        <v>0</v>
      </c>
      <c r="T32" s="38">
        <v>1.1000000000000001</v>
      </c>
      <c r="U32" s="38">
        <v>0</v>
      </c>
      <c r="V32" s="38">
        <v>0</v>
      </c>
      <c r="W32" s="38">
        <v>0</v>
      </c>
      <c r="X32" s="38">
        <v>1</v>
      </c>
      <c r="Y32" s="38">
        <v>1</v>
      </c>
      <c r="Z32" s="38">
        <v>1.1000000000000001</v>
      </c>
      <c r="AA32" s="38">
        <v>1</v>
      </c>
      <c r="AB32" s="38">
        <v>1</v>
      </c>
      <c r="AC32" s="38">
        <v>1</v>
      </c>
      <c r="AD32" s="38">
        <v>1</v>
      </c>
      <c r="AE32" s="38">
        <v>1</v>
      </c>
      <c r="AF32" s="38">
        <v>1</v>
      </c>
      <c r="AG32" s="38">
        <v>1</v>
      </c>
      <c r="AH32" s="38">
        <v>0</v>
      </c>
      <c r="AI32" s="38">
        <v>0</v>
      </c>
      <c r="AJ32" s="38">
        <v>0</v>
      </c>
      <c r="AK32" s="38">
        <v>0</v>
      </c>
      <c r="AL32" s="39">
        <v>0.33</v>
      </c>
      <c r="AM32" s="40">
        <v>1</v>
      </c>
      <c r="AN32" s="40">
        <v>1</v>
      </c>
      <c r="AO32" s="40">
        <v>1</v>
      </c>
      <c r="AP32" s="40">
        <v>1</v>
      </c>
      <c r="AQ32" s="40">
        <v>1</v>
      </c>
      <c r="AR32" s="40">
        <v>1</v>
      </c>
      <c r="AS32" s="40">
        <v>1</v>
      </c>
      <c r="AT32" s="40">
        <v>1</v>
      </c>
      <c r="AU32" s="40">
        <v>1</v>
      </c>
      <c r="AV32" s="40">
        <v>1</v>
      </c>
      <c r="AW32" s="40">
        <v>1</v>
      </c>
      <c r="AX32" s="40">
        <v>1</v>
      </c>
      <c r="AY32" s="40">
        <v>1</v>
      </c>
      <c r="AZ32" s="40">
        <v>1</v>
      </c>
      <c r="BA32" s="40">
        <v>1</v>
      </c>
      <c r="BB32" s="40">
        <v>1</v>
      </c>
      <c r="BC32" s="40">
        <v>1</v>
      </c>
      <c r="BD32" s="40">
        <v>1</v>
      </c>
      <c r="BE32" s="40">
        <v>1</v>
      </c>
      <c r="BF32" s="40">
        <v>1</v>
      </c>
      <c r="BG32" s="40">
        <v>1</v>
      </c>
      <c r="BH32" s="40">
        <v>1</v>
      </c>
      <c r="BI32" s="40">
        <v>1</v>
      </c>
      <c r="BJ32" s="40">
        <v>1</v>
      </c>
      <c r="BK32" s="40">
        <v>0</v>
      </c>
      <c r="BL32" s="40">
        <v>0</v>
      </c>
      <c r="BM32" s="40">
        <v>0</v>
      </c>
      <c r="BN32" s="40">
        <v>0</v>
      </c>
      <c r="BO32" s="40">
        <v>0</v>
      </c>
      <c r="BP32" s="40">
        <v>0</v>
      </c>
      <c r="BQ32" s="40">
        <v>0</v>
      </c>
      <c r="BR32" s="40">
        <v>0</v>
      </c>
      <c r="BS32" s="41">
        <v>1</v>
      </c>
      <c r="BT32" s="41">
        <v>0.95</v>
      </c>
      <c r="BU32" s="41">
        <v>0.9</v>
      </c>
      <c r="BV32" s="41">
        <v>0.95</v>
      </c>
      <c r="BW32" s="41">
        <v>0.9</v>
      </c>
      <c r="BX32" s="41">
        <v>0.9</v>
      </c>
      <c r="BY32" s="41">
        <v>1</v>
      </c>
      <c r="BZ32" s="41">
        <v>0.95</v>
      </c>
      <c r="CA32" s="41">
        <v>0.95</v>
      </c>
      <c r="CB32" s="41">
        <v>0.95</v>
      </c>
      <c r="CC32" s="41">
        <v>0.95</v>
      </c>
      <c r="CD32" s="41">
        <v>0.95</v>
      </c>
      <c r="CE32" s="41">
        <v>0.95</v>
      </c>
      <c r="CF32" s="41">
        <v>0.9</v>
      </c>
      <c r="CG32" s="41">
        <v>0.95</v>
      </c>
      <c r="CH32" s="41">
        <v>0.95</v>
      </c>
      <c r="CI32" s="42">
        <v>1</v>
      </c>
      <c r="CJ32" s="43">
        <v>0.59899999999999998</v>
      </c>
      <c r="CK32" s="44">
        <f t="shared" si="0"/>
        <v>0.43428571428571427</v>
      </c>
      <c r="CL32" s="44">
        <f t="shared" si="1"/>
        <v>0.75</v>
      </c>
      <c r="CM32" s="44">
        <f t="shared" si="2"/>
        <v>0.94374999999999976</v>
      </c>
      <c r="CN32" s="44">
        <f t="shared" si="3"/>
        <v>0.33</v>
      </c>
      <c r="CO32" s="44">
        <f t="shared" si="4"/>
        <v>1</v>
      </c>
      <c r="CP32" s="45">
        <f t="shared" si="5"/>
        <v>0.59899107142857133</v>
      </c>
      <c r="CQ32" t="str">
        <f t="shared" si="6"/>
        <v>F</v>
      </c>
      <c r="CT32" s="44">
        <f t="shared" si="7"/>
        <v>0.898486607142857</v>
      </c>
      <c r="CU32" t="str">
        <f t="shared" si="8"/>
        <v>B</v>
      </c>
    </row>
    <row r="33" spans="1:99" x14ac:dyDescent="0.25">
      <c r="A33" t="s">
        <v>263</v>
      </c>
      <c r="B33" t="s">
        <v>286</v>
      </c>
      <c r="C33" s="38">
        <v>1</v>
      </c>
      <c r="D33" s="38">
        <v>1</v>
      </c>
      <c r="E33" s="38">
        <v>1</v>
      </c>
      <c r="F33" s="38">
        <v>1.1000000000000001</v>
      </c>
      <c r="G33" s="38">
        <v>1</v>
      </c>
      <c r="H33" s="38">
        <v>1</v>
      </c>
      <c r="I33" s="38">
        <v>1</v>
      </c>
      <c r="J33" s="38">
        <v>1</v>
      </c>
      <c r="K33" s="38">
        <v>1.1000000000000001</v>
      </c>
      <c r="L33" s="38">
        <v>1</v>
      </c>
      <c r="M33" s="38">
        <v>1.1000000000000001</v>
      </c>
      <c r="N33" s="38">
        <v>1</v>
      </c>
      <c r="O33" s="38">
        <v>1.1000000000000001</v>
      </c>
      <c r="P33" s="38">
        <v>1.1000000000000001</v>
      </c>
      <c r="Q33" s="38">
        <v>1.1000000000000001</v>
      </c>
      <c r="R33" s="38">
        <v>0</v>
      </c>
      <c r="S33" s="38">
        <v>0</v>
      </c>
      <c r="T33" s="38">
        <v>1.01</v>
      </c>
      <c r="U33" s="38">
        <v>0</v>
      </c>
      <c r="V33" s="38">
        <v>0</v>
      </c>
      <c r="W33" s="38">
        <v>0</v>
      </c>
      <c r="X33" s="38">
        <v>1</v>
      </c>
      <c r="Y33" s="38">
        <v>1</v>
      </c>
      <c r="Z33" s="38">
        <v>1</v>
      </c>
      <c r="AA33" s="38">
        <v>1</v>
      </c>
      <c r="AB33" s="38">
        <v>1</v>
      </c>
      <c r="AC33" s="38">
        <v>1</v>
      </c>
      <c r="AD33" s="38">
        <v>1</v>
      </c>
      <c r="AE33" s="38">
        <v>1</v>
      </c>
      <c r="AF33" s="38">
        <v>1</v>
      </c>
      <c r="AG33" s="38">
        <v>1.1000000000000001</v>
      </c>
      <c r="AH33" s="38">
        <v>1</v>
      </c>
      <c r="AI33" s="38">
        <v>1</v>
      </c>
      <c r="AJ33" s="38">
        <v>1</v>
      </c>
      <c r="AK33" s="38">
        <v>0</v>
      </c>
      <c r="AL33" s="39">
        <v>0</v>
      </c>
      <c r="AM33" s="40">
        <v>1</v>
      </c>
      <c r="AN33" s="40">
        <v>1</v>
      </c>
      <c r="AO33" s="40">
        <v>1</v>
      </c>
      <c r="AP33" s="40">
        <v>1</v>
      </c>
      <c r="AQ33" s="40">
        <v>1</v>
      </c>
      <c r="AR33" s="40">
        <v>0</v>
      </c>
      <c r="AS33" s="40">
        <v>1</v>
      </c>
      <c r="AT33" s="40">
        <v>1</v>
      </c>
      <c r="AU33" s="40">
        <v>1</v>
      </c>
      <c r="AV33" s="40">
        <v>1</v>
      </c>
      <c r="AW33" s="40">
        <v>0</v>
      </c>
      <c r="AX33" s="40">
        <v>0</v>
      </c>
      <c r="AY33" s="40">
        <v>1</v>
      </c>
      <c r="AZ33" s="40">
        <v>1</v>
      </c>
      <c r="BA33" s="40">
        <v>1</v>
      </c>
      <c r="BB33" s="40">
        <v>0</v>
      </c>
      <c r="BC33" s="40">
        <v>1</v>
      </c>
      <c r="BD33" s="40">
        <v>1</v>
      </c>
      <c r="BE33" s="40">
        <v>1</v>
      </c>
      <c r="BF33" s="40">
        <v>1</v>
      </c>
      <c r="BG33" s="40">
        <v>1</v>
      </c>
      <c r="BH33" s="40">
        <v>1</v>
      </c>
      <c r="BI33" s="40">
        <v>1</v>
      </c>
      <c r="BJ33" s="40">
        <v>0</v>
      </c>
      <c r="BK33" s="40">
        <v>0</v>
      </c>
      <c r="BL33" s="40">
        <v>0</v>
      </c>
      <c r="BM33" s="40">
        <v>0</v>
      </c>
      <c r="BN33" s="40">
        <v>0</v>
      </c>
      <c r="BO33" s="40">
        <v>0</v>
      </c>
      <c r="BP33" s="40">
        <v>0</v>
      </c>
      <c r="BQ33" s="40">
        <v>0</v>
      </c>
      <c r="BR33" s="40">
        <v>0</v>
      </c>
      <c r="BS33" s="41">
        <v>0.95</v>
      </c>
      <c r="BT33" s="41">
        <v>0.9</v>
      </c>
      <c r="BU33" s="41">
        <v>0.85</v>
      </c>
      <c r="BV33" s="41">
        <v>0.95</v>
      </c>
      <c r="BW33" s="41">
        <v>0.9</v>
      </c>
      <c r="BX33" s="41">
        <v>0.75</v>
      </c>
      <c r="BY33" s="41">
        <v>0</v>
      </c>
      <c r="BZ33" s="41">
        <v>0</v>
      </c>
      <c r="CA33" s="41">
        <v>0</v>
      </c>
      <c r="CB33" s="41">
        <v>0</v>
      </c>
      <c r="CC33" s="41">
        <v>0</v>
      </c>
      <c r="CD33" s="41">
        <v>0</v>
      </c>
      <c r="CE33" s="41">
        <v>0</v>
      </c>
      <c r="CF33" s="41">
        <v>0</v>
      </c>
      <c r="CG33" s="41">
        <v>0</v>
      </c>
      <c r="CH33" s="41">
        <v>0</v>
      </c>
      <c r="CI33" s="42">
        <v>0.95</v>
      </c>
      <c r="CJ33" s="43">
        <v>0.61570000000000003</v>
      </c>
      <c r="CK33" s="44">
        <f t="shared" si="0"/>
        <v>0.84885714285714287</v>
      </c>
      <c r="CL33" s="44">
        <f t="shared" si="1"/>
        <v>0.59375</v>
      </c>
      <c r="CM33" s="44">
        <f t="shared" si="2"/>
        <v>0.33125000000000004</v>
      </c>
      <c r="CN33" s="44">
        <f t="shared" si="3"/>
        <v>0</v>
      </c>
      <c r="CO33" s="44">
        <f t="shared" si="4"/>
        <v>0.95</v>
      </c>
      <c r="CP33" s="45">
        <f t="shared" si="5"/>
        <v>0.61573571428571428</v>
      </c>
      <c r="CQ33" t="str">
        <f t="shared" si="6"/>
        <v>D</v>
      </c>
      <c r="CT33" s="44">
        <f t="shared" si="7"/>
        <v>0.92360357142857141</v>
      </c>
      <c r="CU33" t="str">
        <f t="shared" si="8"/>
        <v>A</v>
      </c>
    </row>
    <row r="34" spans="1:99" x14ac:dyDescent="0.25">
      <c r="A34" t="s">
        <v>287</v>
      </c>
      <c r="B34" t="s">
        <v>288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0</v>
      </c>
      <c r="L34" s="38">
        <v>1</v>
      </c>
      <c r="M34" s="38">
        <v>0</v>
      </c>
      <c r="N34" s="38">
        <v>0</v>
      </c>
      <c r="O34" s="38">
        <v>1.1000000000000001</v>
      </c>
      <c r="P34" s="38">
        <v>1</v>
      </c>
      <c r="Q34" s="38">
        <v>1</v>
      </c>
      <c r="R34" s="38">
        <v>1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1</v>
      </c>
      <c r="Y34" s="38">
        <v>1</v>
      </c>
      <c r="Z34" s="38">
        <v>1</v>
      </c>
      <c r="AA34" s="38">
        <v>1</v>
      </c>
      <c r="AB34" s="38">
        <v>1</v>
      </c>
      <c r="AC34" s="38">
        <v>1</v>
      </c>
      <c r="AD34" s="38">
        <v>1</v>
      </c>
      <c r="AE34" s="38">
        <v>1</v>
      </c>
      <c r="AF34" s="38">
        <v>1</v>
      </c>
      <c r="AG34" s="38">
        <v>1</v>
      </c>
      <c r="AH34" s="38">
        <v>1</v>
      </c>
      <c r="AI34" s="38">
        <v>1</v>
      </c>
      <c r="AJ34" s="38">
        <v>1</v>
      </c>
      <c r="AK34" s="38">
        <v>0</v>
      </c>
      <c r="AL34" s="39">
        <v>0</v>
      </c>
      <c r="AM34" s="40">
        <v>1</v>
      </c>
      <c r="AN34" s="40">
        <v>1</v>
      </c>
      <c r="AO34" s="40">
        <v>1</v>
      </c>
      <c r="AP34" s="40">
        <v>1</v>
      </c>
      <c r="AQ34" s="40">
        <v>1</v>
      </c>
      <c r="AR34" s="40">
        <v>1</v>
      </c>
      <c r="AS34" s="40">
        <v>1</v>
      </c>
      <c r="AT34" s="40">
        <v>1</v>
      </c>
      <c r="AU34" s="40">
        <v>1</v>
      </c>
      <c r="AV34" s="40">
        <v>1</v>
      </c>
      <c r="AW34" s="40">
        <v>1</v>
      </c>
      <c r="AX34" s="40">
        <v>1</v>
      </c>
      <c r="AY34" s="40">
        <v>0</v>
      </c>
      <c r="AZ34" s="40">
        <v>1</v>
      </c>
      <c r="BA34" s="40">
        <v>1</v>
      </c>
      <c r="BB34" s="40">
        <v>1</v>
      </c>
      <c r="BC34" s="40">
        <v>1</v>
      </c>
      <c r="BD34" s="40">
        <v>1</v>
      </c>
      <c r="BE34" s="40">
        <v>0</v>
      </c>
      <c r="BF34" s="40">
        <v>1</v>
      </c>
      <c r="BG34" s="40">
        <v>1</v>
      </c>
      <c r="BH34" s="40">
        <v>1</v>
      </c>
      <c r="BI34" s="40">
        <v>1</v>
      </c>
      <c r="BJ34" s="40">
        <v>1</v>
      </c>
      <c r="BK34" s="40">
        <v>0</v>
      </c>
      <c r="BL34" s="40">
        <v>0</v>
      </c>
      <c r="BM34" s="40">
        <v>0</v>
      </c>
      <c r="BN34" s="40">
        <v>0</v>
      </c>
      <c r="BO34" s="40">
        <v>0</v>
      </c>
      <c r="BP34" s="40">
        <v>0</v>
      </c>
      <c r="BQ34" s="40">
        <v>0</v>
      </c>
      <c r="BR34" s="40">
        <v>0</v>
      </c>
      <c r="BS34" s="41">
        <v>1</v>
      </c>
      <c r="BT34" s="41">
        <v>1</v>
      </c>
      <c r="BU34" s="41">
        <v>1</v>
      </c>
      <c r="BV34" s="41">
        <v>0.95</v>
      </c>
      <c r="BW34" s="41">
        <v>0.9</v>
      </c>
      <c r="BX34" s="41">
        <v>0.9</v>
      </c>
      <c r="BY34" s="41">
        <v>0.85</v>
      </c>
      <c r="BZ34" s="41">
        <v>1</v>
      </c>
      <c r="CA34" s="41">
        <v>0.9</v>
      </c>
      <c r="CB34" s="41">
        <v>1</v>
      </c>
      <c r="CC34" s="41">
        <v>0.95</v>
      </c>
      <c r="CD34" s="41">
        <v>0.85</v>
      </c>
      <c r="CE34" s="41">
        <v>0.85</v>
      </c>
      <c r="CF34" s="41">
        <v>0.8</v>
      </c>
      <c r="CG34" s="41">
        <v>1</v>
      </c>
      <c r="CH34" s="41">
        <v>0.95</v>
      </c>
      <c r="CI34" s="42">
        <v>0.96250000000000002</v>
      </c>
      <c r="CJ34" s="43">
        <v>0.67459999999999998</v>
      </c>
      <c r="CK34" s="44">
        <f t="shared" si="0"/>
        <v>0.74571428571428577</v>
      </c>
      <c r="CL34" s="44">
        <f t="shared" si="1"/>
        <v>0.6875</v>
      </c>
      <c r="CM34" s="44">
        <f t="shared" si="2"/>
        <v>0.93124999999999991</v>
      </c>
      <c r="CN34" s="44">
        <f t="shared" si="3"/>
        <v>0</v>
      </c>
      <c r="CO34" s="44">
        <f t="shared" si="4"/>
        <v>0.96250000000000002</v>
      </c>
      <c r="CP34" s="45">
        <f t="shared" si="5"/>
        <v>0.67463392857142868</v>
      </c>
      <c r="CQ34" t="str">
        <f t="shared" si="6"/>
        <v>D</v>
      </c>
      <c r="CT34" s="44">
        <f t="shared" si="7"/>
        <v>1.011950892857143</v>
      </c>
      <c r="CU34" t="str">
        <f t="shared" si="8"/>
        <v>A</v>
      </c>
    </row>
    <row r="35" spans="1:99" x14ac:dyDescent="0.25">
      <c r="A35" t="s">
        <v>289</v>
      </c>
      <c r="B35" t="s">
        <v>286</v>
      </c>
      <c r="C35" s="38">
        <v>1</v>
      </c>
      <c r="D35" s="38">
        <v>1</v>
      </c>
      <c r="E35" s="38">
        <v>1</v>
      </c>
      <c r="F35" s="38">
        <v>1.1000000000000001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0.75</v>
      </c>
      <c r="V35" s="38">
        <v>0</v>
      </c>
      <c r="W35" s="38">
        <v>1</v>
      </c>
      <c r="X35" s="38">
        <v>1.1000000000000001</v>
      </c>
      <c r="Y35" s="38">
        <v>1</v>
      </c>
      <c r="Z35" s="38">
        <v>1</v>
      </c>
      <c r="AA35" s="38">
        <v>1</v>
      </c>
      <c r="AB35" s="38">
        <v>1</v>
      </c>
      <c r="AC35" s="38">
        <v>1</v>
      </c>
      <c r="AD35" s="38">
        <v>1</v>
      </c>
      <c r="AE35" s="38">
        <v>1</v>
      </c>
      <c r="AF35" s="38">
        <v>1</v>
      </c>
      <c r="AG35" s="38">
        <v>1</v>
      </c>
      <c r="AH35" s="38">
        <v>1</v>
      </c>
      <c r="AI35" s="38">
        <v>1</v>
      </c>
      <c r="AJ35" s="38">
        <v>1</v>
      </c>
      <c r="AK35" s="38">
        <v>1</v>
      </c>
      <c r="AL35" s="39">
        <v>0</v>
      </c>
      <c r="AM35" s="40">
        <v>0</v>
      </c>
      <c r="AN35" s="40">
        <v>1</v>
      </c>
      <c r="AO35" s="40">
        <v>1</v>
      </c>
      <c r="AP35" s="40">
        <v>1</v>
      </c>
      <c r="AQ35" s="40">
        <v>1</v>
      </c>
      <c r="AR35" s="40">
        <v>1</v>
      </c>
      <c r="AS35" s="40">
        <v>1</v>
      </c>
      <c r="AT35" s="40">
        <v>1</v>
      </c>
      <c r="AU35" s="40">
        <v>1</v>
      </c>
      <c r="AV35" s="40">
        <v>1</v>
      </c>
      <c r="AW35" s="40">
        <v>0</v>
      </c>
      <c r="AX35" s="40">
        <v>1</v>
      </c>
      <c r="AY35" s="40">
        <v>0</v>
      </c>
      <c r="AZ35" s="40">
        <v>1</v>
      </c>
      <c r="BA35" s="40">
        <v>1</v>
      </c>
      <c r="BB35" s="40">
        <v>1</v>
      </c>
      <c r="BC35" s="40">
        <v>1</v>
      </c>
      <c r="BD35" s="40">
        <v>1</v>
      </c>
      <c r="BE35" s="40">
        <v>1</v>
      </c>
      <c r="BF35" s="40">
        <v>0</v>
      </c>
      <c r="BG35" s="40">
        <v>1</v>
      </c>
      <c r="BH35" s="40">
        <v>1</v>
      </c>
      <c r="BI35" s="40">
        <v>1</v>
      </c>
      <c r="BJ35" s="40">
        <v>1</v>
      </c>
      <c r="BK35" s="40">
        <v>0</v>
      </c>
      <c r="BL35" s="40">
        <v>0</v>
      </c>
      <c r="BM35" s="40">
        <v>0</v>
      </c>
      <c r="BN35" s="40">
        <v>0</v>
      </c>
      <c r="BO35" s="40">
        <v>0</v>
      </c>
      <c r="BP35" s="40">
        <v>0</v>
      </c>
      <c r="BQ35" s="40">
        <v>0</v>
      </c>
      <c r="BR35" s="40">
        <v>0</v>
      </c>
      <c r="BS35" s="41">
        <v>1</v>
      </c>
      <c r="BT35" s="41">
        <v>1</v>
      </c>
      <c r="BU35" s="41">
        <v>1</v>
      </c>
      <c r="BV35" s="41">
        <v>1</v>
      </c>
      <c r="BW35" s="41">
        <v>1</v>
      </c>
      <c r="BX35" s="41">
        <v>1</v>
      </c>
      <c r="BY35" s="41">
        <v>1</v>
      </c>
      <c r="BZ35" s="41">
        <v>1</v>
      </c>
      <c r="CA35" s="41">
        <v>1</v>
      </c>
      <c r="CB35" s="41">
        <v>1</v>
      </c>
      <c r="CC35" s="41">
        <v>1</v>
      </c>
      <c r="CD35" s="41">
        <v>1</v>
      </c>
      <c r="CE35" s="41">
        <v>1</v>
      </c>
      <c r="CF35" s="41">
        <v>1</v>
      </c>
      <c r="CG35" s="41">
        <v>1</v>
      </c>
      <c r="CH35" s="41">
        <v>1</v>
      </c>
      <c r="CI35" s="42">
        <v>0.98750000000000004</v>
      </c>
      <c r="CJ35" s="43">
        <v>0.7147</v>
      </c>
      <c r="CK35" s="44">
        <f t="shared" si="0"/>
        <v>0.82714285714285707</v>
      </c>
      <c r="CL35" s="44">
        <f t="shared" si="1"/>
        <v>0.625</v>
      </c>
      <c r="CM35" s="44">
        <f t="shared" si="2"/>
        <v>1</v>
      </c>
      <c r="CN35" s="44">
        <f t="shared" si="3"/>
        <v>0</v>
      </c>
      <c r="CO35" s="44">
        <f t="shared" si="4"/>
        <v>0.98750000000000004</v>
      </c>
      <c r="CP35" s="45">
        <f t="shared" si="5"/>
        <v>0.71471428571428564</v>
      </c>
      <c r="CQ35" t="str">
        <f t="shared" si="6"/>
        <v>C</v>
      </c>
      <c r="CT35" s="44">
        <f t="shared" si="7"/>
        <v>1.0720714285714286</v>
      </c>
      <c r="CU35" t="str">
        <f t="shared" si="8"/>
        <v>A</v>
      </c>
    </row>
    <row r="38" spans="1:99" x14ac:dyDescent="0.25">
      <c r="CP38" s="24">
        <v>0</v>
      </c>
      <c r="CQ38" t="s">
        <v>290</v>
      </c>
    </row>
    <row r="39" spans="1:99" x14ac:dyDescent="0.25">
      <c r="CP39" s="24">
        <v>0.6</v>
      </c>
      <c r="CQ39" t="s">
        <v>291</v>
      </c>
    </row>
    <row r="40" spans="1:99" x14ac:dyDescent="0.25">
      <c r="CP40" s="24">
        <v>0.7</v>
      </c>
      <c r="CQ40" t="s">
        <v>292</v>
      </c>
    </row>
    <row r="41" spans="1:99" x14ac:dyDescent="0.25">
      <c r="CP41" s="24">
        <v>0.8</v>
      </c>
      <c r="CQ41" t="s">
        <v>293</v>
      </c>
    </row>
    <row r="42" spans="1:99" x14ac:dyDescent="0.25">
      <c r="CP42" s="24">
        <v>0.9</v>
      </c>
      <c r="CQ42" t="s">
        <v>294</v>
      </c>
    </row>
  </sheetData>
  <conditionalFormatting sqref="C3:CI35">
    <cfRule type="cellIs" dxfId="2" priority="3" operator="greaterThan">
      <formula>1.1</formula>
    </cfRule>
  </conditionalFormatting>
  <conditionalFormatting sqref="CL3:CP35">
    <cfRule type="cellIs" dxfId="1" priority="2" operator="greaterThan">
      <formula>1.1</formula>
    </cfRule>
  </conditionalFormatting>
  <conditionalFormatting sqref="CK3:CK35">
    <cfRule type="cellIs" dxfId="0" priority="1" operator="greaterThan">
      <formula>1.7471</formula>
    </cfRule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/>
  </sheetPr>
  <dimension ref="C1:AF446"/>
  <sheetViews>
    <sheetView workbookViewId="0">
      <selection activeCell="E24" sqref="E24"/>
    </sheetView>
  </sheetViews>
  <sheetFormatPr defaultRowHeight="15" x14ac:dyDescent="0.25"/>
  <cols>
    <col min="3" max="3" width="10" bestFit="1" customWidth="1"/>
    <col min="4" max="4" width="12" bestFit="1" customWidth="1"/>
    <col min="5" max="5" width="13.7109375" style="65" bestFit="1" customWidth="1"/>
    <col min="6" max="6" width="13.7109375" style="96" customWidth="1"/>
    <col min="7" max="7" width="13.7109375" style="46" customWidth="1"/>
    <col min="8" max="8" width="7.42578125" style="46" bestFit="1" customWidth="1"/>
    <col min="9" max="9" width="21.85546875" style="46" bestFit="1" customWidth="1"/>
    <col min="10" max="21" width="13.7109375" style="46" customWidth="1"/>
    <col min="22" max="22" width="13.7109375" customWidth="1"/>
  </cols>
  <sheetData>
    <row r="1" spans="3:32" x14ac:dyDescent="0.25">
      <c r="E1" s="46"/>
    </row>
    <row r="2" spans="3:32" x14ac:dyDescent="0.25">
      <c r="E2" s="46"/>
    </row>
    <row r="3" spans="3:32" s="4" customFormat="1" x14ac:dyDescent="0.25">
      <c r="C3" s="72" t="s">
        <v>295</v>
      </c>
      <c r="D3" s="72" t="s">
        <v>296</v>
      </c>
      <c r="E3" s="73" t="s">
        <v>297</v>
      </c>
      <c r="F3" s="97" t="s">
        <v>307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</row>
    <row r="4" spans="3:32" x14ac:dyDescent="0.25">
      <c r="C4" t="s">
        <v>232</v>
      </c>
      <c r="D4" t="s">
        <v>231</v>
      </c>
      <c r="E4" s="65">
        <v>7049720151</v>
      </c>
      <c r="F4" s="96">
        <v>41320</v>
      </c>
      <c r="V4" s="65">
        <f ca="1">VALUE(CONCATENATE(W4,X4,Y4,Z4,AA4,AB4,AC4,AD4,AE4,AF4))</f>
        <v>4736376463</v>
      </c>
      <c r="W4">
        <f t="shared" ref="W4:AF19" ca="1" si="0">ROUNDDOWN(RAND()*10,0)</f>
        <v>4</v>
      </c>
      <c r="X4">
        <f t="shared" ca="1" si="0"/>
        <v>7</v>
      </c>
      <c r="Y4">
        <f t="shared" ca="1" si="0"/>
        <v>3</v>
      </c>
      <c r="Z4">
        <f t="shared" ca="1" si="0"/>
        <v>6</v>
      </c>
      <c r="AA4">
        <f t="shared" ca="1" si="0"/>
        <v>3</v>
      </c>
      <c r="AB4">
        <f t="shared" ca="1" si="0"/>
        <v>7</v>
      </c>
      <c r="AC4">
        <f t="shared" ca="1" si="0"/>
        <v>6</v>
      </c>
      <c r="AD4">
        <f t="shared" ca="1" si="0"/>
        <v>4</v>
      </c>
      <c r="AE4">
        <f t="shared" ca="1" si="0"/>
        <v>6</v>
      </c>
      <c r="AF4">
        <f t="shared" ca="1" si="0"/>
        <v>3</v>
      </c>
    </row>
    <row r="5" spans="3:32" x14ac:dyDescent="0.25">
      <c r="C5" t="s">
        <v>234</v>
      </c>
      <c r="D5" t="s">
        <v>233</v>
      </c>
      <c r="E5" s="65">
        <v>1975178556</v>
      </c>
      <c r="F5" s="96">
        <f t="shared" ref="F5:F35" si="1">F4+5</f>
        <v>41325</v>
      </c>
      <c r="V5" s="65">
        <f t="shared" ref="V5:V35" ca="1" si="2">VALUE(CONCATENATE(W5,X5,Y5,Z5,AA5,AB5,AC5,AD5,AE5,AF5))</f>
        <v>4412183869</v>
      </c>
      <c r="W5">
        <f t="shared" ca="1" si="0"/>
        <v>4</v>
      </c>
      <c r="X5">
        <f t="shared" ca="1" si="0"/>
        <v>4</v>
      </c>
      <c r="Y5">
        <f t="shared" ca="1" si="0"/>
        <v>1</v>
      </c>
      <c r="Z5">
        <f t="shared" ca="1" si="0"/>
        <v>2</v>
      </c>
      <c r="AA5">
        <f t="shared" ca="1" si="0"/>
        <v>1</v>
      </c>
      <c r="AB5">
        <f t="shared" ca="1" si="0"/>
        <v>8</v>
      </c>
      <c r="AC5">
        <f t="shared" ca="1" si="0"/>
        <v>3</v>
      </c>
      <c r="AD5">
        <f t="shared" ca="1" si="0"/>
        <v>8</v>
      </c>
      <c r="AE5">
        <f t="shared" ca="1" si="0"/>
        <v>6</v>
      </c>
      <c r="AF5">
        <f t="shared" ca="1" si="0"/>
        <v>9</v>
      </c>
    </row>
    <row r="6" spans="3:32" x14ac:dyDescent="0.25">
      <c r="C6" t="s">
        <v>236</v>
      </c>
      <c r="D6" t="s">
        <v>235</v>
      </c>
      <c r="E6" s="65">
        <v>8666484813</v>
      </c>
      <c r="F6" s="96">
        <f t="shared" si="1"/>
        <v>41330</v>
      </c>
      <c r="H6" s="48" t="s">
        <v>298</v>
      </c>
      <c r="I6" s="48" t="s">
        <v>302</v>
      </c>
      <c r="V6" s="65">
        <f t="shared" ca="1" si="2"/>
        <v>8287684098</v>
      </c>
      <c r="W6">
        <f t="shared" ca="1" si="0"/>
        <v>8</v>
      </c>
      <c r="X6">
        <f t="shared" ca="1" si="0"/>
        <v>2</v>
      </c>
      <c r="Y6">
        <f t="shared" ca="1" si="0"/>
        <v>8</v>
      </c>
      <c r="Z6">
        <f t="shared" ca="1" si="0"/>
        <v>7</v>
      </c>
      <c r="AA6">
        <f t="shared" ca="1" si="0"/>
        <v>6</v>
      </c>
      <c r="AB6">
        <f t="shared" ca="1" si="0"/>
        <v>8</v>
      </c>
      <c r="AC6">
        <f t="shared" ca="1" si="0"/>
        <v>4</v>
      </c>
      <c r="AD6">
        <f t="shared" ca="1" si="0"/>
        <v>0</v>
      </c>
      <c r="AE6">
        <f t="shared" ca="1" si="0"/>
        <v>9</v>
      </c>
      <c r="AF6">
        <f t="shared" ca="1" si="0"/>
        <v>8</v>
      </c>
    </row>
    <row r="7" spans="3:32" x14ac:dyDescent="0.25">
      <c r="C7" t="s">
        <v>238</v>
      </c>
      <c r="D7" t="s">
        <v>237</v>
      </c>
      <c r="E7" s="65">
        <v>5336759304</v>
      </c>
      <c r="F7" s="96">
        <f t="shared" si="1"/>
        <v>41335</v>
      </c>
      <c r="H7" s="48" t="s">
        <v>299</v>
      </c>
      <c r="I7" s="48" t="s">
        <v>303</v>
      </c>
      <c r="V7" s="65">
        <f t="shared" ca="1" si="2"/>
        <v>9909842164</v>
      </c>
      <c r="W7">
        <f t="shared" ca="1" si="0"/>
        <v>9</v>
      </c>
      <c r="X7">
        <f t="shared" ca="1" si="0"/>
        <v>9</v>
      </c>
      <c r="Y7">
        <f t="shared" ca="1" si="0"/>
        <v>0</v>
      </c>
      <c r="Z7">
        <f t="shared" ca="1" si="0"/>
        <v>9</v>
      </c>
      <c r="AA7">
        <f t="shared" ca="1" si="0"/>
        <v>8</v>
      </c>
      <c r="AB7">
        <f t="shared" ca="1" si="0"/>
        <v>4</v>
      </c>
      <c r="AC7">
        <f t="shared" ca="1" si="0"/>
        <v>2</v>
      </c>
      <c r="AD7">
        <f t="shared" ca="1" si="0"/>
        <v>1</v>
      </c>
      <c r="AE7">
        <f t="shared" ca="1" si="0"/>
        <v>6</v>
      </c>
      <c r="AF7">
        <f t="shared" ca="1" si="0"/>
        <v>4</v>
      </c>
    </row>
    <row r="8" spans="3:32" x14ac:dyDescent="0.25">
      <c r="C8" t="s">
        <v>240</v>
      </c>
      <c r="D8" t="s">
        <v>239</v>
      </c>
      <c r="E8" s="65">
        <v>1883212339</v>
      </c>
      <c r="F8" s="96">
        <f t="shared" si="1"/>
        <v>41340</v>
      </c>
      <c r="H8" s="48" t="s">
        <v>300</v>
      </c>
      <c r="I8" s="48" t="s">
        <v>304</v>
      </c>
      <c r="V8" s="65">
        <f t="shared" ca="1" si="2"/>
        <v>7268266069</v>
      </c>
      <c r="W8">
        <f t="shared" ca="1" si="0"/>
        <v>7</v>
      </c>
      <c r="X8">
        <f t="shared" ca="1" si="0"/>
        <v>2</v>
      </c>
      <c r="Y8">
        <f t="shared" ca="1" si="0"/>
        <v>6</v>
      </c>
      <c r="Z8">
        <f t="shared" ca="1" si="0"/>
        <v>8</v>
      </c>
      <c r="AA8">
        <f t="shared" ca="1" si="0"/>
        <v>2</v>
      </c>
      <c r="AB8">
        <f t="shared" ca="1" si="0"/>
        <v>6</v>
      </c>
      <c r="AC8">
        <f t="shared" ca="1" si="0"/>
        <v>6</v>
      </c>
      <c r="AD8">
        <f t="shared" ca="1" si="0"/>
        <v>0</v>
      </c>
      <c r="AE8">
        <f t="shared" ca="1" si="0"/>
        <v>6</v>
      </c>
      <c r="AF8">
        <f t="shared" ca="1" si="0"/>
        <v>9</v>
      </c>
    </row>
    <row r="9" spans="3:32" x14ac:dyDescent="0.25">
      <c r="C9" t="s">
        <v>242</v>
      </c>
      <c r="D9" t="s">
        <v>241</v>
      </c>
      <c r="E9" s="65">
        <v>6064823292</v>
      </c>
      <c r="F9" s="96">
        <f t="shared" si="1"/>
        <v>41345</v>
      </c>
      <c r="H9" s="48"/>
      <c r="I9" s="49" t="s">
        <v>305</v>
      </c>
      <c r="V9" s="65">
        <f t="shared" ca="1" si="2"/>
        <v>3641438743</v>
      </c>
      <c r="W9">
        <f t="shared" ca="1" si="0"/>
        <v>3</v>
      </c>
      <c r="X9">
        <f t="shared" ca="1" si="0"/>
        <v>6</v>
      </c>
      <c r="Y9">
        <f t="shared" ca="1" si="0"/>
        <v>4</v>
      </c>
      <c r="Z9">
        <f t="shared" ca="1" si="0"/>
        <v>1</v>
      </c>
      <c r="AA9">
        <f t="shared" ca="1" si="0"/>
        <v>4</v>
      </c>
      <c r="AB9">
        <f t="shared" ca="1" si="0"/>
        <v>3</v>
      </c>
      <c r="AC9">
        <f t="shared" ca="1" si="0"/>
        <v>8</v>
      </c>
      <c r="AD9">
        <f t="shared" ca="1" si="0"/>
        <v>7</v>
      </c>
      <c r="AE9">
        <f t="shared" ca="1" si="0"/>
        <v>4</v>
      </c>
      <c r="AF9">
        <f t="shared" ca="1" si="0"/>
        <v>3</v>
      </c>
    </row>
    <row r="10" spans="3:32" x14ac:dyDescent="0.25">
      <c r="C10" t="s">
        <v>243</v>
      </c>
      <c r="D10" t="s">
        <v>233</v>
      </c>
      <c r="E10" s="65">
        <v>1488700667</v>
      </c>
      <c r="F10" s="96">
        <f t="shared" si="1"/>
        <v>41350</v>
      </c>
      <c r="H10" s="48" t="s">
        <v>301</v>
      </c>
      <c r="I10" s="48" t="s">
        <v>306</v>
      </c>
      <c r="V10" s="65">
        <f t="shared" ca="1" si="2"/>
        <v>736075772</v>
      </c>
      <c r="W10">
        <f t="shared" ca="1" si="0"/>
        <v>0</v>
      </c>
      <c r="X10">
        <f t="shared" ca="1" si="0"/>
        <v>7</v>
      </c>
      <c r="Y10">
        <f t="shared" ca="1" si="0"/>
        <v>3</v>
      </c>
      <c r="Z10">
        <f t="shared" ca="1" si="0"/>
        <v>6</v>
      </c>
      <c r="AA10">
        <f t="shared" ca="1" si="0"/>
        <v>0</v>
      </c>
      <c r="AB10">
        <f t="shared" ca="1" si="0"/>
        <v>7</v>
      </c>
      <c r="AC10">
        <f t="shared" ca="1" si="0"/>
        <v>5</v>
      </c>
      <c r="AD10">
        <f t="shared" ca="1" si="0"/>
        <v>7</v>
      </c>
      <c r="AE10">
        <f t="shared" ca="1" si="0"/>
        <v>7</v>
      </c>
      <c r="AF10">
        <f t="shared" ca="1" si="0"/>
        <v>2</v>
      </c>
    </row>
    <row r="11" spans="3:32" x14ac:dyDescent="0.25">
      <c r="C11" t="s">
        <v>245</v>
      </c>
      <c r="D11" t="s">
        <v>244</v>
      </c>
      <c r="E11" s="65">
        <v>2477053809</v>
      </c>
      <c r="F11" s="96">
        <f t="shared" si="1"/>
        <v>41355</v>
      </c>
      <c r="V11" s="65">
        <f t="shared" ca="1" si="2"/>
        <v>1541950710</v>
      </c>
      <c r="W11">
        <f t="shared" ca="1" si="0"/>
        <v>1</v>
      </c>
      <c r="X11">
        <f t="shared" ca="1" si="0"/>
        <v>5</v>
      </c>
      <c r="Y11">
        <f t="shared" ca="1" si="0"/>
        <v>4</v>
      </c>
      <c r="Z11">
        <f t="shared" ca="1" si="0"/>
        <v>1</v>
      </c>
      <c r="AA11">
        <f t="shared" ca="1" si="0"/>
        <v>9</v>
      </c>
      <c r="AB11">
        <f t="shared" ca="1" si="0"/>
        <v>5</v>
      </c>
      <c r="AC11">
        <f t="shared" ca="1" si="0"/>
        <v>0</v>
      </c>
      <c r="AD11">
        <f t="shared" ca="1" si="0"/>
        <v>7</v>
      </c>
      <c r="AE11">
        <f t="shared" ca="1" si="0"/>
        <v>1</v>
      </c>
      <c r="AF11">
        <f t="shared" ca="1" si="0"/>
        <v>0</v>
      </c>
    </row>
    <row r="12" spans="3:32" x14ac:dyDescent="0.25">
      <c r="C12" t="s">
        <v>247</v>
      </c>
      <c r="D12" t="s">
        <v>246</v>
      </c>
      <c r="E12" s="65">
        <v>4720858880</v>
      </c>
      <c r="F12" s="96">
        <f t="shared" si="1"/>
        <v>41360</v>
      </c>
      <c r="V12" s="65">
        <f t="shared" ca="1" si="2"/>
        <v>6854943259</v>
      </c>
      <c r="W12">
        <f t="shared" ca="1" si="0"/>
        <v>6</v>
      </c>
      <c r="X12">
        <f t="shared" ca="1" si="0"/>
        <v>8</v>
      </c>
      <c r="Y12">
        <f t="shared" ca="1" si="0"/>
        <v>5</v>
      </c>
      <c r="Z12">
        <f t="shared" ca="1" si="0"/>
        <v>4</v>
      </c>
      <c r="AA12">
        <f t="shared" ca="1" si="0"/>
        <v>9</v>
      </c>
      <c r="AB12">
        <f t="shared" ca="1" si="0"/>
        <v>4</v>
      </c>
      <c r="AC12">
        <f t="shared" ca="1" si="0"/>
        <v>3</v>
      </c>
      <c r="AD12">
        <f t="shared" ca="1" si="0"/>
        <v>2</v>
      </c>
      <c r="AE12">
        <f t="shared" ca="1" si="0"/>
        <v>5</v>
      </c>
      <c r="AF12">
        <f t="shared" ca="1" si="0"/>
        <v>9</v>
      </c>
    </row>
    <row r="13" spans="3:32" x14ac:dyDescent="0.25">
      <c r="C13" t="s">
        <v>249</v>
      </c>
      <c r="D13" t="s">
        <v>248</v>
      </c>
      <c r="E13" s="65">
        <v>6551667364</v>
      </c>
      <c r="F13" s="96">
        <f t="shared" si="1"/>
        <v>41365</v>
      </c>
      <c r="V13" s="65">
        <f t="shared" ca="1" si="2"/>
        <v>2425657647</v>
      </c>
      <c r="W13">
        <f t="shared" ca="1" si="0"/>
        <v>2</v>
      </c>
      <c r="X13">
        <f t="shared" ca="1" si="0"/>
        <v>4</v>
      </c>
      <c r="Y13">
        <f t="shared" ca="1" si="0"/>
        <v>2</v>
      </c>
      <c r="Z13">
        <f t="shared" ca="1" si="0"/>
        <v>5</v>
      </c>
      <c r="AA13">
        <f t="shared" ca="1" si="0"/>
        <v>6</v>
      </c>
      <c r="AB13">
        <f t="shared" ca="1" si="0"/>
        <v>5</v>
      </c>
      <c r="AC13">
        <f t="shared" ca="1" si="0"/>
        <v>7</v>
      </c>
      <c r="AD13">
        <f t="shared" ca="1" si="0"/>
        <v>6</v>
      </c>
      <c r="AE13">
        <f t="shared" ca="1" si="0"/>
        <v>4</v>
      </c>
      <c r="AF13">
        <f t="shared" ca="1" si="0"/>
        <v>7</v>
      </c>
    </row>
    <row r="14" spans="3:32" x14ac:dyDescent="0.25">
      <c r="C14" t="s">
        <v>251</v>
      </c>
      <c r="D14" t="s">
        <v>250</v>
      </c>
      <c r="E14" s="65">
        <v>6962034110</v>
      </c>
      <c r="F14" s="96">
        <f t="shared" si="1"/>
        <v>41370</v>
      </c>
      <c r="V14" s="65">
        <f t="shared" ca="1" si="2"/>
        <v>6102127016</v>
      </c>
      <c r="W14">
        <f t="shared" ca="1" si="0"/>
        <v>6</v>
      </c>
      <c r="X14">
        <f t="shared" ca="1" si="0"/>
        <v>1</v>
      </c>
      <c r="Y14">
        <f t="shared" ca="1" si="0"/>
        <v>0</v>
      </c>
      <c r="Z14">
        <f t="shared" ca="1" si="0"/>
        <v>2</v>
      </c>
      <c r="AA14">
        <f t="shared" ca="1" si="0"/>
        <v>1</v>
      </c>
      <c r="AB14">
        <f t="shared" ca="1" si="0"/>
        <v>2</v>
      </c>
      <c r="AC14">
        <f t="shared" ca="1" si="0"/>
        <v>7</v>
      </c>
      <c r="AD14">
        <f t="shared" ca="1" si="0"/>
        <v>0</v>
      </c>
      <c r="AE14">
        <f t="shared" ca="1" si="0"/>
        <v>1</v>
      </c>
      <c r="AF14">
        <f t="shared" ca="1" si="0"/>
        <v>6</v>
      </c>
    </row>
    <row r="15" spans="3:32" x14ac:dyDescent="0.25">
      <c r="C15" t="s">
        <v>253</v>
      </c>
      <c r="D15" t="s">
        <v>252</v>
      </c>
      <c r="E15" s="65">
        <v>191517730</v>
      </c>
      <c r="F15" s="96">
        <f t="shared" si="1"/>
        <v>41375</v>
      </c>
      <c r="V15" s="65">
        <f t="shared" ca="1" si="2"/>
        <v>5812210372</v>
      </c>
      <c r="W15">
        <f t="shared" ca="1" si="0"/>
        <v>5</v>
      </c>
      <c r="X15">
        <f t="shared" ca="1" si="0"/>
        <v>8</v>
      </c>
      <c r="Y15">
        <f t="shared" ca="1" si="0"/>
        <v>1</v>
      </c>
      <c r="Z15">
        <f t="shared" ca="1" si="0"/>
        <v>2</v>
      </c>
      <c r="AA15">
        <f t="shared" ca="1" si="0"/>
        <v>2</v>
      </c>
      <c r="AB15">
        <f t="shared" ca="1" si="0"/>
        <v>1</v>
      </c>
      <c r="AC15">
        <f t="shared" ca="1" si="0"/>
        <v>0</v>
      </c>
      <c r="AD15">
        <f t="shared" ca="1" si="0"/>
        <v>3</v>
      </c>
      <c r="AE15">
        <f t="shared" ca="1" si="0"/>
        <v>7</v>
      </c>
      <c r="AF15">
        <f t="shared" ca="1" si="0"/>
        <v>2</v>
      </c>
    </row>
    <row r="16" spans="3:32" x14ac:dyDescent="0.25">
      <c r="C16" t="s">
        <v>255</v>
      </c>
      <c r="D16" t="s">
        <v>254</v>
      </c>
      <c r="E16" s="65">
        <v>2426309958</v>
      </c>
      <c r="F16" s="96">
        <f t="shared" si="1"/>
        <v>41380</v>
      </c>
      <c r="V16" s="65">
        <f t="shared" ca="1" si="2"/>
        <v>2614957154</v>
      </c>
      <c r="W16">
        <f t="shared" ca="1" si="0"/>
        <v>2</v>
      </c>
      <c r="X16">
        <f t="shared" ca="1" si="0"/>
        <v>6</v>
      </c>
      <c r="Y16">
        <f t="shared" ca="1" si="0"/>
        <v>1</v>
      </c>
      <c r="Z16">
        <f t="shared" ca="1" si="0"/>
        <v>4</v>
      </c>
      <c r="AA16">
        <f t="shared" ca="1" si="0"/>
        <v>9</v>
      </c>
      <c r="AB16">
        <f t="shared" ca="1" si="0"/>
        <v>5</v>
      </c>
      <c r="AC16">
        <f t="shared" ca="1" si="0"/>
        <v>7</v>
      </c>
      <c r="AD16">
        <f t="shared" ca="1" si="0"/>
        <v>1</v>
      </c>
      <c r="AE16">
        <f t="shared" ca="1" si="0"/>
        <v>5</v>
      </c>
      <c r="AF16">
        <f t="shared" ca="1" si="0"/>
        <v>4</v>
      </c>
    </row>
    <row r="17" spans="3:32" x14ac:dyDescent="0.25">
      <c r="C17" t="s">
        <v>256</v>
      </c>
      <c r="D17" t="s">
        <v>239</v>
      </c>
      <c r="E17" s="65">
        <v>7036060576</v>
      </c>
      <c r="F17" s="96">
        <f t="shared" si="1"/>
        <v>41385</v>
      </c>
      <c r="V17" s="65">
        <f t="shared" ca="1" si="2"/>
        <v>2636992466</v>
      </c>
      <c r="W17">
        <f t="shared" ca="1" si="0"/>
        <v>2</v>
      </c>
      <c r="X17">
        <f t="shared" ca="1" si="0"/>
        <v>6</v>
      </c>
      <c r="Y17">
        <f t="shared" ca="1" si="0"/>
        <v>3</v>
      </c>
      <c r="Z17">
        <f t="shared" ca="1" si="0"/>
        <v>6</v>
      </c>
      <c r="AA17">
        <f t="shared" ca="1" si="0"/>
        <v>9</v>
      </c>
      <c r="AB17">
        <f t="shared" ca="1" si="0"/>
        <v>9</v>
      </c>
      <c r="AC17">
        <f t="shared" ca="1" si="0"/>
        <v>2</v>
      </c>
      <c r="AD17">
        <f t="shared" ca="1" si="0"/>
        <v>4</v>
      </c>
      <c r="AE17">
        <f t="shared" ca="1" si="0"/>
        <v>6</v>
      </c>
      <c r="AF17">
        <f t="shared" ca="1" si="0"/>
        <v>6</v>
      </c>
    </row>
    <row r="18" spans="3:32" x14ac:dyDescent="0.25">
      <c r="C18" t="s">
        <v>258</v>
      </c>
      <c r="D18" t="s">
        <v>257</v>
      </c>
      <c r="E18" s="65">
        <v>6100627441</v>
      </c>
      <c r="F18" s="96">
        <f t="shared" si="1"/>
        <v>41390</v>
      </c>
      <c r="V18" s="65">
        <f t="shared" ca="1" si="2"/>
        <v>9656049367</v>
      </c>
      <c r="W18">
        <f t="shared" ca="1" si="0"/>
        <v>9</v>
      </c>
      <c r="X18">
        <f t="shared" ca="1" si="0"/>
        <v>6</v>
      </c>
      <c r="Y18">
        <f t="shared" ca="1" si="0"/>
        <v>5</v>
      </c>
      <c r="Z18">
        <f t="shared" ca="1" si="0"/>
        <v>6</v>
      </c>
      <c r="AA18">
        <f t="shared" ca="1" si="0"/>
        <v>0</v>
      </c>
      <c r="AB18">
        <f t="shared" ca="1" si="0"/>
        <v>4</v>
      </c>
      <c r="AC18">
        <f t="shared" ca="1" si="0"/>
        <v>9</v>
      </c>
      <c r="AD18">
        <f t="shared" ca="1" si="0"/>
        <v>3</v>
      </c>
      <c r="AE18">
        <f t="shared" ca="1" si="0"/>
        <v>6</v>
      </c>
      <c r="AF18">
        <f t="shared" ca="1" si="0"/>
        <v>7</v>
      </c>
    </row>
    <row r="19" spans="3:32" x14ac:dyDescent="0.25">
      <c r="C19" t="s">
        <v>260</v>
      </c>
      <c r="D19" t="s">
        <v>259</v>
      </c>
      <c r="E19" s="65">
        <v>1279405817</v>
      </c>
      <c r="F19" s="96">
        <f t="shared" si="1"/>
        <v>41395</v>
      </c>
      <c r="V19" s="65">
        <f t="shared" ca="1" si="2"/>
        <v>5899208159</v>
      </c>
      <c r="W19">
        <f t="shared" ca="1" si="0"/>
        <v>5</v>
      </c>
      <c r="X19">
        <f t="shared" ca="1" si="0"/>
        <v>8</v>
      </c>
      <c r="Y19">
        <f t="shared" ca="1" si="0"/>
        <v>9</v>
      </c>
      <c r="Z19">
        <f t="shared" ca="1" si="0"/>
        <v>9</v>
      </c>
      <c r="AA19">
        <f t="shared" ca="1" si="0"/>
        <v>2</v>
      </c>
      <c r="AB19">
        <f t="shared" ca="1" si="0"/>
        <v>0</v>
      </c>
      <c r="AC19">
        <f t="shared" ca="1" si="0"/>
        <v>8</v>
      </c>
      <c r="AD19">
        <f t="shared" ca="1" si="0"/>
        <v>1</v>
      </c>
      <c r="AE19">
        <f t="shared" ca="1" si="0"/>
        <v>5</v>
      </c>
      <c r="AF19">
        <f t="shared" ca="1" si="0"/>
        <v>9</v>
      </c>
    </row>
    <row r="20" spans="3:32" x14ac:dyDescent="0.25">
      <c r="C20" t="s">
        <v>262</v>
      </c>
      <c r="D20" t="s">
        <v>261</v>
      </c>
      <c r="E20" s="65">
        <v>6067169401</v>
      </c>
      <c r="F20" s="96">
        <f t="shared" si="1"/>
        <v>41400</v>
      </c>
      <c r="V20" s="65">
        <f t="shared" ca="1" si="2"/>
        <v>3008369354</v>
      </c>
      <c r="W20">
        <f t="shared" ref="W20:AF35" ca="1" si="3">ROUNDDOWN(RAND()*10,0)</f>
        <v>3</v>
      </c>
      <c r="X20">
        <f t="shared" ca="1" si="3"/>
        <v>0</v>
      </c>
      <c r="Y20">
        <f t="shared" ca="1" si="3"/>
        <v>0</v>
      </c>
      <c r="Z20">
        <f t="shared" ca="1" si="3"/>
        <v>8</v>
      </c>
      <c r="AA20">
        <f t="shared" ca="1" si="3"/>
        <v>3</v>
      </c>
      <c r="AB20">
        <f t="shared" ca="1" si="3"/>
        <v>6</v>
      </c>
      <c r="AC20">
        <f t="shared" ca="1" si="3"/>
        <v>9</v>
      </c>
      <c r="AD20">
        <f t="shared" ca="1" si="3"/>
        <v>3</v>
      </c>
      <c r="AE20">
        <f t="shared" ca="1" si="3"/>
        <v>5</v>
      </c>
      <c r="AF20">
        <f t="shared" ca="1" si="3"/>
        <v>4</v>
      </c>
    </row>
    <row r="21" spans="3:32" x14ac:dyDescent="0.25">
      <c r="C21" t="s">
        <v>264</v>
      </c>
      <c r="D21" t="s">
        <v>263</v>
      </c>
      <c r="E21" s="65">
        <v>9603702895</v>
      </c>
      <c r="F21" s="96">
        <f t="shared" si="1"/>
        <v>41405</v>
      </c>
      <c r="V21" s="65">
        <f t="shared" ca="1" si="2"/>
        <v>443861369</v>
      </c>
      <c r="W21">
        <f t="shared" ca="1" si="3"/>
        <v>0</v>
      </c>
      <c r="X21">
        <f t="shared" ca="1" si="3"/>
        <v>4</v>
      </c>
      <c r="Y21">
        <f t="shared" ca="1" si="3"/>
        <v>4</v>
      </c>
      <c r="Z21">
        <f t="shared" ca="1" si="3"/>
        <v>3</v>
      </c>
      <c r="AA21">
        <f t="shared" ca="1" si="3"/>
        <v>8</v>
      </c>
      <c r="AB21">
        <f t="shared" ca="1" si="3"/>
        <v>6</v>
      </c>
      <c r="AC21">
        <f t="shared" ca="1" si="3"/>
        <v>1</v>
      </c>
      <c r="AD21">
        <f t="shared" ca="1" si="3"/>
        <v>3</v>
      </c>
      <c r="AE21">
        <f t="shared" ca="1" si="3"/>
        <v>6</v>
      </c>
      <c r="AF21">
        <f t="shared" ca="1" si="3"/>
        <v>9</v>
      </c>
    </row>
    <row r="22" spans="3:32" x14ac:dyDescent="0.25">
      <c r="C22" t="s">
        <v>266</v>
      </c>
      <c r="D22" t="s">
        <v>265</v>
      </c>
      <c r="E22" s="65">
        <v>6547184162</v>
      </c>
      <c r="F22" s="96">
        <f t="shared" si="1"/>
        <v>41410</v>
      </c>
      <c r="V22" s="65">
        <f t="shared" ca="1" si="2"/>
        <v>1085153488</v>
      </c>
      <c r="W22">
        <f t="shared" ca="1" si="3"/>
        <v>1</v>
      </c>
      <c r="X22">
        <f t="shared" ca="1" si="3"/>
        <v>0</v>
      </c>
      <c r="Y22">
        <f t="shared" ca="1" si="3"/>
        <v>8</v>
      </c>
      <c r="Z22">
        <f t="shared" ca="1" si="3"/>
        <v>5</v>
      </c>
      <c r="AA22">
        <f t="shared" ca="1" si="3"/>
        <v>1</v>
      </c>
      <c r="AB22">
        <f t="shared" ca="1" si="3"/>
        <v>5</v>
      </c>
      <c r="AC22">
        <f t="shared" ca="1" si="3"/>
        <v>3</v>
      </c>
      <c r="AD22">
        <f t="shared" ca="1" si="3"/>
        <v>4</v>
      </c>
      <c r="AE22">
        <f t="shared" ca="1" si="3"/>
        <v>8</v>
      </c>
      <c r="AF22">
        <f t="shared" ca="1" si="3"/>
        <v>8</v>
      </c>
    </row>
    <row r="23" spans="3:32" x14ac:dyDescent="0.25">
      <c r="C23" t="s">
        <v>267</v>
      </c>
      <c r="D23" t="s">
        <v>233</v>
      </c>
      <c r="E23" s="65">
        <v>7854361393</v>
      </c>
      <c r="F23" s="96">
        <f t="shared" si="1"/>
        <v>41415</v>
      </c>
      <c r="V23" s="65">
        <f t="shared" ca="1" si="2"/>
        <v>8248862627</v>
      </c>
      <c r="W23">
        <f t="shared" ca="1" si="3"/>
        <v>8</v>
      </c>
      <c r="X23">
        <f t="shared" ca="1" si="3"/>
        <v>2</v>
      </c>
      <c r="Y23">
        <f t="shared" ca="1" si="3"/>
        <v>4</v>
      </c>
      <c r="Z23">
        <f t="shared" ca="1" si="3"/>
        <v>8</v>
      </c>
      <c r="AA23">
        <f t="shared" ca="1" si="3"/>
        <v>8</v>
      </c>
      <c r="AB23">
        <f t="shared" ca="1" si="3"/>
        <v>6</v>
      </c>
      <c r="AC23">
        <f t="shared" ca="1" si="3"/>
        <v>2</v>
      </c>
      <c r="AD23">
        <f t="shared" ca="1" si="3"/>
        <v>6</v>
      </c>
      <c r="AE23">
        <f t="shared" ca="1" si="3"/>
        <v>2</v>
      </c>
      <c r="AF23">
        <f t="shared" ca="1" si="3"/>
        <v>7</v>
      </c>
    </row>
    <row r="24" spans="3:32" x14ac:dyDescent="0.25">
      <c r="C24" t="s">
        <v>269</v>
      </c>
      <c r="D24" t="s">
        <v>268</v>
      </c>
      <c r="E24" s="65">
        <v>3325930896</v>
      </c>
      <c r="F24" s="96">
        <f t="shared" si="1"/>
        <v>41420</v>
      </c>
      <c r="V24" s="65">
        <f t="shared" ca="1" si="2"/>
        <v>8758106341</v>
      </c>
      <c r="W24">
        <f t="shared" ca="1" si="3"/>
        <v>8</v>
      </c>
      <c r="X24">
        <f t="shared" ca="1" si="3"/>
        <v>7</v>
      </c>
      <c r="Y24">
        <f t="shared" ca="1" si="3"/>
        <v>5</v>
      </c>
      <c r="Z24">
        <f t="shared" ca="1" si="3"/>
        <v>8</v>
      </c>
      <c r="AA24">
        <f t="shared" ca="1" si="3"/>
        <v>1</v>
      </c>
      <c r="AB24">
        <f t="shared" ca="1" si="3"/>
        <v>0</v>
      </c>
      <c r="AC24">
        <f t="shared" ca="1" si="3"/>
        <v>6</v>
      </c>
      <c r="AD24">
        <f t="shared" ca="1" si="3"/>
        <v>3</v>
      </c>
      <c r="AE24">
        <f t="shared" ca="1" si="3"/>
        <v>4</v>
      </c>
      <c r="AF24">
        <f t="shared" ca="1" si="3"/>
        <v>1</v>
      </c>
    </row>
    <row r="25" spans="3:32" x14ac:dyDescent="0.25">
      <c r="C25" t="s">
        <v>271</v>
      </c>
      <c r="D25" t="s">
        <v>270</v>
      </c>
      <c r="E25" s="65">
        <v>1154357126</v>
      </c>
      <c r="F25" s="96">
        <f t="shared" si="1"/>
        <v>41425</v>
      </c>
      <c r="V25" s="65">
        <f t="shared" ca="1" si="2"/>
        <v>8936453091</v>
      </c>
      <c r="W25">
        <f t="shared" ca="1" si="3"/>
        <v>8</v>
      </c>
      <c r="X25">
        <f t="shared" ca="1" si="3"/>
        <v>9</v>
      </c>
      <c r="Y25">
        <f t="shared" ca="1" si="3"/>
        <v>3</v>
      </c>
      <c r="Z25">
        <f t="shared" ca="1" si="3"/>
        <v>6</v>
      </c>
      <c r="AA25">
        <f t="shared" ca="1" si="3"/>
        <v>4</v>
      </c>
      <c r="AB25">
        <f t="shared" ca="1" si="3"/>
        <v>5</v>
      </c>
      <c r="AC25">
        <f t="shared" ca="1" si="3"/>
        <v>3</v>
      </c>
      <c r="AD25">
        <f t="shared" ca="1" si="3"/>
        <v>0</v>
      </c>
      <c r="AE25">
        <f t="shared" ca="1" si="3"/>
        <v>9</v>
      </c>
      <c r="AF25">
        <f t="shared" ca="1" si="3"/>
        <v>1</v>
      </c>
    </row>
    <row r="26" spans="3:32" x14ac:dyDescent="0.25">
      <c r="C26" t="s">
        <v>260</v>
      </c>
      <c r="D26" t="s">
        <v>272</v>
      </c>
      <c r="E26" s="65">
        <v>5606388206</v>
      </c>
      <c r="F26" s="96">
        <f t="shared" si="1"/>
        <v>41430</v>
      </c>
      <c r="V26" s="65">
        <f t="shared" ca="1" si="2"/>
        <v>4982161048</v>
      </c>
      <c r="W26">
        <f t="shared" ca="1" si="3"/>
        <v>4</v>
      </c>
      <c r="X26">
        <f t="shared" ca="1" si="3"/>
        <v>9</v>
      </c>
      <c r="Y26">
        <f t="shared" ca="1" si="3"/>
        <v>8</v>
      </c>
      <c r="Z26">
        <f t="shared" ca="1" si="3"/>
        <v>2</v>
      </c>
      <c r="AA26">
        <f t="shared" ca="1" si="3"/>
        <v>1</v>
      </c>
      <c r="AB26">
        <f t="shared" ca="1" si="3"/>
        <v>6</v>
      </c>
      <c r="AC26">
        <f t="shared" ca="1" si="3"/>
        <v>1</v>
      </c>
      <c r="AD26">
        <f t="shared" ca="1" si="3"/>
        <v>0</v>
      </c>
      <c r="AE26">
        <f t="shared" ca="1" si="3"/>
        <v>4</v>
      </c>
      <c r="AF26">
        <f t="shared" ca="1" si="3"/>
        <v>8</v>
      </c>
    </row>
    <row r="27" spans="3:32" x14ac:dyDescent="0.25">
      <c r="C27" t="s">
        <v>274</v>
      </c>
      <c r="D27" t="s">
        <v>273</v>
      </c>
      <c r="E27" s="65">
        <v>1680442792</v>
      </c>
      <c r="F27" s="96">
        <f t="shared" si="1"/>
        <v>41435</v>
      </c>
      <c r="V27" s="65">
        <f t="shared" ca="1" si="2"/>
        <v>6789427932</v>
      </c>
      <c r="W27">
        <f t="shared" ca="1" si="3"/>
        <v>6</v>
      </c>
      <c r="X27">
        <f t="shared" ca="1" si="3"/>
        <v>7</v>
      </c>
      <c r="Y27">
        <f t="shared" ca="1" si="3"/>
        <v>8</v>
      </c>
      <c r="Z27">
        <f t="shared" ca="1" si="3"/>
        <v>9</v>
      </c>
      <c r="AA27">
        <f t="shared" ca="1" si="3"/>
        <v>4</v>
      </c>
      <c r="AB27">
        <f t="shared" ca="1" si="3"/>
        <v>2</v>
      </c>
      <c r="AC27">
        <f t="shared" ca="1" si="3"/>
        <v>7</v>
      </c>
      <c r="AD27">
        <f t="shared" ca="1" si="3"/>
        <v>9</v>
      </c>
      <c r="AE27">
        <f t="shared" ca="1" si="3"/>
        <v>3</v>
      </c>
      <c r="AF27">
        <f t="shared" ca="1" si="3"/>
        <v>2</v>
      </c>
    </row>
    <row r="28" spans="3:32" x14ac:dyDescent="0.25">
      <c r="C28" t="s">
        <v>276</v>
      </c>
      <c r="D28" t="s">
        <v>275</v>
      </c>
      <c r="E28" s="65">
        <v>5813575507</v>
      </c>
      <c r="F28" s="96">
        <f t="shared" si="1"/>
        <v>41440</v>
      </c>
      <c r="V28" s="65">
        <f t="shared" ca="1" si="2"/>
        <v>3452117272</v>
      </c>
      <c r="W28">
        <f t="shared" ca="1" si="3"/>
        <v>3</v>
      </c>
      <c r="X28">
        <f t="shared" ca="1" si="3"/>
        <v>4</v>
      </c>
      <c r="Y28">
        <f t="shared" ca="1" si="3"/>
        <v>5</v>
      </c>
      <c r="Z28">
        <f t="shared" ca="1" si="3"/>
        <v>2</v>
      </c>
      <c r="AA28">
        <f t="shared" ca="1" si="3"/>
        <v>1</v>
      </c>
      <c r="AB28">
        <f t="shared" ca="1" si="3"/>
        <v>1</v>
      </c>
      <c r="AC28">
        <f t="shared" ca="1" si="3"/>
        <v>7</v>
      </c>
      <c r="AD28">
        <f t="shared" ca="1" si="3"/>
        <v>2</v>
      </c>
      <c r="AE28">
        <f t="shared" ca="1" si="3"/>
        <v>7</v>
      </c>
      <c r="AF28">
        <f t="shared" ca="1" si="3"/>
        <v>2</v>
      </c>
    </row>
    <row r="29" spans="3:32" x14ac:dyDescent="0.25">
      <c r="C29" t="s">
        <v>278</v>
      </c>
      <c r="D29" t="s">
        <v>277</v>
      </c>
      <c r="E29" s="65">
        <v>1922173220</v>
      </c>
      <c r="F29" s="96">
        <f t="shared" si="1"/>
        <v>41445</v>
      </c>
      <c r="V29" s="65">
        <f t="shared" ca="1" si="2"/>
        <v>4752055651</v>
      </c>
      <c r="W29">
        <f t="shared" ca="1" si="3"/>
        <v>4</v>
      </c>
      <c r="X29">
        <f t="shared" ca="1" si="3"/>
        <v>7</v>
      </c>
      <c r="Y29">
        <f t="shared" ca="1" si="3"/>
        <v>5</v>
      </c>
      <c r="Z29">
        <f t="shared" ca="1" si="3"/>
        <v>2</v>
      </c>
      <c r="AA29">
        <f t="shared" ca="1" si="3"/>
        <v>0</v>
      </c>
      <c r="AB29">
        <f t="shared" ca="1" si="3"/>
        <v>5</v>
      </c>
      <c r="AC29">
        <f t="shared" ca="1" si="3"/>
        <v>5</v>
      </c>
      <c r="AD29">
        <f t="shared" ca="1" si="3"/>
        <v>6</v>
      </c>
      <c r="AE29">
        <f t="shared" ca="1" si="3"/>
        <v>5</v>
      </c>
      <c r="AF29">
        <f t="shared" ca="1" si="3"/>
        <v>1</v>
      </c>
    </row>
    <row r="30" spans="3:32" x14ac:dyDescent="0.25">
      <c r="C30" t="s">
        <v>280</v>
      </c>
      <c r="D30" t="s">
        <v>279</v>
      </c>
      <c r="E30" s="65">
        <v>7530577766</v>
      </c>
      <c r="F30" s="96">
        <f t="shared" si="1"/>
        <v>41450</v>
      </c>
      <c r="V30" s="65">
        <f t="shared" ca="1" si="2"/>
        <v>7699577883</v>
      </c>
      <c r="W30">
        <f t="shared" ca="1" si="3"/>
        <v>7</v>
      </c>
      <c r="X30">
        <f t="shared" ca="1" si="3"/>
        <v>6</v>
      </c>
      <c r="Y30">
        <f t="shared" ca="1" si="3"/>
        <v>9</v>
      </c>
      <c r="Z30">
        <f t="shared" ca="1" si="3"/>
        <v>9</v>
      </c>
      <c r="AA30">
        <f t="shared" ca="1" si="3"/>
        <v>5</v>
      </c>
      <c r="AB30">
        <f t="shared" ca="1" si="3"/>
        <v>7</v>
      </c>
      <c r="AC30">
        <f t="shared" ca="1" si="3"/>
        <v>7</v>
      </c>
      <c r="AD30">
        <f t="shared" ca="1" si="3"/>
        <v>8</v>
      </c>
      <c r="AE30">
        <f t="shared" ca="1" si="3"/>
        <v>8</v>
      </c>
      <c r="AF30">
        <f t="shared" ca="1" si="3"/>
        <v>3</v>
      </c>
    </row>
    <row r="31" spans="3:32" x14ac:dyDescent="0.25">
      <c r="C31" t="s">
        <v>282</v>
      </c>
      <c r="D31" t="s">
        <v>281</v>
      </c>
      <c r="E31" s="65">
        <v>2377330804</v>
      </c>
      <c r="F31" s="96">
        <f t="shared" si="1"/>
        <v>41455</v>
      </c>
      <c r="V31" s="65">
        <f t="shared" ca="1" si="2"/>
        <v>2844840018</v>
      </c>
      <c r="W31">
        <f t="shared" ca="1" si="3"/>
        <v>2</v>
      </c>
      <c r="X31">
        <f t="shared" ca="1" si="3"/>
        <v>8</v>
      </c>
      <c r="Y31">
        <f t="shared" ca="1" si="3"/>
        <v>4</v>
      </c>
      <c r="Z31">
        <f t="shared" ca="1" si="3"/>
        <v>4</v>
      </c>
      <c r="AA31">
        <f t="shared" ca="1" si="3"/>
        <v>8</v>
      </c>
      <c r="AB31">
        <f t="shared" ca="1" si="3"/>
        <v>4</v>
      </c>
      <c r="AC31">
        <f t="shared" ca="1" si="3"/>
        <v>0</v>
      </c>
      <c r="AD31">
        <f t="shared" ca="1" si="3"/>
        <v>0</v>
      </c>
      <c r="AE31">
        <f t="shared" ca="1" si="3"/>
        <v>1</v>
      </c>
      <c r="AF31">
        <f t="shared" ca="1" si="3"/>
        <v>8</v>
      </c>
    </row>
    <row r="32" spans="3:32" x14ac:dyDescent="0.25">
      <c r="C32" t="s">
        <v>284</v>
      </c>
      <c r="D32" t="s">
        <v>283</v>
      </c>
      <c r="E32" s="65">
        <v>6959785213</v>
      </c>
      <c r="F32" s="96">
        <f t="shared" si="1"/>
        <v>41460</v>
      </c>
      <c r="V32" s="65">
        <f t="shared" ca="1" si="2"/>
        <v>6807558379</v>
      </c>
      <c r="W32">
        <f t="shared" ca="1" si="3"/>
        <v>6</v>
      </c>
      <c r="X32">
        <f t="shared" ca="1" si="3"/>
        <v>8</v>
      </c>
      <c r="Y32">
        <f t="shared" ca="1" si="3"/>
        <v>0</v>
      </c>
      <c r="Z32">
        <f t="shared" ca="1" si="3"/>
        <v>7</v>
      </c>
      <c r="AA32">
        <f t="shared" ca="1" si="3"/>
        <v>5</v>
      </c>
      <c r="AB32">
        <f t="shared" ca="1" si="3"/>
        <v>5</v>
      </c>
      <c r="AC32">
        <f t="shared" ca="1" si="3"/>
        <v>8</v>
      </c>
      <c r="AD32">
        <f t="shared" ca="1" si="3"/>
        <v>3</v>
      </c>
      <c r="AE32">
        <f t="shared" ca="1" si="3"/>
        <v>7</v>
      </c>
      <c r="AF32">
        <f t="shared" ca="1" si="3"/>
        <v>9</v>
      </c>
    </row>
    <row r="33" spans="3:32" x14ac:dyDescent="0.25">
      <c r="C33" t="s">
        <v>232</v>
      </c>
      <c r="D33" t="s">
        <v>285</v>
      </c>
      <c r="E33" s="65">
        <v>701887286</v>
      </c>
      <c r="F33" s="96">
        <f t="shared" si="1"/>
        <v>41465</v>
      </c>
      <c r="V33" s="65">
        <f t="shared" ca="1" si="2"/>
        <v>4873946067</v>
      </c>
      <c r="W33">
        <f t="shared" ca="1" si="3"/>
        <v>4</v>
      </c>
      <c r="X33">
        <f t="shared" ca="1" si="3"/>
        <v>8</v>
      </c>
      <c r="Y33">
        <f t="shared" ca="1" si="3"/>
        <v>7</v>
      </c>
      <c r="Z33">
        <f t="shared" ca="1" si="3"/>
        <v>3</v>
      </c>
      <c r="AA33">
        <f t="shared" ca="1" si="3"/>
        <v>9</v>
      </c>
      <c r="AB33">
        <f t="shared" ca="1" si="3"/>
        <v>4</v>
      </c>
      <c r="AC33">
        <f t="shared" ca="1" si="3"/>
        <v>6</v>
      </c>
      <c r="AD33">
        <f t="shared" ca="1" si="3"/>
        <v>0</v>
      </c>
      <c r="AE33">
        <f t="shared" ca="1" si="3"/>
        <v>6</v>
      </c>
      <c r="AF33">
        <f t="shared" ca="1" si="3"/>
        <v>7</v>
      </c>
    </row>
    <row r="34" spans="3:32" x14ac:dyDescent="0.25">
      <c r="C34" t="s">
        <v>286</v>
      </c>
      <c r="D34" t="s">
        <v>263</v>
      </c>
      <c r="E34" s="65">
        <v>1777406531</v>
      </c>
      <c r="F34" s="96">
        <f t="shared" si="1"/>
        <v>41470</v>
      </c>
      <c r="V34" s="65">
        <f t="shared" ca="1" si="2"/>
        <v>437883971</v>
      </c>
      <c r="W34">
        <f t="shared" ca="1" si="3"/>
        <v>0</v>
      </c>
      <c r="X34">
        <f t="shared" ca="1" si="3"/>
        <v>4</v>
      </c>
      <c r="Y34">
        <f t="shared" ca="1" si="3"/>
        <v>3</v>
      </c>
      <c r="Z34">
        <f t="shared" ca="1" si="3"/>
        <v>7</v>
      </c>
      <c r="AA34">
        <f t="shared" ca="1" si="3"/>
        <v>8</v>
      </c>
      <c r="AB34">
        <f t="shared" ca="1" si="3"/>
        <v>8</v>
      </c>
      <c r="AC34">
        <f t="shared" ca="1" si="3"/>
        <v>3</v>
      </c>
      <c r="AD34">
        <f t="shared" ca="1" si="3"/>
        <v>9</v>
      </c>
      <c r="AE34">
        <f t="shared" ca="1" si="3"/>
        <v>7</v>
      </c>
      <c r="AF34">
        <f t="shared" ca="1" si="3"/>
        <v>1</v>
      </c>
    </row>
    <row r="35" spans="3:32" x14ac:dyDescent="0.25">
      <c r="C35" t="s">
        <v>288</v>
      </c>
      <c r="D35" t="s">
        <v>287</v>
      </c>
      <c r="E35" s="65">
        <v>3425542829</v>
      </c>
      <c r="F35" s="96">
        <f t="shared" si="1"/>
        <v>41475</v>
      </c>
      <c r="V35" s="65">
        <f t="shared" ca="1" si="2"/>
        <v>2238063969</v>
      </c>
      <c r="W35">
        <f t="shared" ca="1" si="3"/>
        <v>2</v>
      </c>
      <c r="X35">
        <f t="shared" ca="1" si="3"/>
        <v>2</v>
      </c>
      <c r="Y35">
        <f t="shared" ca="1" si="3"/>
        <v>3</v>
      </c>
      <c r="Z35">
        <f t="shared" ca="1" si="3"/>
        <v>8</v>
      </c>
      <c r="AA35">
        <f t="shared" ca="1" si="3"/>
        <v>0</v>
      </c>
      <c r="AB35">
        <f t="shared" ca="1" si="3"/>
        <v>6</v>
      </c>
      <c r="AC35">
        <f t="shared" ca="1" si="3"/>
        <v>3</v>
      </c>
      <c r="AD35">
        <f t="shared" ca="1" si="3"/>
        <v>9</v>
      </c>
      <c r="AE35">
        <f t="shared" ca="1" si="3"/>
        <v>6</v>
      </c>
      <c r="AF35">
        <f t="shared" ca="1" si="3"/>
        <v>9</v>
      </c>
    </row>
    <row r="36" spans="3:32" hidden="1" x14ac:dyDescent="0.25">
      <c r="C36" t="s">
        <v>253</v>
      </c>
      <c r="D36" t="s">
        <v>252</v>
      </c>
      <c r="E36" s="46">
        <v>191517730</v>
      </c>
      <c r="F36" s="46"/>
      <c r="V36" s="46">
        <f ca="1">V4</f>
        <v>4736376463</v>
      </c>
    </row>
    <row r="37" spans="3:32" hidden="1" x14ac:dyDescent="0.25">
      <c r="C37" t="s">
        <v>232</v>
      </c>
      <c r="D37" t="s">
        <v>285</v>
      </c>
      <c r="E37" s="46">
        <v>701887286</v>
      </c>
      <c r="F37" s="46"/>
      <c r="V37" s="46">
        <f t="shared" ref="V37:V101" ca="1" si="4">V5</f>
        <v>4412183869</v>
      </c>
    </row>
    <row r="38" spans="3:32" hidden="1" x14ac:dyDescent="0.25">
      <c r="E38"/>
      <c r="F38"/>
      <c r="V38" s="46">
        <f t="shared" ca="1" si="4"/>
        <v>8287684098</v>
      </c>
    </row>
    <row r="39" spans="3:32" hidden="1" x14ac:dyDescent="0.25">
      <c r="E39"/>
      <c r="F39"/>
      <c r="V39" s="46">
        <f t="shared" ca="1" si="4"/>
        <v>9909842164</v>
      </c>
    </row>
    <row r="40" spans="3:32" hidden="1" x14ac:dyDescent="0.25">
      <c r="E40"/>
      <c r="F40"/>
      <c r="V40" s="46">
        <f t="shared" ca="1" si="4"/>
        <v>7268266069</v>
      </c>
    </row>
    <row r="41" spans="3:32" hidden="1" x14ac:dyDescent="0.25">
      <c r="E41"/>
      <c r="F41"/>
      <c r="V41" s="46">
        <f t="shared" ca="1" si="4"/>
        <v>3641438743</v>
      </c>
    </row>
    <row r="42" spans="3:32" hidden="1" x14ac:dyDescent="0.25">
      <c r="E42"/>
      <c r="F42"/>
      <c r="V42" s="46">
        <f t="shared" ca="1" si="4"/>
        <v>736075772</v>
      </c>
    </row>
    <row r="43" spans="3:32" hidden="1" x14ac:dyDescent="0.25">
      <c r="E43"/>
      <c r="F43"/>
      <c r="V43" s="46">
        <f t="shared" ca="1" si="4"/>
        <v>1541950710</v>
      </c>
    </row>
    <row r="44" spans="3:32" hidden="1" x14ac:dyDescent="0.25">
      <c r="E44"/>
      <c r="F44"/>
      <c r="V44" s="46">
        <f t="shared" ca="1" si="4"/>
        <v>6854943259</v>
      </c>
    </row>
    <row r="45" spans="3:32" hidden="1" x14ac:dyDescent="0.25">
      <c r="E45"/>
      <c r="F45"/>
      <c r="V45" s="46">
        <f t="shared" ca="1" si="4"/>
        <v>2425657647</v>
      </c>
    </row>
    <row r="46" spans="3:32" hidden="1" x14ac:dyDescent="0.25">
      <c r="E46"/>
      <c r="F46"/>
      <c r="V46" s="46">
        <f t="shared" ca="1" si="4"/>
        <v>6102127016</v>
      </c>
    </row>
    <row r="47" spans="3:32" hidden="1" x14ac:dyDescent="0.25">
      <c r="E47"/>
      <c r="F47"/>
      <c r="V47" s="46">
        <f t="shared" ca="1" si="4"/>
        <v>5812210372</v>
      </c>
    </row>
    <row r="48" spans="3:32" hidden="1" x14ac:dyDescent="0.25">
      <c r="E48"/>
      <c r="F48"/>
      <c r="V48" s="46">
        <f t="shared" ca="1" si="4"/>
        <v>2614957154</v>
      </c>
    </row>
    <row r="49" spans="5:22" hidden="1" x14ac:dyDescent="0.25">
      <c r="E49"/>
      <c r="F49"/>
      <c r="V49" s="46">
        <f t="shared" ca="1" si="4"/>
        <v>2636992466</v>
      </c>
    </row>
    <row r="50" spans="5:22" hidden="1" x14ac:dyDescent="0.25">
      <c r="E50"/>
      <c r="F50"/>
      <c r="V50" s="46">
        <f t="shared" ca="1" si="4"/>
        <v>9656049367</v>
      </c>
    </row>
    <row r="51" spans="5:22" hidden="1" x14ac:dyDescent="0.25">
      <c r="E51"/>
      <c r="F51"/>
      <c r="V51" s="46">
        <f t="shared" ca="1" si="4"/>
        <v>5899208159</v>
      </c>
    </row>
    <row r="52" spans="5:22" hidden="1" x14ac:dyDescent="0.25">
      <c r="E52"/>
      <c r="F52"/>
      <c r="V52" s="46">
        <f t="shared" ca="1" si="4"/>
        <v>3008369354</v>
      </c>
    </row>
    <row r="53" spans="5:22" hidden="1" x14ac:dyDescent="0.25">
      <c r="E53"/>
      <c r="F53"/>
      <c r="V53" s="46">
        <f t="shared" ca="1" si="4"/>
        <v>443861369</v>
      </c>
    </row>
    <row r="54" spans="5:22" hidden="1" x14ac:dyDescent="0.25">
      <c r="E54"/>
      <c r="F54"/>
      <c r="V54" s="46">
        <f t="shared" ca="1" si="4"/>
        <v>1085153488</v>
      </c>
    </row>
    <row r="55" spans="5:22" hidden="1" x14ac:dyDescent="0.25">
      <c r="E55"/>
      <c r="F55"/>
      <c r="V55" s="46">
        <f t="shared" ca="1" si="4"/>
        <v>8248862627</v>
      </c>
    </row>
    <row r="56" spans="5:22" hidden="1" x14ac:dyDescent="0.25">
      <c r="E56"/>
      <c r="F56"/>
      <c r="V56" s="46">
        <f t="shared" ca="1" si="4"/>
        <v>8758106341</v>
      </c>
    </row>
    <row r="57" spans="5:22" hidden="1" x14ac:dyDescent="0.25">
      <c r="E57"/>
      <c r="F57"/>
      <c r="V57" s="46">
        <f t="shared" ca="1" si="4"/>
        <v>8936453091</v>
      </c>
    </row>
    <row r="58" spans="5:22" hidden="1" x14ac:dyDescent="0.25">
      <c r="E58"/>
      <c r="F58"/>
      <c r="V58" s="46">
        <f t="shared" ca="1" si="4"/>
        <v>4982161048</v>
      </c>
    </row>
    <row r="59" spans="5:22" hidden="1" x14ac:dyDescent="0.25">
      <c r="E59"/>
      <c r="F59"/>
      <c r="V59" s="46">
        <f t="shared" ca="1" si="4"/>
        <v>6789427932</v>
      </c>
    </row>
    <row r="60" spans="5:22" hidden="1" x14ac:dyDescent="0.25">
      <c r="E60"/>
      <c r="F60"/>
      <c r="V60" s="46">
        <f t="shared" ca="1" si="4"/>
        <v>3452117272</v>
      </c>
    </row>
    <row r="61" spans="5:22" hidden="1" x14ac:dyDescent="0.25">
      <c r="E61"/>
      <c r="F61"/>
      <c r="V61" s="46">
        <f t="shared" ca="1" si="4"/>
        <v>4752055651</v>
      </c>
    </row>
    <row r="62" spans="5:22" hidden="1" x14ac:dyDescent="0.25">
      <c r="E62"/>
      <c r="F62"/>
      <c r="V62" s="46">
        <f t="shared" ca="1" si="4"/>
        <v>7699577883</v>
      </c>
    </row>
    <row r="63" spans="5:22" hidden="1" x14ac:dyDescent="0.25">
      <c r="E63"/>
      <c r="F63"/>
      <c r="V63" s="46">
        <f t="shared" ca="1" si="4"/>
        <v>2844840018</v>
      </c>
    </row>
    <row r="64" spans="5:22" hidden="1" x14ac:dyDescent="0.25">
      <c r="E64"/>
      <c r="F64"/>
      <c r="V64" s="46">
        <f t="shared" ca="1" si="4"/>
        <v>6807558379</v>
      </c>
    </row>
    <row r="65" spans="5:22" hidden="1" x14ac:dyDescent="0.25">
      <c r="E65"/>
      <c r="F65"/>
      <c r="V65" s="46">
        <f t="shared" ca="1" si="4"/>
        <v>4873946067</v>
      </c>
    </row>
    <row r="66" spans="5:22" hidden="1" x14ac:dyDescent="0.25">
      <c r="E66"/>
      <c r="F66"/>
      <c r="V66" s="46">
        <f t="shared" ca="1" si="4"/>
        <v>437883971</v>
      </c>
    </row>
    <row r="67" spans="5:22" hidden="1" x14ac:dyDescent="0.25">
      <c r="E67"/>
      <c r="F67"/>
      <c r="V67" s="46">
        <f t="shared" ca="1" si="4"/>
        <v>2238063969</v>
      </c>
    </row>
    <row r="68" spans="5:22" hidden="1" x14ac:dyDescent="0.25">
      <c r="E68"/>
      <c r="F68"/>
      <c r="V68" s="46">
        <f ca="1">V36</f>
        <v>4736376463</v>
      </c>
    </row>
    <row r="69" spans="5:22" hidden="1" x14ac:dyDescent="0.25">
      <c r="E69"/>
      <c r="F69"/>
      <c r="V69" s="46">
        <f t="shared" ca="1" si="4"/>
        <v>4412183869</v>
      </c>
    </row>
    <row r="70" spans="5:22" hidden="1" x14ac:dyDescent="0.25">
      <c r="E70"/>
      <c r="F70"/>
      <c r="V70" s="46">
        <f t="shared" ca="1" si="4"/>
        <v>8287684098</v>
      </c>
    </row>
    <row r="71" spans="5:22" hidden="1" x14ac:dyDescent="0.25">
      <c r="E71"/>
      <c r="F71"/>
      <c r="V71" s="46">
        <f t="shared" ca="1" si="4"/>
        <v>9909842164</v>
      </c>
    </row>
    <row r="72" spans="5:22" hidden="1" x14ac:dyDescent="0.25">
      <c r="E72"/>
      <c r="F72"/>
      <c r="V72" s="46">
        <f t="shared" ca="1" si="4"/>
        <v>7268266069</v>
      </c>
    </row>
    <row r="73" spans="5:22" hidden="1" x14ac:dyDescent="0.25">
      <c r="E73"/>
      <c r="F73"/>
      <c r="V73" s="46">
        <f t="shared" ca="1" si="4"/>
        <v>3641438743</v>
      </c>
    </row>
    <row r="74" spans="5:22" hidden="1" x14ac:dyDescent="0.25">
      <c r="E74"/>
      <c r="F74"/>
      <c r="V74" s="46">
        <f t="shared" ca="1" si="4"/>
        <v>736075772</v>
      </c>
    </row>
    <row r="75" spans="5:22" hidden="1" x14ac:dyDescent="0.25">
      <c r="E75"/>
      <c r="F75"/>
      <c r="V75" s="46">
        <f t="shared" ca="1" si="4"/>
        <v>1541950710</v>
      </c>
    </row>
    <row r="76" spans="5:22" hidden="1" x14ac:dyDescent="0.25">
      <c r="E76"/>
      <c r="F76"/>
      <c r="V76" s="46">
        <f t="shared" ca="1" si="4"/>
        <v>6854943259</v>
      </c>
    </row>
    <row r="77" spans="5:22" hidden="1" x14ac:dyDescent="0.25">
      <c r="E77"/>
      <c r="F77"/>
      <c r="V77" s="46">
        <f t="shared" ca="1" si="4"/>
        <v>2425657647</v>
      </c>
    </row>
    <row r="78" spans="5:22" hidden="1" x14ac:dyDescent="0.25">
      <c r="E78"/>
      <c r="F78"/>
      <c r="V78" s="46">
        <f t="shared" ca="1" si="4"/>
        <v>6102127016</v>
      </c>
    </row>
    <row r="79" spans="5:22" hidden="1" x14ac:dyDescent="0.25">
      <c r="E79"/>
      <c r="F79"/>
      <c r="V79" s="46">
        <f t="shared" ca="1" si="4"/>
        <v>5812210372</v>
      </c>
    </row>
    <row r="80" spans="5:22" hidden="1" x14ac:dyDescent="0.25">
      <c r="E80"/>
      <c r="F80"/>
      <c r="V80" s="46">
        <f t="shared" ca="1" si="4"/>
        <v>2614957154</v>
      </c>
    </row>
    <row r="81" spans="5:22" hidden="1" x14ac:dyDescent="0.25">
      <c r="E81"/>
      <c r="F81"/>
      <c r="V81" s="46">
        <f t="shared" ca="1" si="4"/>
        <v>2636992466</v>
      </c>
    </row>
    <row r="82" spans="5:22" hidden="1" x14ac:dyDescent="0.25">
      <c r="E82"/>
      <c r="F82"/>
      <c r="V82" s="46">
        <f t="shared" ca="1" si="4"/>
        <v>9656049367</v>
      </c>
    </row>
    <row r="83" spans="5:22" hidden="1" x14ac:dyDescent="0.25">
      <c r="E83"/>
      <c r="F83"/>
      <c r="V83" s="46">
        <f t="shared" ca="1" si="4"/>
        <v>5899208159</v>
      </c>
    </row>
    <row r="84" spans="5:22" hidden="1" x14ac:dyDescent="0.25">
      <c r="E84"/>
      <c r="F84"/>
      <c r="V84" s="46">
        <f t="shared" ca="1" si="4"/>
        <v>3008369354</v>
      </c>
    </row>
    <row r="85" spans="5:22" hidden="1" x14ac:dyDescent="0.25">
      <c r="E85"/>
      <c r="F85"/>
      <c r="V85" s="46">
        <f t="shared" ca="1" si="4"/>
        <v>443861369</v>
      </c>
    </row>
    <row r="86" spans="5:22" hidden="1" x14ac:dyDescent="0.25">
      <c r="E86"/>
      <c r="F86"/>
      <c r="V86" s="46">
        <f t="shared" ca="1" si="4"/>
        <v>1085153488</v>
      </c>
    </row>
    <row r="87" spans="5:22" hidden="1" x14ac:dyDescent="0.25">
      <c r="E87"/>
      <c r="F87"/>
      <c r="V87" s="46">
        <f t="shared" ca="1" si="4"/>
        <v>8248862627</v>
      </c>
    </row>
    <row r="88" spans="5:22" hidden="1" x14ac:dyDescent="0.25">
      <c r="E88"/>
      <c r="F88"/>
      <c r="V88" s="46">
        <f t="shared" ca="1" si="4"/>
        <v>8758106341</v>
      </c>
    </row>
    <row r="89" spans="5:22" hidden="1" x14ac:dyDescent="0.25">
      <c r="E89"/>
      <c r="F89"/>
      <c r="V89" s="46">
        <f t="shared" ca="1" si="4"/>
        <v>8936453091</v>
      </c>
    </row>
    <row r="90" spans="5:22" hidden="1" x14ac:dyDescent="0.25">
      <c r="E90"/>
      <c r="F90"/>
      <c r="V90" s="46">
        <f t="shared" ca="1" si="4"/>
        <v>4982161048</v>
      </c>
    </row>
    <row r="91" spans="5:22" hidden="1" x14ac:dyDescent="0.25">
      <c r="E91"/>
      <c r="F91"/>
      <c r="V91" s="46">
        <f t="shared" ca="1" si="4"/>
        <v>6789427932</v>
      </c>
    </row>
    <row r="92" spans="5:22" hidden="1" x14ac:dyDescent="0.25">
      <c r="E92"/>
      <c r="F92"/>
      <c r="V92" s="46">
        <f t="shared" ca="1" si="4"/>
        <v>3452117272</v>
      </c>
    </row>
    <row r="93" spans="5:22" hidden="1" x14ac:dyDescent="0.25">
      <c r="E93"/>
      <c r="F93"/>
      <c r="V93" s="46">
        <f t="shared" ca="1" si="4"/>
        <v>4752055651</v>
      </c>
    </row>
    <row r="94" spans="5:22" hidden="1" x14ac:dyDescent="0.25">
      <c r="E94"/>
      <c r="F94"/>
      <c r="V94" s="46">
        <f t="shared" ca="1" si="4"/>
        <v>7699577883</v>
      </c>
    </row>
    <row r="95" spans="5:22" hidden="1" x14ac:dyDescent="0.25">
      <c r="E95"/>
      <c r="F95"/>
      <c r="V95" s="46">
        <f t="shared" ca="1" si="4"/>
        <v>2844840018</v>
      </c>
    </row>
    <row r="96" spans="5:22" hidden="1" x14ac:dyDescent="0.25">
      <c r="E96"/>
      <c r="F96"/>
      <c r="V96" s="46">
        <f t="shared" ca="1" si="4"/>
        <v>6807558379</v>
      </c>
    </row>
    <row r="97" spans="5:22" hidden="1" x14ac:dyDescent="0.25">
      <c r="E97"/>
      <c r="F97"/>
      <c r="V97" s="46">
        <f t="shared" ca="1" si="4"/>
        <v>4873946067</v>
      </c>
    </row>
    <row r="98" spans="5:22" hidden="1" x14ac:dyDescent="0.25">
      <c r="E98"/>
      <c r="F98"/>
      <c r="V98" s="46">
        <f t="shared" ca="1" si="4"/>
        <v>437883971</v>
      </c>
    </row>
    <row r="99" spans="5:22" hidden="1" x14ac:dyDescent="0.25">
      <c r="E99"/>
      <c r="F99"/>
      <c r="V99" s="46">
        <f t="shared" ca="1" si="4"/>
        <v>2238063969</v>
      </c>
    </row>
    <row r="100" spans="5:22" hidden="1" x14ac:dyDescent="0.25">
      <c r="E100"/>
      <c r="F100"/>
      <c r="V100" s="46">
        <f ca="1">V68</f>
        <v>4736376463</v>
      </c>
    </row>
    <row r="101" spans="5:22" hidden="1" x14ac:dyDescent="0.25">
      <c r="E101"/>
      <c r="F101"/>
      <c r="V101" s="46">
        <f t="shared" ca="1" si="4"/>
        <v>4412183869</v>
      </c>
    </row>
    <row r="102" spans="5:22" hidden="1" x14ac:dyDescent="0.25">
      <c r="E102"/>
      <c r="F102"/>
      <c r="V102" s="46">
        <f t="shared" ref="V102:V131" ca="1" si="5">V70</f>
        <v>8287684098</v>
      </c>
    </row>
    <row r="103" spans="5:22" hidden="1" x14ac:dyDescent="0.25">
      <c r="E103"/>
      <c r="F103"/>
      <c r="V103" s="46">
        <f t="shared" ca="1" si="5"/>
        <v>9909842164</v>
      </c>
    </row>
    <row r="104" spans="5:22" hidden="1" x14ac:dyDescent="0.25">
      <c r="E104"/>
      <c r="F104"/>
      <c r="V104" s="46">
        <f t="shared" ca="1" si="5"/>
        <v>7268266069</v>
      </c>
    </row>
    <row r="105" spans="5:22" hidden="1" x14ac:dyDescent="0.25">
      <c r="E105"/>
      <c r="F105"/>
      <c r="V105" s="46">
        <f t="shared" ca="1" si="5"/>
        <v>3641438743</v>
      </c>
    </row>
    <row r="106" spans="5:22" hidden="1" x14ac:dyDescent="0.25">
      <c r="E106"/>
      <c r="F106"/>
      <c r="V106" s="46">
        <f t="shared" ca="1" si="5"/>
        <v>736075772</v>
      </c>
    </row>
    <row r="107" spans="5:22" hidden="1" x14ac:dyDescent="0.25">
      <c r="E107"/>
      <c r="F107"/>
      <c r="V107" s="46">
        <f t="shared" ca="1" si="5"/>
        <v>1541950710</v>
      </c>
    </row>
    <row r="108" spans="5:22" hidden="1" x14ac:dyDescent="0.25">
      <c r="E108"/>
      <c r="F108"/>
      <c r="V108" s="46">
        <f t="shared" ca="1" si="5"/>
        <v>6854943259</v>
      </c>
    </row>
    <row r="109" spans="5:22" hidden="1" x14ac:dyDescent="0.25">
      <c r="E109"/>
      <c r="F109"/>
      <c r="V109" s="46">
        <f t="shared" ca="1" si="5"/>
        <v>2425657647</v>
      </c>
    </row>
    <row r="110" spans="5:22" hidden="1" x14ac:dyDescent="0.25">
      <c r="E110"/>
      <c r="F110"/>
      <c r="V110" s="46">
        <f t="shared" ca="1" si="5"/>
        <v>6102127016</v>
      </c>
    </row>
    <row r="111" spans="5:22" hidden="1" x14ac:dyDescent="0.25">
      <c r="E111"/>
      <c r="F111"/>
      <c r="V111" s="46">
        <f t="shared" ca="1" si="5"/>
        <v>5812210372</v>
      </c>
    </row>
    <row r="112" spans="5:22" hidden="1" x14ac:dyDescent="0.25">
      <c r="E112"/>
      <c r="F112"/>
      <c r="V112" s="46">
        <f t="shared" ca="1" si="5"/>
        <v>2614957154</v>
      </c>
    </row>
    <row r="113" spans="5:22" hidden="1" x14ac:dyDescent="0.25">
      <c r="E113"/>
      <c r="F113"/>
      <c r="V113" s="46">
        <f t="shared" ca="1" si="5"/>
        <v>2636992466</v>
      </c>
    </row>
    <row r="114" spans="5:22" hidden="1" x14ac:dyDescent="0.25">
      <c r="E114"/>
      <c r="F114"/>
      <c r="V114" s="46">
        <f t="shared" ca="1" si="5"/>
        <v>9656049367</v>
      </c>
    </row>
    <row r="115" spans="5:22" hidden="1" x14ac:dyDescent="0.25">
      <c r="E115"/>
      <c r="F115"/>
      <c r="V115" s="46">
        <f t="shared" ca="1" si="5"/>
        <v>5899208159</v>
      </c>
    </row>
    <row r="116" spans="5:22" hidden="1" x14ac:dyDescent="0.25">
      <c r="E116"/>
      <c r="F116"/>
      <c r="V116" s="46">
        <f t="shared" ca="1" si="5"/>
        <v>3008369354</v>
      </c>
    </row>
    <row r="117" spans="5:22" hidden="1" x14ac:dyDescent="0.25">
      <c r="E117"/>
      <c r="F117"/>
      <c r="V117" s="46">
        <f t="shared" ca="1" si="5"/>
        <v>443861369</v>
      </c>
    </row>
    <row r="118" spans="5:22" hidden="1" x14ac:dyDescent="0.25">
      <c r="E118"/>
      <c r="F118"/>
      <c r="V118" s="46">
        <f t="shared" ca="1" si="5"/>
        <v>1085153488</v>
      </c>
    </row>
    <row r="119" spans="5:22" hidden="1" x14ac:dyDescent="0.25">
      <c r="E119"/>
      <c r="F119"/>
      <c r="V119" s="46">
        <f t="shared" ca="1" si="5"/>
        <v>8248862627</v>
      </c>
    </row>
    <row r="120" spans="5:22" hidden="1" x14ac:dyDescent="0.25">
      <c r="E120"/>
      <c r="F120"/>
      <c r="V120" s="46">
        <f t="shared" ca="1" si="5"/>
        <v>8758106341</v>
      </c>
    </row>
    <row r="121" spans="5:22" hidden="1" x14ac:dyDescent="0.25">
      <c r="E121"/>
      <c r="F121"/>
      <c r="V121" s="46">
        <f t="shared" ca="1" si="5"/>
        <v>8936453091</v>
      </c>
    </row>
    <row r="122" spans="5:22" hidden="1" x14ac:dyDescent="0.25">
      <c r="E122"/>
      <c r="F122"/>
      <c r="V122" s="46">
        <f t="shared" ca="1" si="5"/>
        <v>4982161048</v>
      </c>
    </row>
    <row r="123" spans="5:22" hidden="1" x14ac:dyDescent="0.25">
      <c r="E123"/>
      <c r="F123"/>
      <c r="V123" s="46">
        <f t="shared" ca="1" si="5"/>
        <v>6789427932</v>
      </c>
    </row>
    <row r="124" spans="5:22" hidden="1" x14ac:dyDescent="0.25">
      <c r="E124"/>
      <c r="F124"/>
      <c r="V124" s="46">
        <f t="shared" ca="1" si="5"/>
        <v>3452117272</v>
      </c>
    </row>
    <row r="125" spans="5:22" hidden="1" x14ac:dyDescent="0.25">
      <c r="E125"/>
      <c r="F125"/>
      <c r="V125" s="46">
        <f t="shared" ca="1" si="5"/>
        <v>4752055651</v>
      </c>
    </row>
    <row r="126" spans="5:22" hidden="1" x14ac:dyDescent="0.25">
      <c r="E126"/>
      <c r="F126"/>
      <c r="V126" s="46">
        <f t="shared" ca="1" si="5"/>
        <v>7699577883</v>
      </c>
    </row>
    <row r="127" spans="5:22" hidden="1" x14ac:dyDescent="0.25">
      <c r="E127"/>
      <c r="F127"/>
      <c r="V127" s="46">
        <f t="shared" ca="1" si="5"/>
        <v>2844840018</v>
      </c>
    </row>
    <row r="128" spans="5:22" hidden="1" x14ac:dyDescent="0.25">
      <c r="E128"/>
      <c r="F128"/>
      <c r="V128" s="46">
        <f t="shared" ca="1" si="5"/>
        <v>6807558379</v>
      </c>
    </row>
    <row r="129" spans="5:22" hidden="1" x14ac:dyDescent="0.25">
      <c r="E129"/>
      <c r="F129"/>
      <c r="V129" s="46">
        <f t="shared" ca="1" si="5"/>
        <v>4873946067</v>
      </c>
    </row>
    <row r="130" spans="5:22" hidden="1" x14ac:dyDescent="0.25">
      <c r="E130"/>
      <c r="F130"/>
      <c r="V130" s="46">
        <f t="shared" ca="1" si="5"/>
        <v>437883971</v>
      </c>
    </row>
    <row r="131" spans="5:22" hidden="1" x14ac:dyDescent="0.25">
      <c r="E131"/>
      <c r="F131"/>
      <c r="V131" s="46">
        <f t="shared" ca="1" si="5"/>
        <v>2238063969</v>
      </c>
    </row>
    <row r="132" spans="5:22" hidden="1" x14ac:dyDescent="0.25">
      <c r="E132"/>
      <c r="F132"/>
      <c r="V132" s="46">
        <f ca="1">V100</f>
        <v>4736376463</v>
      </c>
    </row>
    <row r="133" spans="5:22" hidden="1" x14ac:dyDescent="0.25">
      <c r="E133"/>
      <c r="F133"/>
      <c r="V133" s="46">
        <f t="shared" ref="V133:V163" ca="1" si="6">V101</f>
        <v>4412183869</v>
      </c>
    </row>
    <row r="134" spans="5:22" hidden="1" x14ac:dyDescent="0.25">
      <c r="E134"/>
      <c r="F134"/>
      <c r="V134" s="46">
        <f t="shared" ca="1" si="6"/>
        <v>8287684098</v>
      </c>
    </row>
    <row r="135" spans="5:22" hidden="1" x14ac:dyDescent="0.25">
      <c r="E135"/>
      <c r="F135"/>
      <c r="V135" s="46">
        <f t="shared" ca="1" si="6"/>
        <v>9909842164</v>
      </c>
    </row>
    <row r="136" spans="5:22" hidden="1" x14ac:dyDescent="0.25">
      <c r="E136"/>
      <c r="F136"/>
      <c r="V136" s="46">
        <f t="shared" ca="1" si="6"/>
        <v>7268266069</v>
      </c>
    </row>
    <row r="137" spans="5:22" hidden="1" x14ac:dyDescent="0.25">
      <c r="E137"/>
      <c r="F137"/>
      <c r="V137" s="46">
        <f t="shared" ca="1" si="6"/>
        <v>3641438743</v>
      </c>
    </row>
    <row r="138" spans="5:22" hidden="1" x14ac:dyDescent="0.25">
      <c r="E138"/>
      <c r="F138"/>
      <c r="V138" s="46">
        <f t="shared" ca="1" si="6"/>
        <v>736075772</v>
      </c>
    </row>
    <row r="139" spans="5:22" hidden="1" x14ac:dyDescent="0.25">
      <c r="E139"/>
      <c r="F139"/>
      <c r="V139" s="46">
        <f t="shared" ca="1" si="6"/>
        <v>1541950710</v>
      </c>
    </row>
    <row r="140" spans="5:22" hidden="1" x14ac:dyDescent="0.25">
      <c r="E140"/>
      <c r="F140"/>
      <c r="V140" s="46">
        <f t="shared" ca="1" si="6"/>
        <v>6854943259</v>
      </c>
    </row>
    <row r="141" spans="5:22" hidden="1" x14ac:dyDescent="0.25">
      <c r="E141"/>
      <c r="F141"/>
      <c r="V141" s="46">
        <f t="shared" ca="1" si="6"/>
        <v>2425657647</v>
      </c>
    </row>
    <row r="142" spans="5:22" hidden="1" x14ac:dyDescent="0.25">
      <c r="E142"/>
      <c r="F142"/>
      <c r="V142" s="46">
        <f t="shared" ca="1" si="6"/>
        <v>6102127016</v>
      </c>
    </row>
    <row r="143" spans="5:22" hidden="1" x14ac:dyDescent="0.25">
      <c r="E143"/>
      <c r="F143"/>
      <c r="V143" s="46">
        <f t="shared" ca="1" si="6"/>
        <v>5812210372</v>
      </c>
    </row>
    <row r="144" spans="5:22" hidden="1" x14ac:dyDescent="0.25">
      <c r="E144"/>
      <c r="F144"/>
      <c r="V144" s="46">
        <f t="shared" ca="1" si="6"/>
        <v>2614957154</v>
      </c>
    </row>
    <row r="145" spans="5:22" hidden="1" x14ac:dyDescent="0.25">
      <c r="E145"/>
      <c r="F145"/>
      <c r="V145" s="46">
        <f t="shared" ca="1" si="6"/>
        <v>2636992466</v>
      </c>
    </row>
    <row r="146" spans="5:22" hidden="1" x14ac:dyDescent="0.25">
      <c r="E146"/>
      <c r="F146"/>
      <c r="V146" s="46">
        <f t="shared" ca="1" si="6"/>
        <v>9656049367</v>
      </c>
    </row>
    <row r="147" spans="5:22" hidden="1" x14ac:dyDescent="0.25">
      <c r="E147"/>
      <c r="F147"/>
      <c r="V147" s="46">
        <f t="shared" ca="1" si="6"/>
        <v>5899208159</v>
      </c>
    </row>
    <row r="148" spans="5:22" hidden="1" x14ac:dyDescent="0.25">
      <c r="E148"/>
      <c r="F148"/>
      <c r="V148" s="46">
        <f t="shared" ca="1" si="6"/>
        <v>3008369354</v>
      </c>
    </row>
    <row r="149" spans="5:22" hidden="1" x14ac:dyDescent="0.25">
      <c r="E149"/>
      <c r="F149"/>
      <c r="V149" s="46">
        <f t="shared" ca="1" si="6"/>
        <v>443861369</v>
      </c>
    </row>
    <row r="150" spans="5:22" hidden="1" x14ac:dyDescent="0.25">
      <c r="E150"/>
      <c r="F150"/>
      <c r="V150" s="46">
        <f t="shared" ca="1" si="6"/>
        <v>1085153488</v>
      </c>
    </row>
    <row r="151" spans="5:22" hidden="1" x14ac:dyDescent="0.25">
      <c r="E151"/>
      <c r="F151"/>
      <c r="V151" s="46">
        <f t="shared" ca="1" si="6"/>
        <v>8248862627</v>
      </c>
    </row>
    <row r="152" spans="5:22" hidden="1" x14ac:dyDescent="0.25">
      <c r="E152"/>
      <c r="F152"/>
      <c r="V152" s="46">
        <f t="shared" ca="1" si="6"/>
        <v>8758106341</v>
      </c>
    </row>
    <row r="153" spans="5:22" hidden="1" x14ac:dyDescent="0.25">
      <c r="E153"/>
      <c r="F153"/>
      <c r="V153" s="46">
        <f t="shared" ca="1" si="6"/>
        <v>8936453091</v>
      </c>
    </row>
    <row r="154" spans="5:22" hidden="1" x14ac:dyDescent="0.25">
      <c r="E154"/>
      <c r="F154"/>
      <c r="V154" s="46">
        <f t="shared" ca="1" si="6"/>
        <v>4982161048</v>
      </c>
    </row>
    <row r="155" spans="5:22" hidden="1" x14ac:dyDescent="0.25">
      <c r="E155"/>
      <c r="F155"/>
      <c r="V155" s="46">
        <f t="shared" ca="1" si="6"/>
        <v>6789427932</v>
      </c>
    </row>
    <row r="156" spans="5:22" hidden="1" x14ac:dyDescent="0.25">
      <c r="E156"/>
      <c r="F156"/>
      <c r="V156" s="46">
        <f t="shared" ca="1" si="6"/>
        <v>3452117272</v>
      </c>
    </row>
    <row r="157" spans="5:22" hidden="1" x14ac:dyDescent="0.25">
      <c r="E157"/>
      <c r="F157"/>
      <c r="V157" s="46">
        <f t="shared" ca="1" si="6"/>
        <v>4752055651</v>
      </c>
    </row>
    <row r="158" spans="5:22" hidden="1" x14ac:dyDescent="0.25">
      <c r="E158"/>
      <c r="F158"/>
      <c r="V158" s="46">
        <f t="shared" ca="1" si="6"/>
        <v>7699577883</v>
      </c>
    </row>
    <row r="159" spans="5:22" hidden="1" x14ac:dyDescent="0.25">
      <c r="E159"/>
      <c r="F159"/>
      <c r="V159" s="46">
        <f t="shared" ca="1" si="6"/>
        <v>2844840018</v>
      </c>
    </row>
    <row r="160" spans="5:22" hidden="1" x14ac:dyDescent="0.25">
      <c r="E160"/>
      <c r="F160"/>
      <c r="V160" s="46">
        <f t="shared" ca="1" si="6"/>
        <v>6807558379</v>
      </c>
    </row>
    <row r="161" spans="5:22" hidden="1" x14ac:dyDescent="0.25">
      <c r="E161"/>
      <c r="F161"/>
      <c r="V161" s="46">
        <f t="shared" ca="1" si="6"/>
        <v>4873946067</v>
      </c>
    </row>
    <row r="162" spans="5:22" hidden="1" x14ac:dyDescent="0.25">
      <c r="E162"/>
      <c r="F162"/>
      <c r="V162" s="46">
        <f t="shared" ca="1" si="6"/>
        <v>437883971</v>
      </c>
    </row>
    <row r="163" spans="5:22" hidden="1" x14ac:dyDescent="0.25">
      <c r="E163"/>
      <c r="F163"/>
      <c r="V163" s="46">
        <f t="shared" ca="1" si="6"/>
        <v>2238063969</v>
      </c>
    </row>
    <row r="164" spans="5:22" hidden="1" x14ac:dyDescent="0.25">
      <c r="E164"/>
      <c r="F164"/>
      <c r="V164" s="46">
        <f ca="1">V132</f>
        <v>4736376463</v>
      </c>
    </row>
    <row r="165" spans="5:22" hidden="1" x14ac:dyDescent="0.25">
      <c r="E165"/>
      <c r="F165"/>
      <c r="V165" s="46">
        <f t="shared" ref="V165:V195" ca="1" si="7">V133</f>
        <v>4412183869</v>
      </c>
    </row>
    <row r="166" spans="5:22" hidden="1" x14ac:dyDescent="0.25">
      <c r="E166"/>
      <c r="F166"/>
      <c r="V166" s="46">
        <f t="shared" ca="1" si="7"/>
        <v>8287684098</v>
      </c>
    </row>
    <row r="167" spans="5:22" hidden="1" x14ac:dyDescent="0.25">
      <c r="E167"/>
      <c r="F167"/>
      <c r="V167" s="46">
        <f t="shared" ca="1" si="7"/>
        <v>9909842164</v>
      </c>
    </row>
    <row r="168" spans="5:22" hidden="1" x14ac:dyDescent="0.25">
      <c r="E168"/>
      <c r="F168"/>
      <c r="V168" s="46">
        <f t="shared" ca="1" si="7"/>
        <v>7268266069</v>
      </c>
    </row>
    <row r="169" spans="5:22" hidden="1" x14ac:dyDescent="0.25">
      <c r="E169"/>
      <c r="F169"/>
      <c r="V169" s="46">
        <f t="shared" ca="1" si="7"/>
        <v>3641438743</v>
      </c>
    </row>
    <row r="170" spans="5:22" hidden="1" x14ac:dyDescent="0.25">
      <c r="E170"/>
      <c r="F170"/>
      <c r="V170" s="46">
        <f t="shared" ca="1" si="7"/>
        <v>736075772</v>
      </c>
    </row>
    <row r="171" spans="5:22" hidden="1" x14ac:dyDescent="0.25">
      <c r="E171"/>
      <c r="F171"/>
      <c r="V171" s="46">
        <f t="shared" ca="1" si="7"/>
        <v>1541950710</v>
      </c>
    </row>
    <row r="172" spans="5:22" hidden="1" x14ac:dyDescent="0.25">
      <c r="E172"/>
      <c r="F172"/>
      <c r="V172" s="46">
        <f t="shared" ca="1" si="7"/>
        <v>6854943259</v>
      </c>
    </row>
    <row r="173" spans="5:22" hidden="1" x14ac:dyDescent="0.25">
      <c r="E173"/>
      <c r="F173"/>
      <c r="V173" s="46">
        <f t="shared" ca="1" si="7"/>
        <v>2425657647</v>
      </c>
    </row>
    <row r="174" spans="5:22" hidden="1" x14ac:dyDescent="0.25">
      <c r="E174"/>
      <c r="F174"/>
      <c r="V174" s="46">
        <f t="shared" ca="1" si="7"/>
        <v>6102127016</v>
      </c>
    </row>
    <row r="175" spans="5:22" hidden="1" x14ac:dyDescent="0.25">
      <c r="E175"/>
      <c r="F175"/>
      <c r="V175" s="46">
        <f t="shared" ca="1" si="7"/>
        <v>5812210372</v>
      </c>
    </row>
    <row r="176" spans="5:22" hidden="1" x14ac:dyDescent="0.25">
      <c r="E176"/>
      <c r="F176"/>
      <c r="V176" s="46">
        <f t="shared" ca="1" si="7"/>
        <v>2614957154</v>
      </c>
    </row>
    <row r="177" spans="5:22" hidden="1" x14ac:dyDescent="0.25">
      <c r="E177"/>
      <c r="F177"/>
      <c r="V177" s="46">
        <f t="shared" ca="1" si="7"/>
        <v>2636992466</v>
      </c>
    </row>
    <row r="178" spans="5:22" hidden="1" x14ac:dyDescent="0.25">
      <c r="E178"/>
      <c r="F178"/>
      <c r="V178" s="46">
        <f t="shared" ca="1" si="7"/>
        <v>9656049367</v>
      </c>
    </row>
    <row r="179" spans="5:22" hidden="1" x14ac:dyDescent="0.25">
      <c r="E179"/>
      <c r="F179"/>
      <c r="V179" s="46">
        <f t="shared" ca="1" si="7"/>
        <v>5899208159</v>
      </c>
    </row>
    <row r="180" spans="5:22" hidden="1" x14ac:dyDescent="0.25">
      <c r="E180"/>
      <c r="F180"/>
      <c r="V180" s="46">
        <f t="shared" ca="1" si="7"/>
        <v>3008369354</v>
      </c>
    </row>
    <row r="181" spans="5:22" hidden="1" x14ac:dyDescent="0.25">
      <c r="E181"/>
      <c r="F181"/>
      <c r="V181" s="46">
        <f t="shared" ca="1" si="7"/>
        <v>443861369</v>
      </c>
    </row>
    <row r="182" spans="5:22" hidden="1" x14ac:dyDescent="0.25">
      <c r="E182"/>
      <c r="F182"/>
      <c r="V182" s="46">
        <f t="shared" ca="1" si="7"/>
        <v>1085153488</v>
      </c>
    </row>
    <row r="183" spans="5:22" hidden="1" x14ac:dyDescent="0.25">
      <c r="E183"/>
      <c r="F183"/>
      <c r="V183" s="46">
        <f t="shared" ca="1" si="7"/>
        <v>8248862627</v>
      </c>
    </row>
    <row r="184" spans="5:22" hidden="1" x14ac:dyDescent="0.25">
      <c r="E184"/>
      <c r="F184"/>
      <c r="V184" s="46">
        <f t="shared" ca="1" si="7"/>
        <v>8758106341</v>
      </c>
    </row>
    <row r="185" spans="5:22" hidden="1" x14ac:dyDescent="0.25">
      <c r="E185"/>
      <c r="F185"/>
      <c r="V185" s="46">
        <f t="shared" ca="1" si="7"/>
        <v>8936453091</v>
      </c>
    </row>
    <row r="186" spans="5:22" hidden="1" x14ac:dyDescent="0.25">
      <c r="E186"/>
      <c r="F186"/>
      <c r="V186" s="46">
        <f t="shared" ca="1" si="7"/>
        <v>4982161048</v>
      </c>
    </row>
    <row r="187" spans="5:22" hidden="1" x14ac:dyDescent="0.25">
      <c r="E187"/>
      <c r="F187"/>
      <c r="V187" s="46">
        <f t="shared" ca="1" si="7"/>
        <v>6789427932</v>
      </c>
    </row>
    <row r="188" spans="5:22" hidden="1" x14ac:dyDescent="0.25">
      <c r="E188"/>
      <c r="F188"/>
      <c r="V188" s="46">
        <f t="shared" ca="1" si="7"/>
        <v>3452117272</v>
      </c>
    </row>
    <row r="189" spans="5:22" hidden="1" x14ac:dyDescent="0.25">
      <c r="E189"/>
      <c r="F189"/>
      <c r="V189" s="46">
        <f t="shared" ca="1" si="7"/>
        <v>4752055651</v>
      </c>
    </row>
    <row r="190" spans="5:22" hidden="1" x14ac:dyDescent="0.25">
      <c r="E190"/>
      <c r="F190"/>
      <c r="V190" s="46">
        <f t="shared" ca="1" si="7"/>
        <v>7699577883</v>
      </c>
    </row>
    <row r="191" spans="5:22" hidden="1" x14ac:dyDescent="0.25">
      <c r="E191"/>
      <c r="F191"/>
      <c r="V191" s="46">
        <f t="shared" ca="1" si="7"/>
        <v>2844840018</v>
      </c>
    </row>
    <row r="192" spans="5:22" hidden="1" x14ac:dyDescent="0.25">
      <c r="E192"/>
      <c r="F192"/>
      <c r="V192" s="46">
        <f t="shared" ca="1" si="7"/>
        <v>6807558379</v>
      </c>
    </row>
    <row r="193" spans="5:22" hidden="1" x14ac:dyDescent="0.25">
      <c r="E193"/>
      <c r="F193"/>
      <c r="V193" s="46">
        <f t="shared" ca="1" si="7"/>
        <v>4873946067</v>
      </c>
    </row>
    <row r="194" spans="5:22" hidden="1" x14ac:dyDescent="0.25">
      <c r="E194"/>
      <c r="F194"/>
      <c r="V194" s="46">
        <f t="shared" ca="1" si="7"/>
        <v>437883971</v>
      </c>
    </row>
    <row r="195" spans="5:22" hidden="1" x14ac:dyDescent="0.25">
      <c r="E195"/>
      <c r="F195"/>
      <c r="V195" s="46">
        <f t="shared" ca="1" si="7"/>
        <v>2238063969</v>
      </c>
    </row>
    <row r="196" spans="5:22" x14ac:dyDescent="0.25">
      <c r="E196"/>
      <c r="F196"/>
    </row>
    <row r="197" spans="5:22" x14ac:dyDescent="0.25">
      <c r="E197"/>
      <c r="F197"/>
    </row>
    <row r="198" spans="5:22" x14ac:dyDescent="0.25">
      <c r="E198"/>
      <c r="F198"/>
    </row>
    <row r="199" spans="5:22" x14ac:dyDescent="0.25">
      <c r="E199"/>
      <c r="F199"/>
    </row>
    <row r="200" spans="5:22" x14ac:dyDescent="0.25">
      <c r="E200"/>
      <c r="F200"/>
    </row>
    <row r="201" spans="5:22" x14ac:dyDescent="0.25">
      <c r="E201"/>
      <c r="F201"/>
    </row>
    <row r="202" spans="5:22" x14ac:dyDescent="0.25">
      <c r="E202"/>
      <c r="F202"/>
    </row>
    <row r="203" spans="5:22" x14ac:dyDescent="0.25">
      <c r="E203"/>
      <c r="F203"/>
    </row>
    <row r="204" spans="5:22" x14ac:dyDescent="0.25">
      <c r="E204"/>
      <c r="F204"/>
    </row>
    <row r="205" spans="5:22" x14ac:dyDescent="0.25">
      <c r="E205"/>
      <c r="F205"/>
    </row>
    <row r="206" spans="5:22" x14ac:dyDescent="0.25">
      <c r="E206"/>
      <c r="F206"/>
    </row>
    <row r="207" spans="5:22" x14ac:dyDescent="0.25">
      <c r="E207"/>
      <c r="F207"/>
    </row>
    <row r="208" spans="5:22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3:AF195"/>
  <sheetViews>
    <sheetView topLeftCell="B1" workbookViewId="0">
      <selection activeCell="J27" sqref="J27"/>
    </sheetView>
  </sheetViews>
  <sheetFormatPr defaultRowHeight="15" x14ac:dyDescent="0.25"/>
  <cols>
    <col min="3" max="3" width="10" bestFit="1" customWidth="1"/>
    <col min="4" max="4" width="12" bestFit="1" customWidth="1"/>
    <col min="5" max="5" width="13.7109375" style="46" bestFit="1" customWidth="1"/>
    <col min="6" max="7" width="13.7109375" style="46" customWidth="1"/>
    <col min="8" max="8" width="7.42578125" style="46" bestFit="1" customWidth="1"/>
    <col min="9" max="9" width="21.85546875" style="46" bestFit="1" customWidth="1"/>
    <col min="10" max="21" width="13.7109375" style="46" customWidth="1"/>
    <col min="22" max="22" width="13.7109375" style="64" customWidth="1"/>
  </cols>
  <sheetData>
    <row r="3" spans="3:32" s="4" customFormat="1" x14ac:dyDescent="0.25">
      <c r="C3" s="72" t="s">
        <v>295</v>
      </c>
      <c r="D3" s="72" t="s">
        <v>296</v>
      </c>
      <c r="E3" s="73" t="s">
        <v>297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3"/>
    </row>
    <row r="4" spans="3:32" x14ac:dyDescent="0.25">
      <c r="C4" t="s">
        <v>232</v>
      </c>
      <c r="D4" t="s">
        <v>231</v>
      </c>
      <c r="E4" s="65">
        <v>7049720151</v>
      </c>
      <c r="V4" s="64">
        <f ca="1">VALUE(CONCATENATE(W4,X4,Y4,Z4,AA4,AB4,AC4,AD4,AE4,AF4))</f>
        <v>3875138630</v>
      </c>
      <c r="W4">
        <f t="shared" ref="W4:AF19" ca="1" si="0">ROUNDDOWN(RAND()*10,0)</f>
        <v>3</v>
      </c>
      <c r="X4">
        <f t="shared" ca="1" si="0"/>
        <v>8</v>
      </c>
      <c r="Y4">
        <f t="shared" ca="1" si="0"/>
        <v>7</v>
      </c>
      <c r="Z4">
        <f t="shared" ca="1" si="0"/>
        <v>5</v>
      </c>
      <c r="AA4">
        <f t="shared" ca="1" si="0"/>
        <v>1</v>
      </c>
      <c r="AB4">
        <f t="shared" ca="1" si="0"/>
        <v>3</v>
      </c>
      <c r="AC4">
        <f t="shared" ca="1" si="0"/>
        <v>8</v>
      </c>
      <c r="AD4">
        <f t="shared" ca="1" si="0"/>
        <v>6</v>
      </c>
      <c r="AE4">
        <f t="shared" ca="1" si="0"/>
        <v>3</v>
      </c>
      <c r="AF4">
        <f t="shared" ca="1" si="0"/>
        <v>0</v>
      </c>
    </row>
    <row r="5" spans="3:32" x14ac:dyDescent="0.25">
      <c r="C5" t="s">
        <v>234</v>
      </c>
      <c r="D5" t="s">
        <v>233</v>
      </c>
      <c r="E5" s="65">
        <v>1975178556</v>
      </c>
      <c r="V5" s="64">
        <f t="shared" ref="V5:V35" ca="1" si="1">VALUE(CONCATENATE(W5,X5,Y5,Z5,AA5,AB5,AC5,AD5,AE5,AF5))</f>
        <v>3140520859</v>
      </c>
      <c r="W5">
        <f t="shared" ca="1" si="0"/>
        <v>3</v>
      </c>
      <c r="X5">
        <f t="shared" ca="1" si="0"/>
        <v>1</v>
      </c>
      <c r="Y5">
        <f t="shared" ca="1" si="0"/>
        <v>4</v>
      </c>
      <c r="Z5">
        <f t="shared" ca="1" si="0"/>
        <v>0</v>
      </c>
      <c r="AA5">
        <f t="shared" ca="1" si="0"/>
        <v>5</v>
      </c>
      <c r="AB5">
        <f t="shared" ca="1" si="0"/>
        <v>2</v>
      </c>
      <c r="AC5">
        <f t="shared" ca="1" si="0"/>
        <v>0</v>
      </c>
      <c r="AD5">
        <f t="shared" ca="1" si="0"/>
        <v>8</v>
      </c>
      <c r="AE5">
        <f t="shared" ca="1" si="0"/>
        <v>5</v>
      </c>
      <c r="AF5">
        <f t="shared" ca="1" si="0"/>
        <v>9</v>
      </c>
    </row>
    <row r="6" spans="3:32" x14ac:dyDescent="0.25">
      <c r="C6" t="s">
        <v>236</v>
      </c>
      <c r="D6" t="s">
        <v>235</v>
      </c>
      <c r="E6" s="65">
        <v>8666484813</v>
      </c>
      <c r="H6" s="48" t="s">
        <v>298</v>
      </c>
      <c r="I6" s="48" t="s">
        <v>326</v>
      </c>
      <c r="V6" s="64">
        <f t="shared" ca="1" si="1"/>
        <v>4764209973</v>
      </c>
      <c r="W6">
        <f t="shared" ca="1" si="0"/>
        <v>4</v>
      </c>
      <c r="X6">
        <f t="shared" ca="1" si="0"/>
        <v>7</v>
      </c>
      <c r="Y6">
        <f t="shared" ca="1" si="0"/>
        <v>6</v>
      </c>
      <c r="Z6">
        <f t="shared" ca="1" si="0"/>
        <v>4</v>
      </c>
      <c r="AA6">
        <f t="shared" ca="1" si="0"/>
        <v>2</v>
      </c>
      <c r="AB6">
        <f t="shared" ca="1" si="0"/>
        <v>0</v>
      </c>
      <c r="AC6">
        <f t="shared" ca="1" si="0"/>
        <v>9</v>
      </c>
      <c r="AD6">
        <f t="shared" ca="1" si="0"/>
        <v>9</v>
      </c>
      <c r="AE6">
        <f t="shared" ca="1" si="0"/>
        <v>7</v>
      </c>
      <c r="AF6">
        <f t="shared" ca="1" si="0"/>
        <v>3</v>
      </c>
    </row>
    <row r="7" spans="3:32" x14ac:dyDescent="0.25">
      <c r="C7" t="s">
        <v>238</v>
      </c>
      <c r="D7" t="s">
        <v>237</v>
      </c>
      <c r="E7" s="65">
        <v>5336759304</v>
      </c>
      <c r="H7" s="48" t="s">
        <v>299</v>
      </c>
      <c r="I7" s="48" t="s">
        <v>327</v>
      </c>
      <c r="V7" s="64">
        <f t="shared" ca="1" si="1"/>
        <v>2351668981</v>
      </c>
      <c r="W7">
        <f t="shared" ca="1" si="0"/>
        <v>2</v>
      </c>
      <c r="X7">
        <f t="shared" ca="1" si="0"/>
        <v>3</v>
      </c>
      <c r="Y7">
        <f t="shared" ca="1" si="0"/>
        <v>5</v>
      </c>
      <c r="Z7">
        <f t="shared" ca="1" si="0"/>
        <v>1</v>
      </c>
      <c r="AA7">
        <f t="shared" ca="1" si="0"/>
        <v>6</v>
      </c>
      <c r="AB7">
        <f t="shared" ca="1" si="0"/>
        <v>6</v>
      </c>
      <c r="AC7">
        <f t="shared" ca="1" si="0"/>
        <v>8</v>
      </c>
      <c r="AD7">
        <f t="shared" ca="1" si="0"/>
        <v>9</v>
      </c>
      <c r="AE7">
        <f t="shared" ca="1" si="0"/>
        <v>8</v>
      </c>
      <c r="AF7">
        <f t="shared" ca="1" si="0"/>
        <v>1</v>
      </c>
    </row>
    <row r="8" spans="3:32" x14ac:dyDescent="0.25">
      <c r="C8" t="s">
        <v>240</v>
      </c>
      <c r="D8" t="s">
        <v>239</v>
      </c>
      <c r="E8" s="65">
        <v>1883212339</v>
      </c>
      <c r="H8" s="48"/>
      <c r="I8" s="48"/>
      <c r="V8" s="64">
        <f t="shared" ca="1" si="1"/>
        <v>5597893565</v>
      </c>
      <c r="W8">
        <f t="shared" ca="1" si="0"/>
        <v>5</v>
      </c>
      <c r="X8">
        <f t="shared" ca="1" si="0"/>
        <v>5</v>
      </c>
      <c r="Y8">
        <f t="shared" ca="1" si="0"/>
        <v>9</v>
      </c>
      <c r="Z8">
        <f t="shared" ca="1" si="0"/>
        <v>7</v>
      </c>
      <c r="AA8">
        <f t="shared" ca="1" si="0"/>
        <v>8</v>
      </c>
      <c r="AB8">
        <f t="shared" ca="1" si="0"/>
        <v>9</v>
      </c>
      <c r="AC8">
        <f t="shared" ca="1" si="0"/>
        <v>3</v>
      </c>
      <c r="AD8">
        <f t="shared" ca="1" si="0"/>
        <v>5</v>
      </c>
      <c r="AE8">
        <f t="shared" ca="1" si="0"/>
        <v>6</v>
      </c>
      <c r="AF8">
        <f t="shared" ca="1" si="0"/>
        <v>5</v>
      </c>
    </row>
    <row r="9" spans="3:32" x14ac:dyDescent="0.25">
      <c r="C9" t="s">
        <v>242</v>
      </c>
      <c r="D9" t="s">
        <v>241</v>
      </c>
      <c r="E9" s="65">
        <v>6064823292</v>
      </c>
      <c r="H9" s="48"/>
      <c r="I9" s="49"/>
      <c r="V9" s="64">
        <f t="shared" ca="1" si="1"/>
        <v>3490591044</v>
      </c>
      <c r="W9">
        <f t="shared" ca="1" si="0"/>
        <v>3</v>
      </c>
      <c r="X9">
        <f t="shared" ca="1" si="0"/>
        <v>4</v>
      </c>
      <c r="Y9">
        <f t="shared" ca="1" si="0"/>
        <v>9</v>
      </c>
      <c r="Z9">
        <f t="shared" ca="1" si="0"/>
        <v>0</v>
      </c>
      <c r="AA9">
        <f t="shared" ca="1" si="0"/>
        <v>5</v>
      </c>
      <c r="AB9">
        <f t="shared" ca="1" si="0"/>
        <v>9</v>
      </c>
      <c r="AC9">
        <f t="shared" ca="1" si="0"/>
        <v>1</v>
      </c>
      <c r="AD9">
        <f t="shared" ca="1" si="0"/>
        <v>0</v>
      </c>
      <c r="AE9">
        <f t="shared" ca="1" si="0"/>
        <v>4</v>
      </c>
      <c r="AF9">
        <f t="shared" ca="1" si="0"/>
        <v>4</v>
      </c>
    </row>
    <row r="10" spans="3:32" x14ac:dyDescent="0.25">
      <c r="C10" t="s">
        <v>243</v>
      </c>
      <c r="D10" t="s">
        <v>233</v>
      </c>
      <c r="E10" s="65">
        <v>1488700667</v>
      </c>
      <c r="H10" s="48"/>
      <c r="I10" s="48"/>
      <c r="V10" s="64">
        <f t="shared" ca="1" si="1"/>
        <v>4782849937</v>
      </c>
      <c r="W10">
        <f t="shared" ca="1" si="0"/>
        <v>4</v>
      </c>
      <c r="X10">
        <f t="shared" ca="1" si="0"/>
        <v>7</v>
      </c>
      <c r="Y10">
        <f t="shared" ca="1" si="0"/>
        <v>8</v>
      </c>
      <c r="Z10">
        <f t="shared" ca="1" si="0"/>
        <v>2</v>
      </c>
      <c r="AA10">
        <f t="shared" ca="1" si="0"/>
        <v>8</v>
      </c>
      <c r="AB10">
        <f t="shared" ca="1" si="0"/>
        <v>4</v>
      </c>
      <c r="AC10">
        <f t="shared" ca="1" si="0"/>
        <v>9</v>
      </c>
      <c r="AD10">
        <f t="shared" ca="1" si="0"/>
        <v>9</v>
      </c>
      <c r="AE10">
        <f t="shared" ca="1" si="0"/>
        <v>3</v>
      </c>
      <c r="AF10">
        <f t="shared" ca="1" si="0"/>
        <v>7</v>
      </c>
    </row>
    <row r="11" spans="3:32" x14ac:dyDescent="0.25">
      <c r="C11" t="s">
        <v>245</v>
      </c>
      <c r="D11" t="s">
        <v>244</v>
      </c>
      <c r="E11" s="65">
        <v>2477053809</v>
      </c>
      <c r="V11" s="64">
        <f t="shared" ca="1" si="1"/>
        <v>5196654691</v>
      </c>
      <c r="W11">
        <f t="shared" ca="1" si="0"/>
        <v>5</v>
      </c>
      <c r="X11">
        <f t="shared" ca="1" si="0"/>
        <v>1</v>
      </c>
      <c r="Y11">
        <f t="shared" ca="1" si="0"/>
        <v>9</v>
      </c>
      <c r="Z11">
        <f t="shared" ca="1" si="0"/>
        <v>6</v>
      </c>
      <c r="AA11">
        <f t="shared" ca="1" si="0"/>
        <v>6</v>
      </c>
      <c r="AB11">
        <f t="shared" ca="1" si="0"/>
        <v>5</v>
      </c>
      <c r="AC11">
        <f t="shared" ca="1" si="0"/>
        <v>4</v>
      </c>
      <c r="AD11">
        <f t="shared" ca="1" si="0"/>
        <v>6</v>
      </c>
      <c r="AE11">
        <f t="shared" ca="1" si="0"/>
        <v>9</v>
      </c>
      <c r="AF11">
        <f t="shared" ca="1" si="0"/>
        <v>1</v>
      </c>
    </row>
    <row r="12" spans="3:32" x14ac:dyDescent="0.25">
      <c r="C12" t="s">
        <v>247</v>
      </c>
      <c r="D12" t="s">
        <v>246</v>
      </c>
      <c r="E12" s="65">
        <v>4720858880</v>
      </c>
      <c r="V12" s="64">
        <f t="shared" ca="1" si="1"/>
        <v>5242737295</v>
      </c>
      <c r="W12">
        <f t="shared" ca="1" si="0"/>
        <v>5</v>
      </c>
      <c r="X12">
        <f t="shared" ca="1" si="0"/>
        <v>2</v>
      </c>
      <c r="Y12">
        <f t="shared" ca="1" si="0"/>
        <v>4</v>
      </c>
      <c r="Z12">
        <f t="shared" ca="1" si="0"/>
        <v>2</v>
      </c>
      <c r="AA12">
        <f t="shared" ca="1" si="0"/>
        <v>7</v>
      </c>
      <c r="AB12">
        <f t="shared" ca="1" si="0"/>
        <v>3</v>
      </c>
      <c r="AC12">
        <f t="shared" ca="1" si="0"/>
        <v>7</v>
      </c>
      <c r="AD12">
        <f t="shared" ca="1" si="0"/>
        <v>2</v>
      </c>
      <c r="AE12">
        <f t="shared" ca="1" si="0"/>
        <v>9</v>
      </c>
      <c r="AF12">
        <f t="shared" ca="1" si="0"/>
        <v>5</v>
      </c>
    </row>
    <row r="13" spans="3:32" x14ac:dyDescent="0.25">
      <c r="C13" t="s">
        <v>249</v>
      </c>
      <c r="D13" t="s">
        <v>248</v>
      </c>
      <c r="E13" s="65">
        <v>6551667364</v>
      </c>
      <c r="V13" s="64">
        <f t="shared" ca="1" si="1"/>
        <v>143071294</v>
      </c>
      <c r="W13">
        <f t="shared" ca="1" si="0"/>
        <v>0</v>
      </c>
      <c r="X13">
        <f t="shared" ca="1" si="0"/>
        <v>1</v>
      </c>
      <c r="Y13">
        <f t="shared" ca="1" si="0"/>
        <v>4</v>
      </c>
      <c r="Z13">
        <f t="shared" ca="1" si="0"/>
        <v>3</v>
      </c>
      <c r="AA13">
        <f t="shared" ca="1" si="0"/>
        <v>0</v>
      </c>
      <c r="AB13">
        <f t="shared" ca="1" si="0"/>
        <v>7</v>
      </c>
      <c r="AC13">
        <f t="shared" ca="1" si="0"/>
        <v>1</v>
      </c>
      <c r="AD13">
        <f t="shared" ca="1" si="0"/>
        <v>2</v>
      </c>
      <c r="AE13">
        <f t="shared" ca="1" si="0"/>
        <v>9</v>
      </c>
      <c r="AF13">
        <f t="shared" ca="1" si="0"/>
        <v>4</v>
      </c>
    </row>
    <row r="14" spans="3:32" x14ac:dyDescent="0.25">
      <c r="C14" t="s">
        <v>251</v>
      </c>
      <c r="D14" t="s">
        <v>250</v>
      </c>
      <c r="E14" s="65">
        <v>6962034110</v>
      </c>
      <c r="V14" s="64">
        <f t="shared" ca="1" si="1"/>
        <v>8946834930</v>
      </c>
      <c r="W14">
        <f t="shared" ca="1" si="0"/>
        <v>8</v>
      </c>
      <c r="X14">
        <f t="shared" ca="1" si="0"/>
        <v>9</v>
      </c>
      <c r="Y14">
        <f t="shared" ca="1" si="0"/>
        <v>4</v>
      </c>
      <c r="Z14">
        <f t="shared" ca="1" si="0"/>
        <v>6</v>
      </c>
      <c r="AA14">
        <f t="shared" ca="1" si="0"/>
        <v>8</v>
      </c>
      <c r="AB14">
        <f t="shared" ca="1" si="0"/>
        <v>3</v>
      </c>
      <c r="AC14">
        <f t="shared" ca="1" si="0"/>
        <v>4</v>
      </c>
      <c r="AD14">
        <f t="shared" ca="1" si="0"/>
        <v>9</v>
      </c>
      <c r="AE14">
        <f t="shared" ca="1" si="0"/>
        <v>3</v>
      </c>
      <c r="AF14">
        <f t="shared" ca="1" si="0"/>
        <v>0</v>
      </c>
    </row>
    <row r="15" spans="3:32" x14ac:dyDescent="0.25">
      <c r="C15" t="s">
        <v>253</v>
      </c>
      <c r="D15" t="s">
        <v>252</v>
      </c>
      <c r="E15" s="65">
        <v>191517730</v>
      </c>
      <c r="V15" s="64">
        <f t="shared" ca="1" si="1"/>
        <v>7910809120</v>
      </c>
      <c r="W15">
        <f t="shared" ca="1" si="0"/>
        <v>7</v>
      </c>
      <c r="X15">
        <f t="shared" ca="1" si="0"/>
        <v>9</v>
      </c>
      <c r="Y15">
        <f t="shared" ca="1" si="0"/>
        <v>1</v>
      </c>
      <c r="Z15">
        <f t="shared" ca="1" si="0"/>
        <v>0</v>
      </c>
      <c r="AA15">
        <f t="shared" ca="1" si="0"/>
        <v>8</v>
      </c>
      <c r="AB15">
        <f t="shared" ca="1" si="0"/>
        <v>0</v>
      </c>
      <c r="AC15">
        <f t="shared" ca="1" si="0"/>
        <v>9</v>
      </c>
      <c r="AD15">
        <f t="shared" ca="1" si="0"/>
        <v>1</v>
      </c>
      <c r="AE15">
        <f t="shared" ca="1" si="0"/>
        <v>2</v>
      </c>
      <c r="AF15">
        <f t="shared" ca="1" si="0"/>
        <v>0</v>
      </c>
    </row>
    <row r="16" spans="3:32" x14ac:dyDescent="0.25">
      <c r="C16" t="s">
        <v>255</v>
      </c>
      <c r="D16" t="s">
        <v>254</v>
      </c>
      <c r="E16" s="65">
        <v>2426309958</v>
      </c>
      <c r="V16" s="64">
        <f t="shared" ca="1" si="1"/>
        <v>3588647778</v>
      </c>
      <c r="W16">
        <f t="shared" ca="1" si="0"/>
        <v>3</v>
      </c>
      <c r="X16">
        <f t="shared" ca="1" si="0"/>
        <v>5</v>
      </c>
      <c r="Y16">
        <f t="shared" ca="1" si="0"/>
        <v>8</v>
      </c>
      <c r="Z16">
        <f t="shared" ca="1" si="0"/>
        <v>8</v>
      </c>
      <c r="AA16">
        <f t="shared" ca="1" si="0"/>
        <v>6</v>
      </c>
      <c r="AB16">
        <f t="shared" ca="1" si="0"/>
        <v>4</v>
      </c>
      <c r="AC16">
        <f t="shared" ca="1" si="0"/>
        <v>7</v>
      </c>
      <c r="AD16">
        <f t="shared" ca="1" si="0"/>
        <v>7</v>
      </c>
      <c r="AE16">
        <f t="shared" ca="1" si="0"/>
        <v>7</v>
      </c>
      <c r="AF16">
        <f t="shared" ca="1" si="0"/>
        <v>8</v>
      </c>
    </row>
    <row r="17" spans="3:32" x14ac:dyDescent="0.25">
      <c r="C17" t="s">
        <v>256</v>
      </c>
      <c r="D17" t="s">
        <v>239</v>
      </c>
      <c r="E17" s="65">
        <v>7036060576</v>
      </c>
      <c r="V17" s="64">
        <f t="shared" ca="1" si="1"/>
        <v>644113037</v>
      </c>
      <c r="W17">
        <f t="shared" ca="1" si="0"/>
        <v>0</v>
      </c>
      <c r="X17">
        <f t="shared" ca="1" si="0"/>
        <v>6</v>
      </c>
      <c r="Y17">
        <f t="shared" ca="1" si="0"/>
        <v>4</v>
      </c>
      <c r="Z17">
        <f t="shared" ca="1" si="0"/>
        <v>4</v>
      </c>
      <c r="AA17">
        <f t="shared" ca="1" si="0"/>
        <v>1</v>
      </c>
      <c r="AB17">
        <f t="shared" ca="1" si="0"/>
        <v>1</v>
      </c>
      <c r="AC17">
        <f t="shared" ca="1" si="0"/>
        <v>3</v>
      </c>
      <c r="AD17">
        <f t="shared" ca="1" si="0"/>
        <v>0</v>
      </c>
      <c r="AE17">
        <f t="shared" ca="1" si="0"/>
        <v>3</v>
      </c>
      <c r="AF17">
        <f t="shared" ca="1" si="0"/>
        <v>7</v>
      </c>
    </row>
    <row r="18" spans="3:32" x14ac:dyDescent="0.25">
      <c r="C18" t="s">
        <v>258</v>
      </c>
      <c r="D18" t="s">
        <v>257</v>
      </c>
      <c r="E18" s="65">
        <v>6100627441</v>
      </c>
      <c r="V18" s="64">
        <f t="shared" ca="1" si="1"/>
        <v>5291587303</v>
      </c>
      <c r="W18">
        <f t="shared" ca="1" si="0"/>
        <v>5</v>
      </c>
      <c r="X18">
        <f t="shared" ca="1" si="0"/>
        <v>2</v>
      </c>
      <c r="Y18">
        <f t="shared" ca="1" si="0"/>
        <v>9</v>
      </c>
      <c r="Z18">
        <f t="shared" ca="1" si="0"/>
        <v>1</v>
      </c>
      <c r="AA18">
        <f t="shared" ca="1" si="0"/>
        <v>5</v>
      </c>
      <c r="AB18">
        <f t="shared" ca="1" si="0"/>
        <v>8</v>
      </c>
      <c r="AC18">
        <f t="shared" ca="1" si="0"/>
        <v>7</v>
      </c>
      <c r="AD18">
        <f t="shared" ca="1" si="0"/>
        <v>3</v>
      </c>
      <c r="AE18">
        <f t="shared" ca="1" si="0"/>
        <v>0</v>
      </c>
      <c r="AF18">
        <f t="shared" ca="1" si="0"/>
        <v>3</v>
      </c>
    </row>
    <row r="19" spans="3:32" x14ac:dyDescent="0.25">
      <c r="C19" t="s">
        <v>260</v>
      </c>
      <c r="D19" t="s">
        <v>259</v>
      </c>
      <c r="E19" s="65">
        <v>1279405817</v>
      </c>
      <c r="V19" s="64">
        <f t="shared" ca="1" si="1"/>
        <v>7115956928</v>
      </c>
      <c r="W19">
        <f t="shared" ca="1" si="0"/>
        <v>7</v>
      </c>
      <c r="X19">
        <f t="shared" ca="1" si="0"/>
        <v>1</v>
      </c>
      <c r="Y19">
        <f t="shared" ca="1" si="0"/>
        <v>1</v>
      </c>
      <c r="Z19">
        <f t="shared" ca="1" si="0"/>
        <v>5</v>
      </c>
      <c r="AA19">
        <f t="shared" ca="1" si="0"/>
        <v>9</v>
      </c>
      <c r="AB19">
        <f t="shared" ca="1" si="0"/>
        <v>5</v>
      </c>
      <c r="AC19">
        <f t="shared" ca="1" si="0"/>
        <v>6</v>
      </c>
      <c r="AD19">
        <f t="shared" ca="1" si="0"/>
        <v>9</v>
      </c>
      <c r="AE19">
        <f t="shared" ca="1" si="0"/>
        <v>2</v>
      </c>
      <c r="AF19">
        <f t="shared" ca="1" si="0"/>
        <v>8</v>
      </c>
    </row>
    <row r="20" spans="3:32" x14ac:dyDescent="0.25">
      <c r="C20" t="s">
        <v>262</v>
      </c>
      <c r="D20" t="s">
        <v>261</v>
      </c>
      <c r="E20" s="65">
        <v>6067169401</v>
      </c>
      <c r="V20" s="64">
        <f t="shared" ca="1" si="1"/>
        <v>8435552180</v>
      </c>
      <c r="W20">
        <f t="shared" ref="W20:AF35" ca="1" si="2">ROUNDDOWN(RAND()*10,0)</f>
        <v>8</v>
      </c>
      <c r="X20">
        <f t="shared" ca="1" si="2"/>
        <v>4</v>
      </c>
      <c r="Y20">
        <f t="shared" ca="1" si="2"/>
        <v>3</v>
      </c>
      <c r="Z20">
        <f t="shared" ca="1" si="2"/>
        <v>5</v>
      </c>
      <c r="AA20">
        <f t="shared" ca="1" si="2"/>
        <v>5</v>
      </c>
      <c r="AB20">
        <f t="shared" ca="1" si="2"/>
        <v>5</v>
      </c>
      <c r="AC20">
        <f t="shared" ca="1" si="2"/>
        <v>2</v>
      </c>
      <c r="AD20">
        <f t="shared" ca="1" si="2"/>
        <v>1</v>
      </c>
      <c r="AE20">
        <f t="shared" ca="1" si="2"/>
        <v>8</v>
      </c>
      <c r="AF20">
        <f t="shared" ca="1" si="2"/>
        <v>0</v>
      </c>
    </row>
    <row r="21" spans="3:32" x14ac:dyDescent="0.25">
      <c r="C21" t="s">
        <v>264</v>
      </c>
      <c r="D21" t="s">
        <v>263</v>
      </c>
      <c r="E21" s="65">
        <v>9603702895</v>
      </c>
      <c r="V21" s="64">
        <f t="shared" ca="1" si="1"/>
        <v>3530608470</v>
      </c>
      <c r="W21">
        <f t="shared" ca="1" si="2"/>
        <v>3</v>
      </c>
      <c r="X21">
        <f t="shared" ca="1" si="2"/>
        <v>5</v>
      </c>
      <c r="Y21">
        <f t="shared" ca="1" si="2"/>
        <v>3</v>
      </c>
      <c r="Z21">
        <f t="shared" ca="1" si="2"/>
        <v>0</v>
      </c>
      <c r="AA21">
        <f t="shared" ca="1" si="2"/>
        <v>6</v>
      </c>
      <c r="AB21">
        <f t="shared" ca="1" si="2"/>
        <v>0</v>
      </c>
      <c r="AC21">
        <f t="shared" ca="1" si="2"/>
        <v>8</v>
      </c>
      <c r="AD21">
        <f t="shared" ca="1" si="2"/>
        <v>4</v>
      </c>
      <c r="AE21">
        <f t="shared" ca="1" si="2"/>
        <v>7</v>
      </c>
      <c r="AF21">
        <f t="shared" ca="1" si="2"/>
        <v>0</v>
      </c>
    </row>
    <row r="22" spans="3:32" x14ac:dyDescent="0.25">
      <c r="C22" t="s">
        <v>266</v>
      </c>
      <c r="D22" t="s">
        <v>265</v>
      </c>
      <c r="E22" s="65">
        <v>6547184162</v>
      </c>
      <c r="V22" s="64">
        <f t="shared" ca="1" si="1"/>
        <v>8716168767</v>
      </c>
      <c r="W22">
        <f t="shared" ca="1" si="2"/>
        <v>8</v>
      </c>
      <c r="X22">
        <f t="shared" ca="1" si="2"/>
        <v>7</v>
      </c>
      <c r="Y22">
        <f t="shared" ca="1" si="2"/>
        <v>1</v>
      </c>
      <c r="Z22">
        <f t="shared" ca="1" si="2"/>
        <v>6</v>
      </c>
      <c r="AA22">
        <f t="shared" ca="1" si="2"/>
        <v>1</v>
      </c>
      <c r="AB22">
        <f t="shared" ca="1" si="2"/>
        <v>6</v>
      </c>
      <c r="AC22">
        <f t="shared" ca="1" si="2"/>
        <v>8</v>
      </c>
      <c r="AD22">
        <f t="shared" ca="1" si="2"/>
        <v>7</v>
      </c>
      <c r="AE22">
        <f t="shared" ca="1" si="2"/>
        <v>6</v>
      </c>
      <c r="AF22">
        <f t="shared" ca="1" si="2"/>
        <v>7</v>
      </c>
    </row>
    <row r="23" spans="3:32" x14ac:dyDescent="0.25">
      <c r="C23" t="s">
        <v>267</v>
      </c>
      <c r="D23" t="s">
        <v>233</v>
      </c>
      <c r="E23" s="65">
        <v>7854361393</v>
      </c>
      <c r="V23" s="64">
        <f t="shared" ca="1" si="1"/>
        <v>6956215910</v>
      </c>
      <c r="W23">
        <f t="shared" ca="1" si="2"/>
        <v>6</v>
      </c>
      <c r="X23">
        <f t="shared" ca="1" si="2"/>
        <v>9</v>
      </c>
      <c r="Y23">
        <f t="shared" ca="1" si="2"/>
        <v>5</v>
      </c>
      <c r="Z23">
        <f t="shared" ca="1" si="2"/>
        <v>6</v>
      </c>
      <c r="AA23">
        <f t="shared" ca="1" si="2"/>
        <v>2</v>
      </c>
      <c r="AB23">
        <f t="shared" ca="1" si="2"/>
        <v>1</v>
      </c>
      <c r="AC23">
        <f t="shared" ca="1" si="2"/>
        <v>5</v>
      </c>
      <c r="AD23">
        <f t="shared" ca="1" si="2"/>
        <v>9</v>
      </c>
      <c r="AE23">
        <f t="shared" ca="1" si="2"/>
        <v>1</v>
      </c>
      <c r="AF23">
        <f t="shared" ca="1" si="2"/>
        <v>0</v>
      </c>
    </row>
    <row r="24" spans="3:32" x14ac:dyDescent="0.25">
      <c r="C24" t="s">
        <v>269</v>
      </c>
      <c r="D24" t="s">
        <v>268</v>
      </c>
      <c r="E24" s="65">
        <v>3325930896</v>
      </c>
      <c r="V24" s="64">
        <f t="shared" ca="1" si="1"/>
        <v>228800289</v>
      </c>
      <c r="W24">
        <f t="shared" ca="1" si="2"/>
        <v>0</v>
      </c>
      <c r="X24">
        <f t="shared" ca="1" si="2"/>
        <v>2</v>
      </c>
      <c r="Y24">
        <f t="shared" ca="1" si="2"/>
        <v>2</v>
      </c>
      <c r="Z24">
        <f t="shared" ca="1" si="2"/>
        <v>8</v>
      </c>
      <c r="AA24">
        <f t="shared" ca="1" si="2"/>
        <v>8</v>
      </c>
      <c r="AB24">
        <f t="shared" ca="1" si="2"/>
        <v>0</v>
      </c>
      <c r="AC24">
        <f t="shared" ca="1" si="2"/>
        <v>0</v>
      </c>
      <c r="AD24">
        <f t="shared" ca="1" si="2"/>
        <v>2</v>
      </c>
      <c r="AE24">
        <f t="shared" ca="1" si="2"/>
        <v>8</v>
      </c>
      <c r="AF24">
        <f t="shared" ca="1" si="2"/>
        <v>9</v>
      </c>
    </row>
    <row r="25" spans="3:32" x14ac:dyDescent="0.25">
      <c r="C25" t="s">
        <v>271</v>
      </c>
      <c r="D25" t="s">
        <v>270</v>
      </c>
      <c r="E25" s="65">
        <v>1154357126</v>
      </c>
      <c r="V25" s="64">
        <f t="shared" ca="1" si="1"/>
        <v>830297776</v>
      </c>
      <c r="W25">
        <f t="shared" ca="1" si="2"/>
        <v>0</v>
      </c>
      <c r="X25">
        <f t="shared" ca="1" si="2"/>
        <v>8</v>
      </c>
      <c r="Y25">
        <f t="shared" ca="1" si="2"/>
        <v>3</v>
      </c>
      <c r="Z25">
        <f t="shared" ca="1" si="2"/>
        <v>0</v>
      </c>
      <c r="AA25">
        <f t="shared" ca="1" si="2"/>
        <v>2</v>
      </c>
      <c r="AB25">
        <f t="shared" ca="1" si="2"/>
        <v>9</v>
      </c>
      <c r="AC25">
        <f t="shared" ca="1" si="2"/>
        <v>7</v>
      </c>
      <c r="AD25">
        <f t="shared" ca="1" si="2"/>
        <v>7</v>
      </c>
      <c r="AE25">
        <f t="shared" ca="1" si="2"/>
        <v>7</v>
      </c>
      <c r="AF25">
        <f t="shared" ca="1" si="2"/>
        <v>6</v>
      </c>
    </row>
    <row r="26" spans="3:32" x14ac:dyDescent="0.25">
      <c r="C26" t="s">
        <v>260</v>
      </c>
      <c r="D26" t="s">
        <v>272</v>
      </c>
      <c r="E26" s="65">
        <v>5606388206</v>
      </c>
      <c r="V26" s="64">
        <f t="shared" ca="1" si="1"/>
        <v>2373186240</v>
      </c>
      <c r="W26">
        <f t="shared" ca="1" si="2"/>
        <v>2</v>
      </c>
      <c r="X26">
        <f t="shared" ca="1" si="2"/>
        <v>3</v>
      </c>
      <c r="Y26">
        <f t="shared" ca="1" si="2"/>
        <v>7</v>
      </c>
      <c r="Z26">
        <f t="shared" ca="1" si="2"/>
        <v>3</v>
      </c>
      <c r="AA26">
        <f t="shared" ca="1" si="2"/>
        <v>1</v>
      </c>
      <c r="AB26">
        <f t="shared" ca="1" si="2"/>
        <v>8</v>
      </c>
      <c r="AC26">
        <f t="shared" ca="1" si="2"/>
        <v>6</v>
      </c>
      <c r="AD26">
        <f t="shared" ca="1" si="2"/>
        <v>2</v>
      </c>
      <c r="AE26">
        <f t="shared" ca="1" si="2"/>
        <v>4</v>
      </c>
      <c r="AF26">
        <f t="shared" ca="1" si="2"/>
        <v>0</v>
      </c>
    </row>
    <row r="27" spans="3:32" x14ac:dyDescent="0.25">
      <c r="C27" t="s">
        <v>274</v>
      </c>
      <c r="D27" t="s">
        <v>273</v>
      </c>
      <c r="E27" s="65">
        <v>1680442792</v>
      </c>
      <c r="V27" s="64">
        <f t="shared" ca="1" si="1"/>
        <v>1505031948</v>
      </c>
      <c r="W27">
        <f t="shared" ca="1" si="2"/>
        <v>1</v>
      </c>
      <c r="X27">
        <f t="shared" ca="1" si="2"/>
        <v>5</v>
      </c>
      <c r="Y27">
        <f t="shared" ca="1" si="2"/>
        <v>0</v>
      </c>
      <c r="Z27">
        <f t="shared" ca="1" si="2"/>
        <v>5</v>
      </c>
      <c r="AA27">
        <f t="shared" ca="1" si="2"/>
        <v>0</v>
      </c>
      <c r="AB27">
        <f t="shared" ca="1" si="2"/>
        <v>3</v>
      </c>
      <c r="AC27">
        <f t="shared" ca="1" si="2"/>
        <v>1</v>
      </c>
      <c r="AD27">
        <f t="shared" ca="1" si="2"/>
        <v>9</v>
      </c>
      <c r="AE27">
        <f t="shared" ca="1" si="2"/>
        <v>4</v>
      </c>
      <c r="AF27">
        <f t="shared" ca="1" si="2"/>
        <v>8</v>
      </c>
    </row>
    <row r="28" spans="3:32" x14ac:dyDescent="0.25">
      <c r="C28" t="s">
        <v>276</v>
      </c>
      <c r="D28" t="s">
        <v>275</v>
      </c>
      <c r="E28" s="65">
        <v>5813575507</v>
      </c>
      <c r="V28" s="64">
        <f t="shared" ca="1" si="1"/>
        <v>1784395105</v>
      </c>
      <c r="W28">
        <f t="shared" ca="1" si="2"/>
        <v>1</v>
      </c>
      <c r="X28">
        <f t="shared" ca="1" si="2"/>
        <v>7</v>
      </c>
      <c r="Y28">
        <f t="shared" ca="1" si="2"/>
        <v>8</v>
      </c>
      <c r="Z28">
        <f t="shared" ca="1" si="2"/>
        <v>4</v>
      </c>
      <c r="AA28">
        <f t="shared" ca="1" si="2"/>
        <v>3</v>
      </c>
      <c r="AB28">
        <f t="shared" ca="1" si="2"/>
        <v>9</v>
      </c>
      <c r="AC28">
        <f t="shared" ca="1" si="2"/>
        <v>5</v>
      </c>
      <c r="AD28">
        <f t="shared" ca="1" si="2"/>
        <v>1</v>
      </c>
      <c r="AE28">
        <f t="shared" ca="1" si="2"/>
        <v>0</v>
      </c>
      <c r="AF28">
        <f t="shared" ca="1" si="2"/>
        <v>5</v>
      </c>
    </row>
    <row r="29" spans="3:32" x14ac:dyDescent="0.25">
      <c r="C29" t="s">
        <v>278</v>
      </c>
      <c r="D29" t="s">
        <v>277</v>
      </c>
      <c r="E29" s="65">
        <v>1922173220</v>
      </c>
      <c r="V29" s="64">
        <f t="shared" ca="1" si="1"/>
        <v>943875297</v>
      </c>
      <c r="W29">
        <f t="shared" ca="1" si="2"/>
        <v>0</v>
      </c>
      <c r="X29">
        <f t="shared" ca="1" si="2"/>
        <v>9</v>
      </c>
      <c r="Y29">
        <f t="shared" ca="1" si="2"/>
        <v>4</v>
      </c>
      <c r="Z29">
        <f t="shared" ca="1" si="2"/>
        <v>3</v>
      </c>
      <c r="AA29">
        <f t="shared" ca="1" si="2"/>
        <v>8</v>
      </c>
      <c r="AB29">
        <f t="shared" ca="1" si="2"/>
        <v>7</v>
      </c>
      <c r="AC29">
        <f t="shared" ca="1" si="2"/>
        <v>5</v>
      </c>
      <c r="AD29">
        <f t="shared" ca="1" si="2"/>
        <v>2</v>
      </c>
      <c r="AE29">
        <f t="shared" ca="1" si="2"/>
        <v>9</v>
      </c>
      <c r="AF29">
        <f t="shared" ca="1" si="2"/>
        <v>7</v>
      </c>
    </row>
    <row r="30" spans="3:32" x14ac:dyDescent="0.25">
      <c r="C30" t="s">
        <v>280</v>
      </c>
      <c r="D30" t="s">
        <v>279</v>
      </c>
      <c r="E30" s="65">
        <v>7530577766</v>
      </c>
      <c r="V30" s="64">
        <f t="shared" ca="1" si="1"/>
        <v>3469978815</v>
      </c>
      <c r="W30">
        <f t="shared" ca="1" si="2"/>
        <v>3</v>
      </c>
      <c r="X30">
        <f t="shared" ca="1" si="2"/>
        <v>4</v>
      </c>
      <c r="Y30">
        <f t="shared" ca="1" si="2"/>
        <v>6</v>
      </c>
      <c r="Z30">
        <f t="shared" ca="1" si="2"/>
        <v>9</v>
      </c>
      <c r="AA30">
        <f t="shared" ca="1" si="2"/>
        <v>9</v>
      </c>
      <c r="AB30">
        <f t="shared" ca="1" si="2"/>
        <v>7</v>
      </c>
      <c r="AC30">
        <f t="shared" ca="1" si="2"/>
        <v>8</v>
      </c>
      <c r="AD30">
        <f t="shared" ca="1" si="2"/>
        <v>8</v>
      </c>
      <c r="AE30">
        <f t="shared" ca="1" si="2"/>
        <v>1</v>
      </c>
      <c r="AF30">
        <f t="shared" ca="1" si="2"/>
        <v>5</v>
      </c>
    </row>
    <row r="31" spans="3:32" x14ac:dyDescent="0.25">
      <c r="C31" t="s">
        <v>282</v>
      </c>
      <c r="D31" t="s">
        <v>281</v>
      </c>
      <c r="E31" s="65">
        <v>2377330804</v>
      </c>
      <c r="V31" s="64">
        <f t="shared" ca="1" si="1"/>
        <v>3068458814</v>
      </c>
      <c r="W31">
        <f t="shared" ca="1" si="2"/>
        <v>3</v>
      </c>
      <c r="X31">
        <f t="shared" ca="1" si="2"/>
        <v>0</v>
      </c>
      <c r="Y31">
        <f t="shared" ca="1" si="2"/>
        <v>6</v>
      </c>
      <c r="Z31">
        <f t="shared" ca="1" si="2"/>
        <v>8</v>
      </c>
      <c r="AA31">
        <f t="shared" ca="1" si="2"/>
        <v>4</v>
      </c>
      <c r="AB31">
        <f t="shared" ca="1" si="2"/>
        <v>5</v>
      </c>
      <c r="AC31">
        <f t="shared" ca="1" si="2"/>
        <v>8</v>
      </c>
      <c r="AD31">
        <f t="shared" ca="1" si="2"/>
        <v>8</v>
      </c>
      <c r="AE31">
        <f t="shared" ca="1" si="2"/>
        <v>1</v>
      </c>
      <c r="AF31">
        <f t="shared" ca="1" si="2"/>
        <v>4</v>
      </c>
    </row>
    <row r="32" spans="3:32" x14ac:dyDescent="0.25">
      <c r="C32" t="s">
        <v>284</v>
      </c>
      <c r="D32" t="s">
        <v>283</v>
      </c>
      <c r="E32" s="65">
        <v>6959785213</v>
      </c>
      <c r="V32" s="64">
        <f t="shared" ca="1" si="1"/>
        <v>6763360403</v>
      </c>
      <c r="W32">
        <f t="shared" ca="1" si="2"/>
        <v>6</v>
      </c>
      <c r="X32">
        <f t="shared" ca="1" si="2"/>
        <v>7</v>
      </c>
      <c r="Y32">
        <f t="shared" ca="1" si="2"/>
        <v>6</v>
      </c>
      <c r="Z32">
        <f t="shared" ca="1" si="2"/>
        <v>3</v>
      </c>
      <c r="AA32">
        <f t="shared" ca="1" si="2"/>
        <v>3</v>
      </c>
      <c r="AB32">
        <f t="shared" ca="1" si="2"/>
        <v>6</v>
      </c>
      <c r="AC32">
        <f t="shared" ca="1" si="2"/>
        <v>0</v>
      </c>
      <c r="AD32">
        <f t="shared" ca="1" si="2"/>
        <v>4</v>
      </c>
      <c r="AE32">
        <f t="shared" ca="1" si="2"/>
        <v>0</v>
      </c>
      <c r="AF32">
        <f t="shared" ca="1" si="2"/>
        <v>3</v>
      </c>
    </row>
    <row r="33" spans="3:32" x14ac:dyDescent="0.25">
      <c r="C33" t="s">
        <v>232</v>
      </c>
      <c r="D33" t="s">
        <v>285</v>
      </c>
      <c r="E33" s="65">
        <v>701887286</v>
      </c>
      <c r="V33" s="64">
        <f t="shared" ca="1" si="1"/>
        <v>6870836534</v>
      </c>
      <c r="W33">
        <f t="shared" ca="1" si="2"/>
        <v>6</v>
      </c>
      <c r="X33">
        <f t="shared" ca="1" si="2"/>
        <v>8</v>
      </c>
      <c r="Y33">
        <f t="shared" ca="1" si="2"/>
        <v>7</v>
      </c>
      <c r="Z33">
        <f t="shared" ca="1" si="2"/>
        <v>0</v>
      </c>
      <c r="AA33">
        <f t="shared" ca="1" si="2"/>
        <v>8</v>
      </c>
      <c r="AB33">
        <f t="shared" ca="1" si="2"/>
        <v>3</v>
      </c>
      <c r="AC33">
        <f t="shared" ca="1" si="2"/>
        <v>6</v>
      </c>
      <c r="AD33">
        <f t="shared" ca="1" si="2"/>
        <v>5</v>
      </c>
      <c r="AE33">
        <f t="shared" ca="1" si="2"/>
        <v>3</v>
      </c>
      <c r="AF33">
        <f t="shared" ca="1" si="2"/>
        <v>4</v>
      </c>
    </row>
    <row r="34" spans="3:32" x14ac:dyDescent="0.25">
      <c r="C34" t="s">
        <v>286</v>
      </c>
      <c r="D34" t="s">
        <v>263</v>
      </c>
      <c r="E34" s="65">
        <v>1777406531</v>
      </c>
      <c r="V34" s="64">
        <f t="shared" ca="1" si="1"/>
        <v>9853831896</v>
      </c>
      <c r="W34">
        <f t="shared" ca="1" si="2"/>
        <v>9</v>
      </c>
      <c r="X34">
        <f t="shared" ca="1" si="2"/>
        <v>8</v>
      </c>
      <c r="Y34">
        <f t="shared" ca="1" si="2"/>
        <v>5</v>
      </c>
      <c r="Z34">
        <f t="shared" ca="1" si="2"/>
        <v>3</v>
      </c>
      <c r="AA34">
        <f t="shared" ca="1" si="2"/>
        <v>8</v>
      </c>
      <c r="AB34">
        <f t="shared" ca="1" si="2"/>
        <v>3</v>
      </c>
      <c r="AC34">
        <f t="shared" ca="1" si="2"/>
        <v>1</v>
      </c>
      <c r="AD34">
        <f t="shared" ca="1" si="2"/>
        <v>8</v>
      </c>
      <c r="AE34">
        <f t="shared" ca="1" si="2"/>
        <v>9</v>
      </c>
      <c r="AF34">
        <f t="shared" ca="1" si="2"/>
        <v>6</v>
      </c>
    </row>
    <row r="35" spans="3:32" x14ac:dyDescent="0.25">
      <c r="C35" t="s">
        <v>288</v>
      </c>
      <c r="D35" t="s">
        <v>287</v>
      </c>
      <c r="E35" s="65">
        <v>3425542829</v>
      </c>
      <c r="V35" s="64">
        <f t="shared" ca="1" si="1"/>
        <v>9638974958</v>
      </c>
      <c r="W35">
        <f t="shared" ca="1" si="2"/>
        <v>9</v>
      </c>
      <c r="X35">
        <f t="shared" ca="1" si="2"/>
        <v>6</v>
      </c>
      <c r="Y35">
        <f t="shared" ca="1" si="2"/>
        <v>3</v>
      </c>
      <c r="Z35">
        <f t="shared" ca="1" si="2"/>
        <v>8</v>
      </c>
      <c r="AA35">
        <f t="shared" ca="1" si="2"/>
        <v>9</v>
      </c>
      <c r="AB35">
        <f t="shared" ca="1" si="2"/>
        <v>7</v>
      </c>
      <c r="AC35">
        <f t="shared" ca="1" si="2"/>
        <v>4</v>
      </c>
      <c r="AD35">
        <f t="shared" ca="1" si="2"/>
        <v>9</v>
      </c>
      <c r="AE35">
        <f t="shared" ca="1" si="2"/>
        <v>5</v>
      </c>
      <c r="AF35">
        <f t="shared" ca="1" si="2"/>
        <v>8</v>
      </c>
    </row>
    <row r="36" spans="3:32" x14ac:dyDescent="0.25">
      <c r="C36" t="s">
        <v>232</v>
      </c>
      <c r="D36" t="s">
        <v>231</v>
      </c>
      <c r="E36" s="65">
        <v>7049720151</v>
      </c>
      <c r="V36" s="64">
        <f ca="1">V4</f>
        <v>3875138630</v>
      </c>
    </row>
    <row r="37" spans="3:32" x14ac:dyDescent="0.25">
      <c r="C37" t="s">
        <v>234</v>
      </c>
      <c r="D37" t="s">
        <v>233</v>
      </c>
      <c r="E37" s="65">
        <v>1975178556</v>
      </c>
      <c r="V37" s="64">
        <f t="shared" ref="V37:V99" ca="1" si="3">V5</f>
        <v>3140520859</v>
      </c>
    </row>
    <row r="38" spans="3:32" x14ac:dyDescent="0.25">
      <c r="C38" t="s">
        <v>236</v>
      </c>
      <c r="D38" t="s">
        <v>235</v>
      </c>
      <c r="E38" s="65">
        <v>8666484813</v>
      </c>
      <c r="V38" s="64">
        <f t="shared" ca="1" si="3"/>
        <v>4764209973</v>
      </c>
    </row>
    <row r="39" spans="3:32" x14ac:dyDescent="0.25">
      <c r="C39" t="s">
        <v>238</v>
      </c>
      <c r="D39" t="s">
        <v>237</v>
      </c>
      <c r="E39" s="65">
        <v>5336759304</v>
      </c>
      <c r="V39" s="64">
        <f t="shared" ca="1" si="3"/>
        <v>2351668981</v>
      </c>
    </row>
    <row r="40" spans="3:32" x14ac:dyDescent="0.25">
      <c r="C40" t="s">
        <v>240</v>
      </c>
      <c r="D40" t="s">
        <v>239</v>
      </c>
      <c r="E40" s="65">
        <v>1883212339</v>
      </c>
      <c r="V40" s="64">
        <f t="shared" ca="1" si="3"/>
        <v>5597893565</v>
      </c>
    </row>
    <row r="41" spans="3:32" x14ac:dyDescent="0.25">
      <c r="C41" t="s">
        <v>242</v>
      </c>
      <c r="D41" t="s">
        <v>241</v>
      </c>
      <c r="E41" s="65">
        <v>6064823292</v>
      </c>
      <c r="V41" s="64">
        <f t="shared" ca="1" si="3"/>
        <v>3490591044</v>
      </c>
    </row>
    <row r="42" spans="3:32" x14ac:dyDescent="0.25">
      <c r="C42" t="s">
        <v>243</v>
      </c>
      <c r="D42" t="s">
        <v>233</v>
      </c>
      <c r="E42" s="65">
        <v>1488700667</v>
      </c>
      <c r="V42" s="64">
        <f t="shared" ca="1" si="3"/>
        <v>4782849937</v>
      </c>
    </row>
    <row r="43" spans="3:32" x14ac:dyDescent="0.25">
      <c r="C43" t="s">
        <v>245</v>
      </c>
      <c r="D43" t="s">
        <v>244</v>
      </c>
      <c r="E43" s="65">
        <v>2477053809</v>
      </c>
      <c r="V43" s="64">
        <f t="shared" ca="1" si="3"/>
        <v>5196654691</v>
      </c>
    </row>
    <row r="44" spans="3:32" x14ac:dyDescent="0.25">
      <c r="C44" t="s">
        <v>247</v>
      </c>
      <c r="D44" t="s">
        <v>246</v>
      </c>
      <c r="E44" s="65">
        <v>4720858880</v>
      </c>
      <c r="V44" s="64">
        <f t="shared" ca="1" si="3"/>
        <v>5242737295</v>
      </c>
    </row>
    <row r="45" spans="3:32" x14ac:dyDescent="0.25">
      <c r="C45" t="s">
        <v>249</v>
      </c>
      <c r="D45" t="s">
        <v>248</v>
      </c>
      <c r="E45" s="65">
        <v>6551667364</v>
      </c>
      <c r="V45" s="64">
        <f t="shared" ca="1" si="3"/>
        <v>143071294</v>
      </c>
    </row>
    <row r="46" spans="3:32" x14ac:dyDescent="0.25">
      <c r="C46" t="s">
        <v>251</v>
      </c>
      <c r="D46" t="s">
        <v>250</v>
      </c>
      <c r="E46" s="65">
        <v>6962034110</v>
      </c>
      <c r="V46" s="64">
        <f t="shared" ca="1" si="3"/>
        <v>8946834930</v>
      </c>
    </row>
    <row r="47" spans="3:32" x14ac:dyDescent="0.25">
      <c r="C47" t="s">
        <v>253</v>
      </c>
      <c r="D47" t="s">
        <v>252</v>
      </c>
      <c r="E47" s="65">
        <v>191517730</v>
      </c>
      <c r="V47" s="64">
        <f t="shared" ca="1" si="3"/>
        <v>7910809120</v>
      </c>
    </row>
    <row r="48" spans="3:32" x14ac:dyDescent="0.25">
      <c r="C48" t="s">
        <v>255</v>
      </c>
      <c r="D48" t="s">
        <v>254</v>
      </c>
      <c r="E48" s="65">
        <v>2426309958</v>
      </c>
      <c r="V48" s="64">
        <f t="shared" ca="1" si="3"/>
        <v>3588647778</v>
      </c>
    </row>
    <row r="49" spans="3:22" x14ac:dyDescent="0.25">
      <c r="C49" t="s">
        <v>256</v>
      </c>
      <c r="D49" t="s">
        <v>239</v>
      </c>
      <c r="E49" s="65">
        <v>7036060576</v>
      </c>
      <c r="V49" s="64">
        <f t="shared" ca="1" si="3"/>
        <v>644113037</v>
      </c>
    </row>
    <row r="50" spans="3:22" x14ac:dyDescent="0.25">
      <c r="C50" t="s">
        <v>258</v>
      </c>
      <c r="D50" t="s">
        <v>257</v>
      </c>
      <c r="E50" s="65">
        <v>6100627441</v>
      </c>
      <c r="V50" s="64">
        <f t="shared" ca="1" si="3"/>
        <v>5291587303</v>
      </c>
    </row>
    <row r="51" spans="3:22" x14ac:dyDescent="0.25">
      <c r="C51" t="s">
        <v>260</v>
      </c>
      <c r="D51" t="s">
        <v>259</v>
      </c>
      <c r="E51" s="65">
        <v>1279405817</v>
      </c>
      <c r="V51" s="64">
        <f t="shared" ca="1" si="3"/>
        <v>7115956928</v>
      </c>
    </row>
    <row r="52" spans="3:22" x14ac:dyDescent="0.25">
      <c r="C52" t="s">
        <v>262</v>
      </c>
      <c r="D52" t="s">
        <v>261</v>
      </c>
      <c r="E52" s="65">
        <v>6067169401</v>
      </c>
      <c r="V52" s="64">
        <f t="shared" ca="1" si="3"/>
        <v>8435552180</v>
      </c>
    </row>
    <row r="53" spans="3:22" x14ac:dyDescent="0.25">
      <c r="C53" t="s">
        <v>264</v>
      </c>
      <c r="D53" t="s">
        <v>263</v>
      </c>
      <c r="E53" s="65">
        <v>9603702895</v>
      </c>
      <c r="V53" s="64">
        <f t="shared" ca="1" si="3"/>
        <v>3530608470</v>
      </c>
    </row>
    <row r="54" spans="3:22" x14ac:dyDescent="0.25">
      <c r="C54" t="s">
        <v>266</v>
      </c>
      <c r="D54" t="s">
        <v>265</v>
      </c>
      <c r="E54" s="65">
        <v>6547184162</v>
      </c>
      <c r="V54" s="64">
        <f t="shared" ca="1" si="3"/>
        <v>8716168767</v>
      </c>
    </row>
    <row r="55" spans="3:22" x14ac:dyDescent="0.25">
      <c r="C55" t="s">
        <v>267</v>
      </c>
      <c r="D55" t="s">
        <v>233</v>
      </c>
      <c r="E55" s="65">
        <v>7854361393</v>
      </c>
      <c r="V55" s="64">
        <f t="shared" ca="1" si="3"/>
        <v>6956215910</v>
      </c>
    </row>
    <row r="56" spans="3:22" x14ac:dyDescent="0.25">
      <c r="C56" t="s">
        <v>269</v>
      </c>
      <c r="D56" t="s">
        <v>268</v>
      </c>
      <c r="E56" s="65">
        <v>3325930896</v>
      </c>
      <c r="V56" s="64">
        <f t="shared" ca="1" si="3"/>
        <v>228800289</v>
      </c>
    </row>
    <row r="57" spans="3:22" x14ac:dyDescent="0.25">
      <c r="C57" t="s">
        <v>271</v>
      </c>
      <c r="D57" t="s">
        <v>270</v>
      </c>
      <c r="E57" s="65">
        <v>1154357126</v>
      </c>
      <c r="V57" s="64">
        <f t="shared" ca="1" si="3"/>
        <v>830297776</v>
      </c>
    </row>
    <row r="58" spans="3:22" x14ac:dyDescent="0.25">
      <c r="C58" t="s">
        <v>260</v>
      </c>
      <c r="D58" t="s">
        <v>272</v>
      </c>
      <c r="E58" s="65">
        <v>5606388206</v>
      </c>
      <c r="V58" s="64">
        <f t="shared" ca="1" si="3"/>
        <v>2373186240</v>
      </c>
    </row>
    <row r="59" spans="3:22" x14ac:dyDescent="0.25">
      <c r="C59" t="s">
        <v>274</v>
      </c>
      <c r="D59" t="s">
        <v>273</v>
      </c>
      <c r="E59" s="65">
        <v>1680442792</v>
      </c>
      <c r="V59" s="64">
        <f t="shared" ca="1" si="3"/>
        <v>1505031948</v>
      </c>
    </row>
    <row r="60" spans="3:22" x14ac:dyDescent="0.25">
      <c r="C60" t="s">
        <v>276</v>
      </c>
      <c r="D60" t="s">
        <v>275</v>
      </c>
      <c r="E60" s="65">
        <v>5813575507</v>
      </c>
      <c r="V60" s="64">
        <f t="shared" ca="1" si="3"/>
        <v>1784395105</v>
      </c>
    </row>
    <row r="61" spans="3:22" x14ac:dyDescent="0.25">
      <c r="C61" t="s">
        <v>278</v>
      </c>
      <c r="D61" t="s">
        <v>277</v>
      </c>
      <c r="E61" s="65">
        <v>1922173220</v>
      </c>
      <c r="V61" s="64">
        <f t="shared" ca="1" si="3"/>
        <v>943875297</v>
      </c>
    </row>
    <row r="62" spans="3:22" x14ac:dyDescent="0.25">
      <c r="C62" t="s">
        <v>280</v>
      </c>
      <c r="D62" t="s">
        <v>279</v>
      </c>
      <c r="E62" s="65">
        <v>7530577766</v>
      </c>
      <c r="V62" s="64">
        <f t="shared" ca="1" si="3"/>
        <v>3469978815</v>
      </c>
    </row>
    <row r="63" spans="3:22" x14ac:dyDescent="0.25">
      <c r="C63" t="s">
        <v>282</v>
      </c>
      <c r="D63" t="s">
        <v>281</v>
      </c>
      <c r="E63" s="65">
        <v>2377330804</v>
      </c>
      <c r="V63" s="64">
        <f t="shared" ca="1" si="3"/>
        <v>3068458814</v>
      </c>
    </row>
    <row r="64" spans="3:22" x14ac:dyDescent="0.25">
      <c r="C64" t="s">
        <v>284</v>
      </c>
      <c r="D64" t="s">
        <v>283</v>
      </c>
      <c r="E64" s="65">
        <v>6959785213</v>
      </c>
      <c r="V64" s="64">
        <f t="shared" ca="1" si="3"/>
        <v>6763360403</v>
      </c>
    </row>
    <row r="65" spans="3:22" x14ac:dyDescent="0.25">
      <c r="C65" t="s">
        <v>232</v>
      </c>
      <c r="D65" t="s">
        <v>285</v>
      </c>
      <c r="E65" s="65">
        <v>701887286</v>
      </c>
      <c r="V65" s="64">
        <f t="shared" ca="1" si="3"/>
        <v>6870836534</v>
      </c>
    </row>
    <row r="66" spans="3:22" x14ac:dyDescent="0.25">
      <c r="C66" t="s">
        <v>286</v>
      </c>
      <c r="D66" t="s">
        <v>263</v>
      </c>
      <c r="E66" s="65">
        <v>1777406531</v>
      </c>
      <c r="V66" s="64">
        <f t="shared" ca="1" si="3"/>
        <v>9853831896</v>
      </c>
    </row>
    <row r="67" spans="3:22" x14ac:dyDescent="0.25">
      <c r="C67" t="s">
        <v>288</v>
      </c>
      <c r="D67" t="s">
        <v>287</v>
      </c>
      <c r="E67" s="65">
        <v>3425542829</v>
      </c>
      <c r="V67" s="64">
        <f t="shared" ca="1" si="3"/>
        <v>9638974958</v>
      </c>
    </row>
    <row r="68" spans="3:22" x14ac:dyDescent="0.25">
      <c r="C68" t="s">
        <v>232</v>
      </c>
      <c r="D68" t="s">
        <v>231</v>
      </c>
      <c r="E68" s="65">
        <v>7049720151</v>
      </c>
      <c r="V68" s="64">
        <f ca="1">V36</f>
        <v>3875138630</v>
      </c>
    </row>
    <row r="69" spans="3:22" x14ac:dyDescent="0.25">
      <c r="C69" t="s">
        <v>234</v>
      </c>
      <c r="D69" t="s">
        <v>233</v>
      </c>
      <c r="E69" s="65">
        <v>1975178556</v>
      </c>
      <c r="V69" s="64">
        <f t="shared" ca="1" si="3"/>
        <v>3140520859</v>
      </c>
    </row>
    <row r="70" spans="3:22" x14ac:dyDescent="0.25">
      <c r="C70" t="s">
        <v>236</v>
      </c>
      <c r="D70" t="s">
        <v>235</v>
      </c>
      <c r="E70" s="65">
        <v>8666484813</v>
      </c>
      <c r="V70" s="64">
        <f t="shared" ca="1" si="3"/>
        <v>4764209973</v>
      </c>
    </row>
    <row r="71" spans="3:22" x14ac:dyDescent="0.25">
      <c r="C71" t="s">
        <v>238</v>
      </c>
      <c r="D71" t="s">
        <v>237</v>
      </c>
      <c r="E71" s="65">
        <v>5336759304</v>
      </c>
      <c r="V71" s="64">
        <f t="shared" ca="1" si="3"/>
        <v>2351668981</v>
      </c>
    </row>
    <row r="72" spans="3:22" x14ac:dyDescent="0.25">
      <c r="C72" t="s">
        <v>240</v>
      </c>
      <c r="D72" t="s">
        <v>239</v>
      </c>
      <c r="E72" s="65">
        <v>1883212339</v>
      </c>
      <c r="V72" s="64">
        <f t="shared" ca="1" si="3"/>
        <v>5597893565</v>
      </c>
    </row>
    <row r="73" spans="3:22" x14ac:dyDescent="0.25">
      <c r="C73" t="s">
        <v>242</v>
      </c>
      <c r="D73" t="s">
        <v>241</v>
      </c>
      <c r="E73" s="65">
        <v>6064823292</v>
      </c>
      <c r="V73" s="64">
        <f t="shared" ca="1" si="3"/>
        <v>3490591044</v>
      </c>
    </row>
    <row r="74" spans="3:22" x14ac:dyDescent="0.25">
      <c r="C74" t="s">
        <v>243</v>
      </c>
      <c r="D74" t="s">
        <v>233</v>
      </c>
      <c r="E74" s="65">
        <v>1488700667</v>
      </c>
      <c r="V74" s="64">
        <f t="shared" ca="1" si="3"/>
        <v>4782849937</v>
      </c>
    </row>
    <row r="75" spans="3:22" x14ac:dyDescent="0.25">
      <c r="C75" t="s">
        <v>245</v>
      </c>
      <c r="D75" t="s">
        <v>244</v>
      </c>
      <c r="E75" s="65">
        <v>2477053809</v>
      </c>
      <c r="V75" s="64">
        <f t="shared" ca="1" si="3"/>
        <v>5196654691</v>
      </c>
    </row>
    <row r="76" spans="3:22" x14ac:dyDescent="0.25">
      <c r="C76" t="s">
        <v>247</v>
      </c>
      <c r="D76" t="s">
        <v>246</v>
      </c>
      <c r="E76" s="65">
        <v>4720858880</v>
      </c>
      <c r="V76" s="64">
        <f t="shared" ca="1" si="3"/>
        <v>5242737295</v>
      </c>
    </row>
    <row r="77" spans="3:22" x14ac:dyDescent="0.25">
      <c r="C77" t="s">
        <v>249</v>
      </c>
      <c r="D77" t="s">
        <v>248</v>
      </c>
      <c r="E77" s="65">
        <v>6551667364</v>
      </c>
      <c r="V77" s="64">
        <f t="shared" ca="1" si="3"/>
        <v>143071294</v>
      </c>
    </row>
    <row r="78" spans="3:22" x14ac:dyDescent="0.25">
      <c r="C78" t="s">
        <v>251</v>
      </c>
      <c r="D78" t="s">
        <v>250</v>
      </c>
      <c r="E78" s="65">
        <v>6962034110</v>
      </c>
      <c r="V78" s="64">
        <f t="shared" ca="1" si="3"/>
        <v>8946834930</v>
      </c>
    </row>
    <row r="79" spans="3:22" x14ac:dyDescent="0.25">
      <c r="C79" t="s">
        <v>253</v>
      </c>
      <c r="D79" t="s">
        <v>252</v>
      </c>
      <c r="E79" s="65">
        <v>191517730</v>
      </c>
      <c r="V79" s="64">
        <f t="shared" ca="1" si="3"/>
        <v>7910809120</v>
      </c>
    </row>
    <row r="80" spans="3:22" x14ac:dyDescent="0.25">
      <c r="C80" t="s">
        <v>255</v>
      </c>
      <c r="D80" t="s">
        <v>254</v>
      </c>
      <c r="E80" s="65">
        <v>2426309958</v>
      </c>
      <c r="V80" s="64">
        <f t="shared" ca="1" si="3"/>
        <v>3588647778</v>
      </c>
    </row>
    <row r="81" spans="3:22" x14ac:dyDescent="0.25">
      <c r="C81" t="s">
        <v>256</v>
      </c>
      <c r="D81" t="s">
        <v>239</v>
      </c>
      <c r="E81" s="65">
        <v>7036060576</v>
      </c>
      <c r="V81" s="64">
        <f t="shared" ca="1" si="3"/>
        <v>644113037</v>
      </c>
    </row>
    <row r="82" spans="3:22" x14ac:dyDescent="0.25">
      <c r="C82" t="s">
        <v>258</v>
      </c>
      <c r="D82" t="s">
        <v>257</v>
      </c>
      <c r="E82" s="65">
        <v>6100627441</v>
      </c>
      <c r="V82" s="64">
        <f t="shared" ca="1" si="3"/>
        <v>5291587303</v>
      </c>
    </row>
    <row r="83" spans="3:22" x14ac:dyDescent="0.25">
      <c r="C83" t="s">
        <v>260</v>
      </c>
      <c r="D83" t="s">
        <v>259</v>
      </c>
      <c r="E83" s="65">
        <v>1279405817</v>
      </c>
      <c r="V83" s="64">
        <f t="shared" ca="1" si="3"/>
        <v>7115956928</v>
      </c>
    </row>
    <row r="84" spans="3:22" x14ac:dyDescent="0.25">
      <c r="C84" t="s">
        <v>262</v>
      </c>
      <c r="D84" t="s">
        <v>261</v>
      </c>
      <c r="E84" s="65">
        <v>6067169401</v>
      </c>
      <c r="V84" s="64">
        <f t="shared" ca="1" si="3"/>
        <v>8435552180</v>
      </c>
    </row>
    <row r="85" spans="3:22" x14ac:dyDescent="0.25">
      <c r="C85" t="s">
        <v>264</v>
      </c>
      <c r="D85" t="s">
        <v>263</v>
      </c>
      <c r="E85" s="65">
        <v>9603702895</v>
      </c>
      <c r="V85" s="64">
        <f t="shared" ca="1" si="3"/>
        <v>3530608470</v>
      </c>
    </row>
    <row r="86" spans="3:22" x14ac:dyDescent="0.25">
      <c r="C86" t="s">
        <v>266</v>
      </c>
      <c r="D86" t="s">
        <v>265</v>
      </c>
      <c r="E86" s="65">
        <v>6547184162</v>
      </c>
      <c r="V86" s="64">
        <f t="shared" ca="1" si="3"/>
        <v>8716168767</v>
      </c>
    </row>
    <row r="87" spans="3:22" x14ac:dyDescent="0.25">
      <c r="C87" t="s">
        <v>267</v>
      </c>
      <c r="D87" t="s">
        <v>233</v>
      </c>
      <c r="E87" s="65">
        <v>7854361393</v>
      </c>
      <c r="V87" s="64">
        <f t="shared" ca="1" si="3"/>
        <v>6956215910</v>
      </c>
    </row>
    <row r="88" spans="3:22" x14ac:dyDescent="0.25">
      <c r="C88" t="s">
        <v>269</v>
      </c>
      <c r="D88" t="s">
        <v>268</v>
      </c>
      <c r="E88" s="65">
        <v>3325930896</v>
      </c>
      <c r="V88" s="64">
        <f t="shared" ca="1" si="3"/>
        <v>228800289</v>
      </c>
    </row>
    <row r="89" spans="3:22" x14ac:dyDescent="0.25">
      <c r="C89" t="s">
        <v>271</v>
      </c>
      <c r="D89" t="s">
        <v>270</v>
      </c>
      <c r="E89" s="65">
        <v>1154357126</v>
      </c>
      <c r="V89" s="64">
        <f t="shared" ca="1" si="3"/>
        <v>830297776</v>
      </c>
    </row>
    <row r="90" spans="3:22" x14ac:dyDescent="0.25">
      <c r="C90" t="s">
        <v>260</v>
      </c>
      <c r="D90" t="s">
        <v>272</v>
      </c>
      <c r="E90" s="65">
        <v>5606388206</v>
      </c>
      <c r="V90" s="64">
        <f t="shared" ca="1" si="3"/>
        <v>2373186240</v>
      </c>
    </row>
    <row r="91" spans="3:22" x14ac:dyDescent="0.25">
      <c r="C91" t="s">
        <v>274</v>
      </c>
      <c r="D91" t="s">
        <v>273</v>
      </c>
      <c r="E91" s="65">
        <v>1680442792</v>
      </c>
      <c r="V91" s="64">
        <f t="shared" ca="1" si="3"/>
        <v>1505031948</v>
      </c>
    </row>
    <row r="92" spans="3:22" x14ac:dyDescent="0.25">
      <c r="C92" t="s">
        <v>276</v>
      </c>
      <c r="D92" t="s">
        <v>275</v>
      </c>
      <c r="E92" s="65">
        <v>5813575507</v>
      </c>
      <c r="V92" s="64">
        <f t="shared" ca="1" si="3"/>
        <v>1784395105</v>
      </c>
    </row>
    <row r="93" spans="3:22" x14ac:dyDescent="0.25">
      <c r="C93" t="s">
        <v>278</v>
      </c>
      <c r="D93" t="s">
        <v>277</v>
      </c>
      <c r="E93" s="65">
        <v>1922173220</v>
      </c>
      <c r="V93" s="64">
        <f t="shared" ca="1" si="3"/>
        <v>943875297</v>
      </c>
    </row>
    <row r="94" spans="3:22" x14ac:dyDescent="0.25">
      <c r="C94" t="s">
        <v>280</v>
      </c>
      <c r="D94" t="s">
        <v>279</v>
      </c>
      <c r="E94" s="65">
        <v>7530577766</v>
      </c>
      <c r="V94" s="64">
        <f t="shared" ca="1" si="3"/>
        <v>3469978815</v>
      </c>
    </row>
    <row r="95" spans="3:22" x14ac:dyDescent="0.25">
      <c r="C95" t="s">
        <v>282</v>
      </c>
      <c r="D95" t="s">
        <v>281</v>
      </c>
      <c r="E95" s="65">
        <v>2377330804</v>
      </c>
      <c r="V95" s="64">
        <f t="shared" ca="1" si="3"/>
        <v>3068458814</v>
      </c>
    </row>
    <row r="96" spans="3:22" x14ac:dyDescent="0.25">
      <c r="C96" t="s">
        <v>284</v>
      </c>
      <c r="D96" t="s">
        <v>283</v>
      </c>
      <c r="E96" s="65">
        <v>6959785213</v>
      </c>
      <c r="V96" s="64">
        <f t="shared" ca="1" si="3"/>
        <v>6763360403</v>
      </c>
    </row>
    <row r="97" spans="3:22" x14ac:dyDescent="0.25">
      <c r="C97" t="s">
        <v>232</v>
      </c>
      <c r="D97" t="s">
        <v>285</v>
      </c>
      <c r="E97" s="65">
        <v>701887286</v>
      </c>
      <c r="V97" s="64">
        <f t="shared" ca="1" si="3"/>
        <v>6870836534</v>
      </c>
    </row>
    <row r="98" spans="3:22" x14ac:dyDescent="0.25">
      <c r="C98" t="s">
        <v>286</v>
      </c>
      <c r="D98" t="s">
        <v>263</v>
      </c>
      <c r="E98" s="65">
        <v>1777406531</v>
      </c>
      <c r="V98" s="64">
        <f t="shared" ca="1" si="3"/>
        <v>9853831896</v>
      </c>
    </row>
    <row r="99" spans="3:22" x14ac:dyDescent="0.25">
      <c r="C99" t="s">
        <v>288</v>
      </c>
      <c r="D99" t="s">
        <v>287</v>
      </c>
      <c r="E99" s="65">
        <v>3425542829</v>
      </c>
      <c r="V99" s="64">
        <f t="shared" ca="1" si="3"/>
        <v>9638974958</v>
      </c>
    </row>
    <row r="100" spans="3:22" x14ac:dyDescent="0.25">
      <c r="C100" t="s">
        <v>232</v>
      </c>
      <c r="D100" t="s">
        <v>231</v>
      </c>
      <c r="E100" s="65">
        <v>7049720151</v>
      </c>
      <c r="V100" s="64">
        <f ca="1">V68</f>
        <v>3875138630</v>
      </c>
    </row>
    <row r="101" spans="3:22" x14ac:dyDescent="0.25">
      <c r="C101" t="s">
        <v>234</v>
      </c>
      <c r="D101" t="s">
        <v>233</v>
      </c>
      <c r="E101" s="65">
        <v>1975178556</v>
      </c>
      <c r="V101" s="64">
        <f t="shared" ref="V101:V131" ca="1" si="4">V69</f>
        <v>3140520859</v>
      </c>
    </row>
    <row r="102" spans="3:22" x14ac:dyDescent="0.25">
      <c r="C102" t="s">
        <v>236</v>
      </c>
      <c r="D102" t="s">
        <v>235</v>
      </c>
      <c r="E102" s="65">
        <v>8666484813</v>
      </c>
      <c r="V102" s="64">
        <f t="shared" ca="1" si="4"/>
        <v>4764209973</v>
      </c>
    </row>
    <row r="103" spans="3:22" x14ac:dyDescent="0.25">
      <c r="C103" t="s">
        <v>238</v>
      </c>
      <c r="D103" t="s">
        <v>237</v>
      </c>
      <c r="E103" s="65">
        <v>5336759304</v>
      </c>
      <c r="V103" s="64">
        <f t="shared" ca="1" si="4"/>
        <v>2351668981</v>
      </c>
    </row>
    <row r="104" spans="3:22" x14ac:dyDescent="0.25">
      <c r="C104" t="s">
        <v>240</v>
      </c>
      <c r="D104" t="s">
        <v>239</v>
      </c>
      <c r="E104" s="65">
        <v>1883212339</v>
      </c>
      <c r="V104" s="64">
        <f t="shared" ca="1" si="4"/>
        <v>5597893565</v>
      </c>
    </row>
    <row r="105" spans="3:22" x14ac:dyDescent="0.25">
      <c r="C105" t="s">
        <v>242</v>
      </c>
      <c r="D105" t="s">
        <v>241</v>
      </c>
      <c r="E105" s="65">
        <v>6064823292</v>
      </c>
      <c r="V105" s="64">
        <f t="shared" ca="1" si="4"/>
        <v>3490591044</v>
      </c>
    </row>
    <row r="106" spans="3:22" x14ac:dyDescent="0.25">
      <c r="C106" t="s">
        <v>243</v>
      </c>
      <c r="D106" t="s">
        <v>233</v>
      </c>
      <c r="E106" s="65">
        <v>1488700667</v>
      </c>
      <c r="V106" s="64">
        <f t="shared" ca="1" si="4"/>
        <v>4782849937</v>
      </c>
    </row>
    <row r="107" spans="3:22" x14ac:dyDescent="0.25">
      <c r="C107" t="s">
        <v>245</v>
      </c>
      <c r="D107" t="s">
        <v>244</v>
      </c>
      <c r="E107" s="65">
        <v>2477053809</v>
      </c>
      <c r="V107" s="64">
        <f t="shared" ca="1" si="4"/>
        <v>5196654691</v>
      </c>
    </row>
    <row r="108" spans="3:22" x14ac:dyDescent="0.25">
      <c r="C108" t="s">
        <v>247</v>
      </c>
      <c r="D108" t="s">
        <v>246</v>
      </c>
      <c r="E108" s="65">
        <v>4720858880</v>
      </c>
      <c r="V108" s="64">
        <f t="shared" ca="1" si="4"/>
        <v>5242737295</v>
      </c>
    </row>
    <row r="109" spans="3:22" x14ac:dyDescent="0.25">
      <c r="C109" t="s">
        <v>249</v>
      </c>
      <c r="D109" t="s">
        <v>248</v>
      </c>
      <c r="E109" s="65">
        <v>6551667364</v>
      </c>
      <c r="V109" s="64">
        <f t="shared" ca="1" si="4"/>
        <v>143071294</v>
      </c>
    </row>
    <row r="110" spans="3:22" x14ac:dyDescent="0.25">
      <c r="C110" t="s">
        <v>251</v>
      </c>
      <c r="D110" t="s">
        <v>250</v>
      </c>
      <c r="E110" s="65">
        <v>6962034110</v>
      </c>
      <c r="V110" s="64">
        <f t="shared" ca="1" si="4"/>
        <v>8946834930</v>
      </c>
    </row>
    <row r="111" spans="3:22" x14ac:dyDescent="0.25">
      <c r="C111" t="s">
        <v>253</v>
      </c>
      <c r="D111" t="s">
        <v>252</v>
      </c>
      <c r="E111" s="65">
        <v>191517730</v>
      </c>
      <c r="V111" s="64">
        <f t="shared" ca="1" si="4"/>
        <v>7910809120</v>
      </c>
    </row>
    <row r="112" spans="3:22" x14ac:dyDescent="0.25">
      <c r="C112" t="s">
        <v>255</v>
      </c>
      <c r="D112" t="s">
        <v>254</v>
      </c>
      <c r="E112" s="65">
        <v>2426309958</v>
      </c>
      <c r="V112" s="64">
        <f t="shared" ca="1" si="4"/>
        <v>3588647778</v>
      </c>
    </row>
    <row r="113" spans="3:22" x14ac:dyDescent="0.25">
      <c r="C113" t="s">
        <v>256</v>
      </c>
      <c r="D113" t="s">
        <v>239</v>
      </c>
      <c r="E113" s="65">
        <v>7036060576</v>
      </c>
      <c r="V113" s="64">
        <f t="shared" ca="1" si="4"/>
        <v>644113037</v>
      </c>
    </row>
    <row r="114" spans="3:22" x14ac:dyDescent="0.25">
      <c r="C114" t="s">
        <v>258</v>
      </c>
      <c r="D114" t="s">
        <v>257</v>
      </c>
      <c r="E114" s="65">
        <v>6100627441</v>
      </c>
      <c r="V114" s="64">
        <f t="shared" ca="1" si="4"/>
        <v>5291587303</v>
      </c>
    </row>
    <row r="115" spans="3:22" x14ac:dyDescent="0.25">
      <c r="C115" t="s">
        <v>260</v>
      </c>
      <c r="D115" t="s">
        <v>259</v>
      </c>
      <c r="E115" s="65">
        <v>1279405817</v>
      </c>
      <c r="V115" s="64">
        <f t="shared" ca="1" si="4"/>
        <v>7115956928</v>
      </c>
    </row>
    <row r="116" spans="3:22" x14ac:dyDescent="0.25">
      <c r="C116" t="s">
        <v>262</v>
      </c>
      <c r="D116" t="s">
        <v>261</v>
      </c>
      <c r="E116" s="65">
        <v>6067169401</v>
      </c>
      <c r="V116" s="64">
        <f t="shared" ca="1" si="4"/>
        <v>8435552180</v>
      </c>
    </row>
    <row r="117" spans="3:22" x14ac:dyDescent="0.25">
      <c r="C117" t="s">
        <v>264</v>
      </c>
      <c r="D117" t="s">
        <v>263</v>
      </c>
      <c r="E117" s="65">
        <v>9603702895</v>
      </c>
      <c r="V117" s="64">
        <f t="shared" ca="1" si="4"/>
        <v>3530608470</v>
      </c>
    </row>
    <row r="118" spans="3:22" x14ac:dyDescent="0.25">
      <c r="C118" t="s">
        <v>266</v>
      </c>
      <c r="D118" t="s">
        <v>265</v>
      </c>
      <c r="E118" s="65">
        <v>6547184162</v>
      </c>
      <c r="V118" s="64">
        <f t="shared" ca="1" si="4"/>
        <v>8716168767</v>
      </c>
    </row>
    <row r="119" spans="3:22" x14ac:dyDescent="0.25">
      <c r="C119" t="s">
        <v>267</v>
      </c>
      <c r="D119" t="s">
        <v>233</v>
      </c>
      <c r="E119" s="65">
        <v>7854361393</v>
      </c>
      <c r="V119" s="64">
        <f t="shared" ca="1" si="4"/>
        <v>6956215910</v>
      </c>
    </row>
    <row r="120" spans="3:22" x14ac:dyDescent="0.25">
      <c r="C120" t="s">
        <v>269</v>
      </c>
      <c r="D120" t="s">
        <v>268</v>
      </c>
      <c r="E120" s="65">
        <v>3325930896</v>
      </c>
      <c r="V120" s="64">
        <f t="shared" ca="1" si="4"/>
        <v>228800289</v>
      </c>
    </row>
    <row r="121" spans="3:22" x14ac:dyDescent="0.25">
      <c r="C121" t="s">
        <v>271</v>
      </c>
      <c r="D121" t="s">
        <v>270</v>
      </c>
      <c r="E121" s="65">
        <v>1154357126</v>
      </c>
      <c r="V121" s="64">
        <f t="shared" ca="1" si="4"/>
        <v>830297776</v>
      </c>
    </row>
    <row r="122" spans="3:22" x14ac:dyDescent="0.25">
      <c r="C122" t="s">
        <v>260</v>
      </c>
      <c r="D122" t="s">
        <v>272</v>
      </c>
      <c r="E122" s="65">
        <v>5606388206</v>
      </c>
      <c r="V122" s="64">
        <f t="shared" ca="1" si="4"/>
        <v>2373186240</v>
      </c>
    </row>
    <row r="123" spans="3:22" x14ac:dyDescent="0.25">
      <c r="C123" t="s">
        <v>274</v>
      </c>
      <c r="D123" t="s">
        <v>273</v>
      </c>
      <c r="E123" s="65">
        <v>1680442792</v>
      </c>
      <c r="V123" s="64">
        <f t="shared" ca="1" si="4"/>
        <v>1505031948</v>
      </c>
    </row>
    <row r="124" spans="3:22" x14ac:dyDescent="0.25">
      <c r="C124" t="s">
        <v>276</v>
      </c>
      <c r="D124" t="s">
        <v>275</v>
      </c>
      <c r="E124" s="65">
        <v>5813575507</v>
      </c>
      <c r="V124" s="64">
        <f t="shared" ca="1" si="4"/>
        <v>1784395105</v>
      </c>
    </row>
    <row r="125" spans="3:22" x14ac:dyDescent="0.25">
      <c r="C125" t="s">
        <v>278</v>
      </c>
      <c r="D125" t="s">
        <v>277</v>
      </c>
      <c r="E125" s="65">
        <v>1922173220</v>
      </c>
      <c r="V125" s="64">
        <f t="shared" ca="1" si="4"/>
        <v>943875297</v>
      </c>
    </row>
    <row r="126" spans="3:22" x14ac:dyDescent="0.25">
      <c r="C126" t="s">
        <v>280</v>
      </c>
      <c r="D126" t="s">
        <v>279</v>
      </c>
      <c r="E126" s="65">
        <v>7530577766</v>
      </c>
      <c r="V126" s="64">
        <f t="shared" ca="1" si="4"/>
        <v>3469978815</v>
      </c>
    </row>
    <row r="127" spans="3:22" x14ac:dyDescent="0.25">
      <c r="C127" t="s">
        <v>282</v>
      </c>
      <c r="D127" t="s">
        <v>281</v>
      </c>
      <c r="E127" s="65">
        <v>2377330804</v>
      </c>
      <c r="V127" s="64">
        <f t="shared" ca="1" si="4"/>
        <v>3068458814</v>
      </c>
    </row>
    <row r="128" spans="3:22" x14ac:dyDescent="0.25">
      <c r="C128" t="s">
        <v>284</v>
      </c>
      <c r="D128" t="s">
        <v>283</v>
      </c>
      <c r="E128" s="65">
        <v>6959785213</v>
      </c>
      <c r="V128" s="64">
        <f t="shared" ca="1" si="4"/>
        <v>6763360403</v>
      </c>
    </row>
    <row r="129" spans="3:22" x14ac:dyDescent="0.25">
      <c r="C129" t="s">
        <v>232</v>
      </c>
      <c r="D129" t="s">
        <v>285</v>
      </c>
      <c r="E129" s="65">
        <v>701887286</v>
      </c>
      <c r="V129" s="64">
        <f t="shared" ca="1" si="4"/>
        <v>6870836534</v>
      </c>
    </row>
    <row r="130" spans="3:22" x14ac:dyDescent="0.25">
      <c r="C130" t="s">
        <v>286</v>
      </c>
      <c r="D130" t="s">
        <v>263</v>
      </c>
      <c r="E130" s="65">
        <v>1777406531</v>
      </c>
      <c r="V130" s="64">
        <f t="shared" ca="1" si="4"/>
        <v>9853831896</v>
      </c>
    </row>
    <row r="131" spans="3:22" x14ac:dyDescent="0.25">
      <c r="C131" t="s">
        <v>288</v>
      </c>
      <c r="D131" t="s">
        <v>287</v>
      </c>
      <c r="E131" s="65">
        <v>3425542829</v>
      </c>
      <c r="V131" s="64">
        <f t="shared" ca="1" si="4"/>
        <v>9638974958</v>
      </c>
    </row>
    <row r="132" spans="3:22" x14ac:dyDescent="0.25">
      <c r="C132" t="s">
        <v>232</v>
      </c>
      <c r="D132" t="s">
        <v>231</v>
      </c>
      <c r="E132" s="65">
        <v>7049720151</v>
      </c>
      <c r="V132" s="64">
        <f ca="1">V100</f>
        <v>3875138630</v>
      </c>
    </row>
    <row r="133" spans="3:22" x14ac:dyDescent="0.25">
      <c r="C133" t="s">
        <v>234</v>
      </c>
      <c r="D133" t="s">
        <v>233</v>
      </c>
      <c r="E133" s="65">
        <v>1975178556</v>
      </c>
      <c r="V133" s="64">
        <f t="shared" ref="V133:V163" ca="1" si="5">V101</f>
        <v>3140520859</v>
      </c>
    </row>
    <row r="134" spans="3:22" x14ac:dyDescent="0.25">
      <c r="C134" t="s">
        <v>236</v>
      </c>
      <c r="D134" t="s">
        <v>235</v>
      </c>
      <c r="E134" s="65">
        <v>8666484813</v>
      </c>
      <c r="V134" s="64">
        <f t="shared" ca="1" si="5"/>
        <v>4764209973</v>
      </c>
    </row>
    <row r="135" spans="3:22" x14ac:dyDescent="0.25">
      <c r="C135" t="s">
        <v>238</v>
      </c>
      <c r="D135" t="s">
        <v>237</v>
      </c>
      <c r="E135" s="65">
        <v>5336759304</v>
      </c>
      <c r="V135" s="64">
        <f t="shared" ca="1" si="5"/>
        <v>2351668981</v>
      </c>
    </row>
    <row r="136" spans="3:22" x14ac:dyDescent="0.25">
      <c r="C136" t="s">
        <v>240</v>
      </c>
      <c r="D136" t="s">
        <v>239</v>
      </c>
      <c r="E136" s="65">
        <v>1883212339</v>
      </c>
      <c r="V136" s="64">
        <f t="shared" ca="1" si="5"/>
        <v>5597893565</v>
      </c>
    </row>
    <row r="137" spans="3:22" x14ac:dyDescent="0.25">
      <c r="C137" t="s">
        <v>242</v>
      </c>
      <c r="D137" t="s">
        <v>241</v>
      </c>
      <c r="E137" s="65">
        <v>6064823292</v>
      </c>
      <c r="V137" s="64">
        <f t="shared" ca="1" si="5"/>
        <v>3490591044</v>
      </c>
    </row>
    <row r="138" spans="3:22" x14ac:dyDescent="0.25">
      <c r="C138" t="s">
        <v>243</v>
      </c>
      <c r="D138" t="s">
        <v>233</v>
      </c>
      <c r="E138" s="65">
        <v>1488700667</v>
      </c>
      <c r="V138" s="64">
        <f t="shared" ca="1" si="5"/>
        <v>4782849937</v>
      </c>
    </row>
    <row r="139" spans="3:22" x14ac:dyDescent="0.25">
      <c r="C139" t="s">
        <v>245</v>
      </c>
      <c r="D139" t="s">
        <v>244</v>
      </c>
      <c r="E139" s="65">
        <v>2477053809</v>
      </c>
      <c r="V139" s="64">
        <f t="shared" ca="1" si="5"/>
        <v>5196654691</v>
      </c>
    </row>
    <row r="140" spans="3:22" x14ac:dyDescent="0.25">
      <c r="C140" t="s">
        <v>247</v>
      </c>
      <c r="D140" t="s">
        <v>246</v>
      </c>
      <c r="E140" s="65">
        <v>4720858880</v>
      </c>
      <c r="V140" s="64">
        <f t="shared" ca="1" si="5"/>
        <v>5242737295</v>
      </c>
    </row>
    <row r="141" spans="3:22" x14ac:dyDescent="0.25">
      <c r="C141" t="s">
        <v>249</v>
      </c>
      <c r="D141" t="s">
        <v>248</v>
      </c>
      <c r="E141" s="65">
        <v>6551667364</v>
      </c>
      <c r="V141" s="64">
        <f t="shared" ca="1" si="5"/>
        <v>143071294</v>
      </c>
    </row>
    <row r="142" spans="3:22" x14ac:dyDescent="0.25">
      <c r="C142" t="s">
        <v>251</v>
      </c>
      <c r="D142" t="s">
        <v>250</v>
      </c>
      <c r="E142" s="65">
        <v>6962034110</v>
      </c>
      <c r="V142" s="64">
        <f t="shared" ca="1" si="5"/>
        <v>8946834930</v>
      </c>
    </row>
    <row r="143" spans="3:22" x14ac:dyDescent="0.25">
      <c r="C143" t="s">
        <v>253</v>
      </c>
      <c r="D143" t="s">
        <v>252</v>
      </c>
      <c r="E143" s="65">
        <v>191517730</v>
      </c>
      <c r="V143" s="64">
        <f t="shared" ca="1" si="5"/>
        <v>7910809120</v>
      </c>
    </row>
    <row r="144" spans="3:22" x14ac:dyDescent="0.25">
      <c r="C144" t="s">
        <v>255</v>
      </c>
      <c r="D144" t="s">
        <v>254</v>
      </c>
      <c r="E144" s="65">
        <v>2426309958</v>
      </c>
      <c r="V144" s="64">
        <f t="shared" ca="1" si="5"/>
        <v>3588647778</v>
      </c>
    </row>
    <row r="145" spans="3:22" x14ac:dyDescent="0.25">
      <c r="C145" t="s">
        <v>256</v>
      </c>
      <c r="D145" t="s">
        <v>239</v>
      </c>
      <c r="E145" s="65">
        <v>7036060576</v>
      </c>
      <c r="V145" s="64">
        <f t="shared" ca="1" si="5"/>
        <v>644113037</v>
      </c>
    </row>
    <row r="146" spans="3:22" x14ac:dyDescent="0.25">
      <c r="C146" t="s">
        <v>258</v>
      </c>
      <c r="D146" t="s">
        <v>257</v>
      </c>
      <c r="E146" s="65">
        <v>6100627441</v>
      </c>
      <c r="V146" s="64">
        <f t="shared" ca="1" si="5"/>
        <v>5291587303</v>
      </c>
    </row>
    <row r="147" spans="3:22" x14ac:dyDescent="0.25">
      <c r="C147" t="s">
        <v>260</v>
      </c>
      <c r="D147" t="s">
        <v>259</v>
      </c>
      <c r="E147" s="65">
        <v>1279405817</v>
      </c>
      <c r="V147" s="64">
        <f t="shared" ca="1" si="5"/>
        <v>7115956928</v>
      </c>
    </row>
    <row r="148" spans="3:22" x14ac:dyDescent="0.25">
      <c r="C148" t="s">
        <v>262</v>
      </c>
      <c r="D148" t="s">
        <v>261</v>
      </c>
      <c r="E148" s="65">
        <v>6067169401</v>
      </c>
      <c r="V148" s="64">
        <f t="shared" ca="1" si="5"/>
        <v>8435552180</v>
      </c>
    </row>
    <row r="149" spans="3:22" x14ac:dyDescent="0.25">
      <c r="C149" t="s">
        <v>264</v>
      </c>
      <c r="D149" t="s">
        <v>263</v>
      </c>
      <c r="E149" s="65">
        <v>9603702895</v>
      </c>
      <c r="V149" s="64">
        <f t="shared" ca="1" si="5"/>
        <v>3530608470</v>
      </c>
    </row>
    <row r="150" spans="3:22" x14ac:dyDescent="0.25">
      <c r="C150" t="s">
        <v>266</v>
      </c>
      <c r="D150" t="s">
        <v>265</v>
      </c>
      <c r="E150" s="65">
        <v>6547184162</v>
      </c>
      <c r="V150" s="64">
        <f t="shared" ca="1" si="5"/>
        <v>8716168767</v>
      </c>
    </row>
    <row r="151" spans="3:22" x14ac:dyDescent="0.25">
      <c r="C151" t="s">
        <v>267</v>
      </c>
      <c r="D151" t="s">
        <v>233</v>
      </c>
      <c r="E151" s="65">
        <v>7854361393</v>
      </c>
      <c r="V151" s="64">
        <f t="shared" ca="1" si="5"/>
        <v>6956215910</v>
      </c>
    </row>
    <row r="152" spans="3:22" x14ac:dyDescent="0.25">
      <c r="C152" t="s">
        <v>269</v>
      </c>
      <c r="D152" t="s">
        <v>268</v>
      </c>
      <c r="E152" s="65">
        <v>3325930896</v>
      </c>
      <c r="V152" s="64">
        <f t="shared" ca="1" si="5"/>
        <v>228800289</v>
      </c>
    </row>
    <row r="153" spans="3:22" x14ac:dyDescent="0.25">
      <c r="C153" t="s">
        <v>271</v>
      </c>
      <c r="D153" t="s">
        <v>270</v>
      </c>
      <c r="E153" s="65">
        <v>1154357126</v>
      </c>
      <c r="V153" s="64">
        <f t="shared" ca="1" si="5"/>
        <v>830297776</v>
      </c>
    </row>
    <row r="154" spans="3:22" x14ac:dyDescent="0.25">
      <c r="C154" t="s">
        <v>260</v>
      </c>
      <c r="D154" t="s">
        <v>272</v>
      </c>
      <c r="E154" s="65">
        <v>5606388206</v>
      </c>
      <c r="V154" s="64">
        <f t="shared" ca="1" si="5"/>
        <v>2373186240</v>
      </c>
    </row>
    <row r="155" spans="3:22" x14ac:dyDescent="0.25">
      <c r="C155" t="s">
        <v>274</v>
      </c>
      <c r="D155" t="s">
        <v>273</v>
      </c>
      <c r="E155" s="65">
        <v>1680442792</v>
      </c>
      <c r="V155" s="64">
        <f t="shared" ca="1" si="5"/>
        <v>1505031948</v>
      </c>
    </row>
    <row r="156" spans="3:22" x14ac:dyDescent="0.25">
      <c r="C156" t="s">
        <v>276</v>
      </c>
      <c r="D156" t="s">
        <v>275</v>
      </c>
      <c r="E156" s="65">
        <v>5813575507</v>
      </c>
      <c r="V156" s="64">
        <f t="shared" ca="1" si="5"/>
        <v>1784395105</v>
      </c>
    </row>
    <row r="157" spans="3:22" x14ac:dyDescent="0.25">
      <c r="C157" t="s">
        <v>278</v>
      </c>
      <c r="D157" t="s">
        <v>277</v>
      </c>
      <c r="E157" s="65">
        <v>1922173220</v>
      </c>
      <c r="V157" s="64">
        <f t="shared" ca="1" si="5"/>
        <v>943875297</v>
      </c>
    </row>
    <row r="158" spans="3:22" x14ac:dyDescent="0.25">
      <c r="C158" t="s">
        <v>280</v>
      </c>
      <c r="D158" t="s">
        <v>279</v>
      </c>
      <c r="E158" s="65">
        <v>7530577766</v>
      </c>
      <c r="V158" s="64">
        <f t="shared" ca="1" si="5"/>
        <v>3469978815</v>
      </c>
    </row>
    <row r="159" spans="3:22" x14ac:dyDescent="0.25">
      <c r="C159" t="s">
        <v>282</v>
      </c>
      <c r="D159" t="s">
        <v>281</v>
      </c>
      <c r="E159" s="65">
        <v>2377330804</v>
      </c>
      <c r="V159" s="64">
        <f t="shared" ca="1" si="5"/>
        <v>3068458814</v>
      </c>
    </row>
    <row r="160" spans="3:22" x14ac:dyDescent="0.25">
      <c r="C160" t="s">
        <v>284</v>
      </c>
      <c r="D160" t="s">
        <v>283</v>
      </c>
      <c r="E160" s="65">
        <v>6959785213</v>
      </c>
      <c r="V160" s="64">
        <f t="shared" ca="1" si="5"/>
        <v>6763360403</v>
      </c>
    </row>
    <row r="161" spans="3:22" x14ac:dyDescent="0.25">
      <c r="C161" t="s">
        <v>232</v>
      </c>
      <c r="D161" t="s">
        <v>285</v>
      </c>
      <c r="E161" s="65">
        <v>701887286</v>
      </c>
      <c r="V161" s="64">
        <f t="shared" ca="1" si="5"/>
        <v>6870836534</v>
      </c>
    </row>
    <row r="162" spans="3:22" x14ac:dyDescent="0.25">
      <c r="C162" t="s">
        <v>286</v>
      </c>
      <c r="D162" t="s">
        <v>263</v>
      </c>
      <c r="E162" s="65">
        <v>1777406531</v>
      </c>
      <c r="V162" s="64">
        <f t="shared" ca="1" si="5"/>
        <v>9853831896</v>
      </c>
    </row>
    <row r="163" spans="3:22" x14ac:dyDescent="0.25">
      <c r="C163" t="s">
        <v>288</v>
      </c>
      <c r="D163" t="s">
        <v>287</v>
      </c>
      <c r="E163" s="65">
        <v>3425542829</v>
      </c>
      <c r="V163" s="64">
        <f t="shared" ca="1" si="5"/>
        <v>9638974958</v>
      </c>
    </row>
    <row r="164" spans="3:22" x14ac:dyDescent="0.25">
      <c r="C164" t="s">
        <v>232</v>
      </c>
      <c r="D164" t="s">
        <v>231</v>
      </c>
      <c r="E164" s="65">
        <v>7049720151</v>
      </c>
      <c r="V164" s="64">
        <f ca="1">V132</f>
        <v>3875138630</v>
      </c>
    </row>
    <row r="165" spans="3:22" x14ac:dyDescent="0.25">
      <c r="C165" t="s">
        <v>234</v>
      </c>
      <c r="D165" t="s">
        <v>233</v>
      </c>
      <c r="E165" s="65">
        <v>1975178556</v>
      </c>
      <c r="V165" s="64">
        <f t="shared" ref="V165:V195" ca="1" si="6">V133</f>
        <v>3140520859</v>
      </c>
    </row>
    <row r="166" spans="3:22" x14ac:dyDescent="0.25">
      <c r="C166" t="s">
        <v>236</v>
      </c>
      <c r="D166" t="s">
        <v>235</v>
      </c>
      <c r="E166" s="65">
        <v>8666484813</v>
      </c>
      <c r="V166" s="64">
        <f t="shared" ca="1" si="6"/>
        <v>4764209973</v>
      </c>
    </row>
    <row r="167" spans="3:22" x14ac:dyDescent="0.25">
      <c r="C167" t="s">
        <v>238</v>
      </c>
      <c r="D167" t="s">
        <v>237</v>
      </c>
      <c r="E167" s="65">
        <v>5336759304</v>
      </c>
      <c r="V167" s="64">
        <f t="shared" ca="1" si="6"/>
        <v>2351668981</v>
      </c>
    </row>
    <row r="168" spans="3:22" x14ac:dyDescent="0.25">
      <c r="C168" t="s">
        <v>240</v>
      </c>
      <c r="D168" t="s">
        <v>239</v>
      </c>
      <c r="E168" s="65">
        <v>1883212339</v>
      </c>
      <c r="V168" s="64">
        <f t="shared" ca="1" si="6"/>
        <v>5597893565</v>
      </c>
    </row>
    <row r="169" spans="3:22" x14ac:dyDescent="0.25">
      <c r="C169" t="s">
        <v>242</v>
      </c>
      <c r="D169" t="s">
        <v>241</v>
      </c>
      <c r="E169" s="65">
        <v>6064823292</v>
      </c>
      <c r="V169" s="64">
        <f t="shared" ca="1" si="6"/>
        <v>3490591044</v>
      </c>
    </row>
    <row r="170" spans="3:22" x14ac:dyDescent="0.25">
      <c r="C170" t="s">
        <v>243</v>
      </c>
      <c r="D170" t="s">
        <v>233</v>
      </c>
      <c r="E170" s="65">
        <v>1488700667</v>
      </c>
      <c r="V170" s="64">
        <f t="shared" ca="1" si="6"/>
        <v>4782849937</v>
      </c>
    </row>
    <row r="171" spans="3:22" x14ac:dyDescent="0.25">
      <c r="C171" t="s">
        <v>245</v>
      </c>
      <c r="D171" t="s">
        <v>244</v>
      </c>
      <c r="E171" s="65">
        <v>2477053809</v>
      </c>
      <c r="V171" s="64">
        <f t="shared" ca="1" si="6"/>
        <v>5196654691</v>
      </c>
    </row>
    <row r="172" spans="3:22" x14ac:dyDescent="0.25">
      <c r="C172" t="s">
        <v>247</v>
      </c>
      <c r="D172" t="s">
        <v>246</v>
      </c>
      <c r="E172" s="65">
        <v>4720858880</v>
      </c>
      <c r="V172" s="64">
        <f t="shared" ca="1" si="6"/>
        <v>5242737295</v>
      </c>
    </row>
    <row r="173" spans="3:22" x14ac:dyDescent="0.25">
      <c r="C173" t="s">
        <v>249</v>
      </c>
      <c r="D173" t="s">
        <v>248</v>
      </c>
      <c r="E173" s="65">
        <v>6551667364</v>
      </c>
      <c r="V173" s="64">
        <f t="shared" ca="1" si="6"/>
        <v>143071294</v>
      </c>
    </row>
    <row r="174" spans="3:22" x14ac:dyDescent="0.25">
      <c r="C174" t="s">
        <v>251</v>
      </c>
      <c r="D174" t="s">
        <v>250</v>
      </c>
      <c r="E174" s="65">
        <v>6962034110</v>
      </c>
      <c r="V174" s="64">
        <f t="shared" ca="1" si="6"/>
        <v>8946834930</v>
      </c>
    </row>
    <row r="175" spans="3:22" x14ac:dyDescent="0.25">
      <c r="C175" t="s">
        <v>253</v>
      </c>
      <c r="D175" t="s">
        <v>252</v>
      </c>
      <c r="E175" s="65">
        <v>191517730</v>
      </c>
      <c r="V175" s="64">
        <f t="shared" ca="1" si="6"/>
        <v>7910809120</v>
      </c>
    </row>
    <row r="176" spans="3:22" x14ac:dyDescent="0.25">
      <c r="C176" t="s">
        <v>255</v>
      </c>
      <c r="D176" t="s">
        <v>254</v>
      </c>
      <c r="E176" s="65">
        <v>2426309958</v>
      </c>
      <c r="V176" s="64">
        <f t="shared" ca="1" si="6"/>
        <v>3588647778</v>
      </c>
    </row>
    <row r="177" spans="3:22" x14ac:dyDescent="0.25">
      <c r="C177" t="s">
        <v>256</v>
      </c>
      <c r="D177" t="s">
        <v>239</v>
      </c>
      <c r="E177" s="65">
        <v>7036060576</v>
      </c>
      <c r="V177" s="64">
        <f t="shared" ca="1" si="6"/>
        <v>644113037</v>
      </c>
    </row>
    <row r="178" spans="3:22" x14ac:dyDescent="0.25">
      <c r="C178" t="s">
        <v>258</v>
      </c>
      <c r="D178" t="s">
        <v>257</v>
      </c>
      <c r="E178" s="65">
        <v>6100627441</v>
      </c>
      <c r="V178" s="64">
        <f t="shared" ca="1" si="6"/>
        <v>5291587303</v>
      </c>
    </row>
    <row r="179" spans="3:22" x14ac:dyDescent="0.25">
      <c r="C179" t="s">
        <v>260</v>
      </c>
      <c r="D179" t="s">
        <v>259</v>
      </c>
      <c r="E179" s="65">
        <v>1279405817</v>
      </c>
      <c r="V179" s="64">
        <f t="shared" ca="1" si="6"/>
        <v>7115956928</v>
      </c>
    </row>
    <row r="180" spans="3:22" x14ac:dyDescent="0.25">
      <c r="C180" t="s">
        <v>262</v>
      </c>
      <c r="D180" t="s">
        <v>261</v>
      </c>
      <c r="E180" s="65">
        <v>6067169401</v>
      </c>
      <c r="V180" s="64">
        <f t="shared" ca="1" si="6"/>
        <v>8435552180</v>
      </c>
    </row>
    <row r="181" spans="3:22" x14ac:dyDescent="0.25">
      <c r="C181" t="s">
        <v>264</v>
      </c>
      <c r="D181" t="s">
        <v>263</v>
      </c>
      <c r="E181" s="65">
        <v>9603702895</v>
      </c>
      <c r="V181" s="64">
        <f t="shared" ca="1" si="6"/>
        <v>3530608470</v>
      </c>
    </row>
    <row r="182" spans="3:22" x14ac:dyDescent="0.25">
      <c r="C182" t="s">
        <v>266</v>
      </c>
      <c r="D182" t="s">
        <v>265</v>
      </c>
      <c r="E182" s="65">
        <v>6547184162</v>
      </c>
      <c r="V182" s="64">
        <f t="shared" ca="1" si="6"/>
        <v>8716168767</v>
      </c>
    </row>
    <row r="183" spans="3:22" x14ac:dyDescent="0.25">
      <c r="C183" t="s">
        <v>267</v>
      </c>
      <c r="D183" t="s">
        <v>233</v>
      </c>
      <c r="E183" s="65">
        <v>7854361393</v>
      </c>
      <c r="V183" s="64">
        <f t="shared" ca="1" si="6"/>
        <v>6956215910</v>
      </c>
    </row>
    <row r="184" spans="3:22" x14ac:dyDescent="0.25">
      <c r="C184" t="s">
        <v>269</v>
      </c>
      <c r="D184" t="s">
        <v>268</v>
      </c>
      <c r="E184" s="65">
        <v>3325930896</v>
      </c>
      <c r="V184" s="64">
        <f t="shared" ca="1" si="6"/>
        <v>228800289</v>
      </c>
    </row>
    <row r="185" spans="3:22" x14ac:dyDescent="0.25">
      <c r="C185" t="s">
        <v>271</v>
      </c>
      <c r="D185" t="s">
        <v>270</v>
      </c>
      <c r="E185" s="65">
        <v>1154357126</v>
      </c>
      <c r="V185" s="64">
        <f t="shared" ca="1" si="6"/>
        <v>830297776</v>
      </c>
    </row>
    <row r="186" spans="3:22" x14ac:dyDescent="0.25">
      <c r="C186" t="s">
        <v>260</v>
      </c>
      <c r="D186" t="s">
        <v>272</v>
      </c>
      <c r="E186" s="65">
        <v>5606388206</v>
      </c>
      <c r="V186" s="64">
        <f t="shared" ca="1" si="6"/>
        <v>2373186240</v>
      </c>
    </row>
    <row r="187" spans="3:22" x14ac:dyDescent="0.25">
      <c r="C187" t="s">
        <v>274</v>
      </c>
      <c r="D187" t="s">
        <v>273</v>
      </c>
      <c r="E187" s="65">
        <v>1680442792</v>
      </c>
      <c r="V187" s="64">
        <f t="shared" ca="1" si="6"/>
        <v>1505031948</v>
      </c>
    </row>
    <row r="188" spans="3:22" x14ac:dyDescent="0.25">
      <c r="C188" t="s">
        <v>276</v>
      </c>
      <c r="D188" t="s">
        <v>275</v>
      </c>
      <c r="E188" s="65">
        <v>5813575507</v>
      </c>
      <c r="V188" s="64">
        <f t="shared" ca="1" si="6"/>
        <v>1784395105</v>
      </c>
    </row>
    <row r="189" spans="3:22" x14ac:dyDescent="0.25">
      <c r="C189" t="s">
        <v>278</v>
      </c>
      <c r="D189" t="s">
        <v>277</v>
      </c>
      <c r="E189" s="65">
        <v>1922173220</v>
      </c>
      <c r="V189" s="64">
        <f t="shared" ca="1" si="6"/>
        <v>943875297</v>
      </c>
    </row>
    <row r="190" spans="3:22" x14ac:dyDescent="0.25">
      <c r="C190" t="s">
        <v>280</v>
      </c>
      <c r="D190" t="s">
        <v>279</v>
      </c>
      <c r="E190" s="65">
        <v>7530577766</v>
      </c>
      <c r="V190" s="64">
        <f t="shared" ca="1" si="6"/>
        <v>3469978815</v>
      </c>
    </row>
    <row r="191" spans="3:22" x14ac:dyDescent="0.25">
      <c r="C191" t="s">
        <v>282</v>
      </c>
      <c r="D191" t="s">
        <v>281</v>
      </c>
      <c r="E191" s="65">
        <v>2377330804</v>
      </c>
      <c r="V191" s="64">
        <f t="shared" ca="1" si="6"/>
        <v>3068458814</v>
      </c>
    </row>
    <row r="192" spans="3:22" x14ac:dyDescent="0.25">
      <c r="C192" t="s">
        <v>284</v>
      </c>
      <c r="D192" t="s">
        <v>283</v>
      </c>
      <c r="E192" s="65">
        <v>6959785213</v>
      </c>
      <c r="V192" s="64">
        <f t="shared" ca="1" si="6"/>
        <v>6763360403</v>
      </c>
    </row>
    <row r="193" spans="3:22" x14ac:dyDescent="0.25">
      <c r="C193" t="s">
        <v>232</v>
      </c>
      <c r="D193" t="s">
        <v>285</v>
      </c>
      <c r="E193" s="65">
        <v>701887286</v>
      </c>
      <c r="V193" s="64">
        <f t="shared" ca="1" si="6"/>
        <v>6870836534</v>
      </c>
    </row>
    <row r="194" spans="3:22" x14ac:dyDescent="0.25">
      <c r="C194" t="s">
        <v>286</v>
      </c>
      <c r="D194" t="s">
        <v>263</v>
      </c>
      <c r="E194" s="65">
        <v>1777406531</v>
      </c>
      <c r="V194" s="64">
        <f t="shared" ca="1" si="6"/>
        <v>9853831896</v>
      </c>
    </row>
    <row r="195" spans="3:22" x14ac:dyDescent="0.25">
      <c r="C195" t="s">
        <v>288</v>
      </c>
      <c r="D195" t="s">
        <v>287</v>
      </c>
      <c r="E195" s="65">
        <v>3425542829</v>
      </c>
      <c r="V195" s="64">
        <f t="shared" ca="1" si="6"/>
        <v>9638974958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K15" sqref="K15"/>
    </sheetView>
  </sheetViews>
  <sheetFormatPr defaultRowHeight="15" x14ac:dyDescent="0.25"/>
  <sheetData>
    <row r="1" spans="1:20" x14ac:dyDescent="0.25">
      <c r="A1" t="s">
        <v>531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537</v>
      </c>
      <c r="H1" t="s">
        <v>538</v>
      </c>
      <c r="I1" t="s">
        <v>539</v>
      </c>
      <c r="J1" t="s">
        <v>540</v>
      </c>
      <c r="K1" t="s">
        <v>541</v>
      </c>
      <c r="L1" t="s">
        <v>542</v>
      </c>
      <c r="M1" t="s">
        <v>543</v>
      </c>
      <c r="N1" t="s">
        <v>544</v>
      </c>
      <c r="O1" t="s">
        <v>545</v>
      </c>
      <c r="P1" t="s">
        <v>546</v>
      </c>
      <c r="Q1" t="s">
        <v>1133</v>
      </c>
      <c r="R1" t="s">
        <v>548</v>
      </c>
      <c r="S1" t="s">
        <v>549</v>
      </c>
      <c r="T1" t="s">
        <v>550</v>
      </c>
    </row>
    <row r="2" spans="1:20" x14ac:dyDescent="0.25">
      <c r="A2">
        <v>1</v>
      </c>
      <c r="B2" t="s">
        <v>557</v>
      </c>
      <c r="C2" t="s">
        <v>558</v>
      </c>
      <c r="D2" t="s">
        <v>540</v>
      </c>
      <c r="E2">
        <v>17</v>
      </c>
      <c r="F2">
        <v>63</v>
      </c>
      <c r="G2">
        <v>9</v>
      </c>
      <c r="H2">
        <v>25</v>
      </c>
      <c r="I2">
        <v>4</v>
      </c>
      <c r="J2">
        <v>0</v>
      </c>
      <c r="K2">
        <v>2</v>
      </c>
      <c r="L2">
        <v>7</v>
      </c>
      <c r="M2">
        <v>2</v>
      </c>
      <c r="N2">
        <v>11</v>
      </c>
      <c r="O2">
        <v>0</v>
      </c>
      <c r="P2">
        <v>0</v>
      </c>
      <c r="Q2">
        <v>0.39700000000000002</v>
      </c>
      <c r="R2">
        <v>0.42399999999999999</v>
      </c>
      <c r="S2">
        <v>0.55600000000000005</v>
      </c>
      <c r="T2">
        <v>0.98</v>
      </c>
    </row>
    <row r="3" spans="1:20" x14ac:dyDescent="0.25">
      <c r="A3">
        <v>2</v>
      </c>
      <c r="B3" t="s">
        <v>609</v>
      </c>
      <c r="C3" t="s">
        <v>610</v>
      </c>
      <c r="D3" t="s">
        <v>561</v>
      </c>
      <c r="E3">
        <v>22</v>
      </c>
      <c r="F3">
        <v>82</v>
      </c>
      <c r="G3">
        <v>18</v>
      </c>
      <c r="H3">
        <v>31</v>
      </c>
      <c r="I3">
        <v>6</v>
      </c>
      <c r="J3">
        <v>1</v>
      </c>
      <c r="K3">
        <v>3</v>
      </c>
      <c r="L3">
        <v>9</v>
      </c>
      <c r="M3">
        <v>15</v>
      </c>
      <c r="N3">
        <v>18</v>
      </c>
      <c r="O3">
        <v>2</v>
      </c>
      <c r="P3">
        <v>0</v>
      </c>
      <c r="Q3">
        <v>0.378</v>
      </c>
      <c r="R3">
        <v>0.52300000000000002</v>
      </c>
      <c r="S3">
        <v>0.58499999999999996</v>
      </c>
      <c r="T3">
        <v>1.109</v>
      </c>
    </row>
    <row r="4" spans="1:20" x14ac:dyDescent="0.25">
      <c r="A4">
        <v>3</v>
      </c>
      <c r="B4" t="s">
        <v>554</v>
      </c>
      <c r="C4" t="s">
        <v>555</v>
      </c>
      <c r="D4" t="s">
        <v>556</v>
      </c>
      <c r="E4">
        <v>19</v>
      </c>
      <c r="F4">
        <v>83</v>
      </c>
      <c r="G4">
        <v>14</v>
      </c>
      <c r="H4">
        <v>31</v>
      </c>
      <c r="I4">
        <v>7</v>
      </c>
      <c r="J4">
        <v>1</v>
      </c>
      <c r="K4">
        <v>1</v>
      </c>
      <c r="L4">
        <v>10</v>
      </c>
      <c r="M4">
        <v>5</v>
      </c>
      <c r="N4">
        <v>13</v>
      </c>
      <c r="O4">
        <v>0</v>
      </c>
      <c r="P4">
        <v>0</v>
      </c>
      <c r="Q4">
        <v>0.373</v>
      </c>
      <c r="R4">
        <v>0.41599999999999998</v>
      </c>
      <c r="S4">
        <v>0.51800000000000002</v>
      </c>
      <c r="T4">
        <v>0.93400000000000005</v>
      </c>
    </row>
    <row r="5" spans="1:20" x14ac:dyDescent="0.25">
      <c r="A5">
        <v>4</v>
      </c>
      <c r="B5" t="s">
        <v>595</v>
      </c>
      <c r="C5" t="s">
        <v>560</v>
      </c>
      <c r="D5" t="s">
        <v>576</v>
      </c>
      <c r="E5">
        <v>22</v>
      </c>
      <c r="F5">
        <v>76</v>
      </c>
      <c r="G5">
        <v>14</v>
      </c>
      <c r="H5">
        <v>28</v>
      </c>
      <c r="I5">
        <v>7</v>
      </c>
      <c r="J5">
        <v>0</v>
      </c>
      <c r="K5">
        <v>8</v>
      </c>
      <c r="L5">
        <v>24</v>
      </c>
      <c r="M5">
        <v>12</v>
      </c>
      <c r="N5">
        <v>21</v>
      </c>
      <c r="O5">
        <v>0</v>
      </c>
      <c r="P5">
        <v>0</v>
      </c>
      <c r="Q5">
        <v>0.36799999999999999</v>
      </c>
      <c r="R5">
        <v>0.45700000000000002</v>
      </c>
      <c r="S5">
        <v>0.77600000000000002</v>
      </c>
      <c r="T5">
        <v>1.2330000000000001</v>
      </c>
    </row>
    <row r="6" spans="1:20" x14ac:dyDescent="0.25">
      <c r="A6">
        <v>5</v>
      </c>
      <c r="B6" t="s">
        <v>579</v>
      </c>
      <c r="C6" t="s">
        <v>580</v>
      </c>
      <c r="D6" t="s">
        <v>553</v>
      </c>
      <c r="E6">
        <v>23</v>
      </c>
      <c r="F6">
        <v>85</v>
      </c>
      <c r="G6">
        <v>16</v>
      </c>
      <c r="H6">
        <v>31</v>
      </c>
      <c r="I6">
        <v>9</v>
      </c>
      <c r="J6">
        <v>0</v>
      </c>
      <c r="K6">
        <v>3</v>
      </c>
      <c r="L6">
        <v>14</v>
      </c>
      <c r="M6">
        <v>12</v>
      </c>
      <c r="N6">
        <v>17</v>
      </c>
      <c r="O6">
        <v>0</v>
      </c>
      <c r="P6">
        <v>0</v>
      </c>
      <c r="Q6">
        <v>0.36499999999999999</v>
      </c>
      <c r="R6">
        <v>0.443</v>
      </c>
      <c r="S6">
        <v>0.57599999999999996</v>
      </c>
      <c r="T6">
        <v>1.02</v>
      </c>
    </row>
    <row r="7" spans="1:20" x14ac:dyDescent="0.25">
      <c r="A7">
        <v>6</v>
      </c>
      <c r="B7" t="s">
        <v>620</v>
      </c>
      <c r="C7" t="s">
        <v>621</v>
      </c>
      <c r="D7" t="s">
        <v>569</v>
      </c>
      <c r="E7">
        <v>21</v>
      </c>
      <c r="F7">
        <v>77</v>
      </c>
      <c r="G7">
        <v>14</v>
      </c>
      <c r="H7">
        <v>28</v>
      </c>
      <c r="I7">
        <v>5</v>
      </c>
      <c r="J7">
        <v>0</v>
      </c>
      <c r="K7">
        <v>8</v>
      </c>
      <c r="L7">
        <v>16</v>
      </c>
      <c r="M7">
        <v>11</v>
      </c>
      <c r="N7">
        <v>13</v>
      </c>
      <c r="O7">
        <v>1</v>
      </c>
      <c r="P7">
        <v>1</v>
      </c>
      <c r="Q7">
        <v>0.36399999999999999</v>
      </c>
      <c r="R7">
        <v>0.443</v>
      </c>
      <c r="S7">
        <v>0.74</v>
      </c>
      <c r="T7">
        <v>1.1830000000000001</v>
      </c>
    </row>
    <row r="8" spans="1:20" x14ac:dyDescent="0.25">
      <c r="A8">
        <v>7</v>
      </c>
      <c r="B8" t="s">
        <v>598</v>
      </c>
      <c r="C8" t="s">
        <v>555</v>
      </c>
      <c r="D8" t="s">
        <v>540</v>
      </c>
      <c r="E8">
        <v>20</v>
      </c>
      <c r="F8">
        <v>83</v>
      </c>
      <c r="G8">
        <v>14</v>
      </c>
      <c r="H8">
        <v>30</v>
      </c>
      <c r="I8">
        <v>4</v>
      </c>
      <c r="J8">
        <v>1</v>
      </c>
      <c r="K8">
        <v>2</v>
      </c>
      <c r="L8">
        <v>20</v>
      </c>
      <c r="M8">
        <v>10</v>
      </c>
      <c r="N8">
        <v>13</v>
      </c>
      <c r="O8">
        <v>1</v>
      </c>
      <c r="P8">
        <v>0</v>
      </c>
      <c r="Q8">
        <v>0.36099999999999999</v>
      </c>
      <c r="R8">
        <v>0.432</v>
      </c>
      <c r="S8">
        <v>0.50600000000000001</v>
      </c>
      <c r="T8">
        <v>0.93799999999999994</v>
      </c>
    </row>
    <row r="9" spans="1:20" x14ac:dyDescent="0.25">
      <c r="A9">
        <v>8</v>
      </c>
      <c r="B9" t="s">
        <v>600</v>
      </c>
      <c r="C9" t="s">
        <v>594</v>
      </c>
      <c r="D9" t="s">
        <v>561</v>
      </c>
      <c r="E9">
        <v>18</v>
      </c>
      <c r="F9">
        <v>64</v>
      </c>
      <c r="G9">
        <v>9</v>
      </c>
      <c r="H9">
        <v>23</v>
      </c>
      <c r="I9">
        <v>6</v>
      </c>
      <c r="J9">
        <v>0</v>
      </c>
      <c r="K9">
        <v>1</v>
      </c>
      <c r="L9">
        <v>10</v>
      </c>
      <c r="M9">
        <v>6</v>
      </c>
      <c r="N9">
        <v>14</v>
      </c>
      <c r="O9">
        <v>2</v>
      </c>
      <c r="P9">
        <v>3</v>
      </c>
      <c r="Q9">
        <v>0.35899999999999999</v>
      </c>
      <c r="R9">
        <v>0.41899999999999998</v>
      </c>
      <c r="S9">
        <v>0.5</v>
      </c>
      <c r="T9">
        <v>0.91900000000000004</v>
      </c>
    </row>
    <row r="10" spans="1:20" x14ac:dyDescent="0.25">
      <c r="A10">
        <v>9</v>
      </c>
      <c r="B10" t="s">
        <v>559</v>
      </c>
      <c r="C10" t="s">
        <v>560</v>
      </c>
      <c r="D10" t="s">
        <v>561</v>
      </c>
      <c r="E10">
        <v>22</v>
      </c>
      <c r="F10">
        <v>92</v>
      </c>
      <c r="G10">
        <v>20</v>
      </c>
      <c r="H10">
        <v>33</v>
      </c>
      <c r="I10">
        <v>9</v>
      </c>
      <c r="J10">
        <v>0</v>
      </c>
      <c r="K10">
        <v>3</v>
      </c>
      <c r="L10">
        <v>17</v>
      </c>
      <c r="M10">
        <v>2</v>
      </c>
      <c r="N10">
        <v>20</v>
      </c>
      <c r="O10">
        <v>1</v>
      </c>
      <c r="P10">
        <v>0</v>
      </c>
      <c r="Q10">
        <v>0.35899999999999999</v>
      </c>
      <c r="R10">
        <v>0.379</v>
      </c>
      <c r="S10">
        <v>0.55400000000000005</v>
      </c>
      <c r="T10">
        <v>0.93300000000000005</v>
      </c>
    </row>
    <row r="11" spans="1:20" x14ac:dyDescent="0.25">
      <c r="A11">
        <v>10</v>
      </c>
      <c r="B11" t="s">
        <v>551</v>
      </c>
      <c r="C11" t="s">
        <v>552</v>
      </c>
      <c r="D11" t="s">
        <v>553</v>
      </c>
      <c r="E11">
        <v>19</v>
      </c>
      <c r="F11">
        <v>73</v>
      </c>
      <c r="G11">
        <v>10</v>
      </c>
      <c r="H11">
        <v>26</v>
      </c>
      <c r="I11">
        <v>3</v>
      </c>
      <c r="J11">
        <v>2</v>
      </c>
      <c r="K11">
        <v>1</v>
      </c>
      <c r="L11">
        <v>4</v>
      </c>
      <c r="M11">
        <v>5</v>
      </c>
      <c r="N11">
        <v>8</v>
      </c>
      <c r="O11">
        <v>6</v>
      </c>
      <c r="P11">
        <v>1</v>
      </c>
      <c r="Q11">
        <v>0.35599999999999998</v>
      </c>
      <c r="R11">
        <v>0.39700000000000002</v>
      </c>
      <c r="S11">
        <v>0.49299999999999999</v>
      </c>
      <c r="T11">
        <v>0.89100000000000001</v>
      </c>
    </row>
    <row r="12" spans="1:20" x14ac:dyDescent="0.25">
      <c r="A12">
        <v>11</v>
      </c>
      <c r="B12" t="s">
        <v>581</v>
      </c>
      <c r="C12" t="s">
        <v>568</v>
      </c>
      <c r="D12" t="s">
        <v>576</v>
      </c>
      <c r="E12">
        <v>21</v>
      </c>
      <c r="F12">
        <v>76</v>
      </c>
      <c r="G12">
        <v>7</v>
      </c>
      <c r="H12">
        <v>27</v>
      </c>
      <c r="I12">
        <v>5</v>
      </c>
      <c r="J12">
        <v>0</v>
      </c>
      <c r="K12">
        <v>2</v>
      </c>
      <c r="L12">
        <v>14</v>
      </c>
      <c r="M12">
        <v>11</v>
      </c>
      <c r="N12">
        <v>9</v>
      </c>
      <c r="O12">
        <v>0</v>
      </c>
      <c r="P12">
        <v>0</v>
      </c>
      <c r="Q12">
        <v>0.35499999999999998</v>
      </c>
      <c r="R12">
        <v>0.433</v>
      </c>
      <c r="S12">
        <v>0.5</v>
      </c>
      <c r="T12">
        <v>0.93300000000000005</v>
      </c>
    </row>
    <row r="13" spans="1:20" x14ac:dyDescent="0.25">
      <c r="A13">
        <v>12</v>
      </c>
      <c r="B13" t="s">
        <v>1263</v>
      </c>
      <c r="C13" t="s">
        <v>608</v>
      </c>
      <c r="D13" t="s">
        <v>292</v>
      </c>
      <c r="E13">
        <v>15</v>
      </c>
      <c r="F13">
        <v>54</v>
      </c>
      <c r="G13">
        <v>11</v>
      </c>
      <c r="H13">
        <v>19</v>
      </c>
      <c r="I13">
        <v>7</v>
      </c>
      <c r="J13">
        <v>0</v>
      </c>
      <c r="K13">
        <v>4</v>
      </c>
      <c r="L13">
        <v>9</v>
      </c>
      <c r="M13">
        <v>8</v>
      </c>
      <c r="N13">
        <v>10</v>
      </c>
      <c r="O13">
        <v>0</v>
      </c>
      <c r="P13">
        <v>0</v>
      </c>
      <c r="Q13">
        <v>0.35199999999999998</v>
      </c>
      <c r="R13">
        <v>0.435</v>
      </c>
      <c r="S13">
        <v>0.70399999999999996</v>
      </c>
      <c r="T13">
        <v>1.139</v>
      </c>
    </row>
    <row r="14" spans="1:20" x14ac:dyDescent="0.25">
      <c r="A14">
        <v>13</v>
      </c>
      <c r="B14" t="s">
        <v>573</v>
      </c>
      <c r="C14" t="s">
        <v>574</v>
      </c>
      <c r="D14" t="s">
        <v>292</v>
      </c>
      <c r="E14">
        <v>18</v>
      </c>
      <c r="F14">
        <v>74</v>
      </c>
      <c r="G14">
        <v>11</v>
      </c>
      <c r="H14">
        <v>26</v>
      </c>
      <c r="I14">
        <v>5</v>
      </c>
      <c r="J14">
        <v>0</v>
      </c>
      <c r="K14">
        <v>2</v>
      </c>
      <c r="L14">
        <v>8</v>
      </c>
      <c r="M14">
        <v>10</v>
      </c>
      <c r="N14">
        <v>14</v>
      </c>
      <c r="O14">
        <v>0</v>
      </c>
      <c r="P14">
        <v>0</v>
      </c>
      <c r="Q14">
        <v>0.35099999999999998</v>
      </c>
      <c r="R14">
        <v>0.42899999999999999</v>
      </c>
      <c r="S14">
        <v>0.5</v>
      </c>
      <c r="T14">
        <v>0.92900000000000005</v>
      </c>
    </row>
    <row r="15" spans="1:20" x14ac:dyDescent="0.25">
      <c r="A15">
        <v>14</v>
      </c>
      <c r="B15" t="s">
        <v>585</v>
      </c>
      <c r="C15" t="s">
        <v>586</v>
      </c>
      <c r="D15" t="s">
        <v>539</v>
      </c>
      <c r="E15">
        <v>22</v>
      </c>
      <c r="F15">
        <v>89</v>
      </c>
      <c r="G15">
        <v>9</v>
      </c>
      <c r="H15">
        <v>31</v>
      </c>
      <c r="I15">
        <v>4</v>
      </c>
      <c r="J15">
        <v>1</v>
      </c>
      <c r="K15">
        <v>1</v>
      </c>
      <c r="L15">
        <v>9</v>
      </c>
      <c r="M15">
        <v>9</v>
      </c>
      <c r="N15">
        <v>13</v>
      </c>
      <c r="O15">
        <v>2</v>
      </c>
      <c r="P15">
        <v>1</v>
      </c>
      <c r="Q15">
        <v>0.34799999999999998</v>
      </c>
      <c r="R15">
        <v>0.40799999999999997</v>
      </c>
      <c r="S15">
        <v>0.44900000000000001</v>
      </c>
      <c r="T15">
        <v>0.85799999999999998</v>
      </c>
    </row>
    <row r="16" spans="1:20" x14ac:dyDescent="0.25">
      <c r="A16">
        <v>15</v>
      </c>
      <c r="B16" t="s">
        <v>604</v>
      </c>
      <c r="C16" t="s">
        <v>605</v>
      </c>
      <c r="D16" t="s">
        <v>539</v>
      </c>
      <c r="E16">
        <v>20</v>
      </c>
      <c r="F16">
        <v>78</v>
      </c>
      <c r="G16">
        <v>17</v>
      </c>
      <c r="H16">
        <v>27</v>
      </c>
      <c r="I16">
        <v>7</v>
      </c>
      <c r="J16">
        <v>1</v>
      </c>
      <c r="K16">
        <v>2</v>
      </c>
      <c r="L16">
        <v>13</v>
      </c>
      <c r="M16">
        <v>6</v>
      </c>
      <c r="N16">
        <v>9</v>
      </c>
      <c r="O16">
        <v>0</v>
      </c>
      <c r="P16">
        <v>0</v>
      </c>
      <c r="Q16">
        <v>0.34599999999999997</v>
      </c>
      <c r="R16">
        <v>0.38800000000000001</v>
      </c>
      <c r="S16">
        <v>0.53800000000000003</v>
      </c>
      <c r="T16">
        <v>0.92700000000000005</v>
      </c>
    </row>
    <row r="17" spans="1:20" x14ac:dyDescent="0.25">
      <c r="A17">
        <v>16</v>
      </c>
      <c r="B17" t="s">
        <v>661</v>
      </c>
      <c r="C17" t="s">
        <v>568</v>
      </c>
      <c r="D17" t="s">
        <v>539</v>
      </c>
      <c r="E17">
        <v>19</v>
      </c>
      <c r="F17">
        <v>70</v>
      </c>
      <c r="G17">
        <v>9</v>
      </c>
      <c r="H17">
        <v>24</v>
      </c>
      <c r="I17">
        <v>2</v>
      </c>
      <c r="J17">
        <v>0</v>
      </c>
      <c r="K17">
        <v>2</v>
      </c>
      <c r="L17">
        <v>11</v>
      </c>
      <c r="M17">
        <v>2</v>
      </c>
      <c r="N17">
        <v>14</v>
      </c>
      <c r="O17">
        <v>1</v>
      </c>
      <c r="P17">
        <v>0</v>
      </c>
      <c r="Q17">
        <v>0.34300000000000003</v>
      </c>
      <c r="R17">
        <v>0.36399999999999999</v>
      </c>
      <c r="S17">
        <v>0.45700000000000002</v>
      </c>
      <c r="T17">
        <v>0.82099999999999995</v>
      </c>
    </row>
    <row r="18" spans="1:20" x14ac:dyDescent="0.25">
      <c r="A18">
        <v>17</v>
      </c>
      <c r="B18" t="s">
        <v>593</v>
      </c>
      <c r="C18" t="s">
        <v>594</v>
      </c>
      <c r="D18" t="s">
        <v>569</v>
      </c>
      <c r="E18">
        <v>19</v>
      </c>
      <c r="F18">
        <v>83</v>
      </c>
      <c r="G18">
        <v>16</v>
      </c>
      <c r="H18">
        <v>28</v>
      </c>
      <c r="I18">
        <v>6</v>
      </c>
      <c r="J18">
        <v>2</v>
      </c>
      <c r="K18">
        <v>2</v>
      </c>
      <c r="L18">
        <v>15</v>
      </c>
      <c r="M18">
        <v>4</v>
      </c>
      <c r="N18">
        <v>19</v>
      </c>
      <c r="O18">
        <v>0</v>
      </c>
      <c r="P18">
        <v>0</v>
      </c>
      <c r="Q18">
        <v>0.33700000000000002</v>
      </c>
      <c r="R18">
        <v>0.36799999999999999</v>
      </c>
      <c r="S18">
        <v>0.53</v>
      </c>
      <c r="T18">
        <v>0.89800000000000002</v>
      </c>
    </row>
    <row r="19" spans="1:20" x14ac:dyDescent="0.25">
      <c r="A19">
        <v>18</v>
      </c>
      <c r="B19" t="s">
        <v>582</v>
      </c>
      <c r="C19" t="s">
        <v>583</v>
      </c>
      <c r="D19" t="s">
        <v>569</v>
      </c>
      <c r="E19">
        <v>21</v>
      </c>
      <c r="F19">
        <v>87</v>
      </c>
      <c r="G19">
        <v>15</v>
      </c>
      <c r="H19">
        <v>29</v>
      </c>
      <c r="I19">
        <v>5</v>
      </c>
      <c r="J19">
        <v>3</v>
      </c>
      <c r="K19">
        <v>1</v>
      </c>
      <c r="L19">
        <v>9</v>
      </c>
      <c r="M19">
        <v>5</v>
      </c>
      <c r="N19">
        <v>25</v>
      </c>
      <c r="O19">
        <v>5</v>
      </c>
      <c r="P19">
        <v>2</v>
      </c>
      <c r="Q19">
        <v>0.33300000000000002</v>
      </c>
      <c r="R19">
        <v>0.38900000000000001</v>
      </c>
      <c r="S19">
        <v>0.49399999999999999</v>
      </c>
      <c r="T19">
        <v>0.88400000000000001</v>
      </c>
    </row>
    <row r="20" spans="1:20" x14ac:dyDescent="0.25">
      <c r="A20">
        <v>19</v>
      </c>
      <c r="B20" t="s">
        <v>584</v>
      </c>
      <c r="C20" t="s">
        <v>578</v>
      </c>
      <c r="D20" t="s">
        <v>556</v>
      </c>
      <c r="E20">
        <v>20</v>
      </c>
      <c r="F20">
        <v>76</v>
      </c>
      <c r="G20">
        <v>13</v>
      </c>
      <c r="H20">
        <v>25</v>
      </c>
      <c r="I20">
        <v>5</v>
      </c>
      <c r="J20">
        <v>1</v>
      </c>
      <c r="K20">
        <v>5</v>
      </c>
      <c r="L20">
        <v>15</v>
      </c>
      <c r="M20">
        <v>9</v>
      </c>
      <c r="N20">
        <v>15</v>
      </c>
      <c r="O20">
        <v>2</v>
      </c>
      <c r="P20">
        <v>1</v>
      </c>
      <c r="Q20">
        <v>0.32900000000000001</v>
      </c>
      <c r="R20">
        <v>0.4</v>
      </c>
      <c r="S20">
        <v>0.61799999999999999</v>
      </c>
      <c r="T20">
        <v>1.018</v>
      </c>
    </row>
    <row r="21" spans="1:20" x14ac:dyDescent="0.25">
      <c r="A21">
        <v>20</v>
      </c>
      <c r="B21" t="s">
        <v>602</v>
      </c>
      <c r="C21" t="s">
        <v>603</v>
      </c>
      <c r="D21" t="s">
        <v>576</v>
      </c>
      <c r="E21">
        <v>22</v>
      </c>
      <c r="F21">
        <v>83</v>
      </c>
      <c r="G21">
        <v>17</v>
      </c>
      <c r="H21">
        <v>27</v>
      </c>
      <c r="I21">
        <v>6</v>
      </c>
      <c r="J21">
        <v>0</v>
      </c>
      <c r="K21">
        <v>5</v>
      </c>
      <c r="L21">
        <v>18</v>
      </c>
      <c r="M21">
        <v>13</v>
      </c>
      <c r="N21">
        <v>25</v>
      </c>
      <c r="O21">
        <v>0</v>
      </c>
      <c r="P21">
        <v>0</v>
      </c>
      <c r="Q21">
        <v>0.32500000000000001</v>
      </c>
      <c r="R21">
        <v>0.41799999999999998</v>
      </c>
      <c r="S21">
        <v>0.57799999999999996</v>
      </c>
      <c r="T21">
        <v>0.997</v>
      </c>
    </row>
    <row r="22" spans="1:20" x14ac:dyDescent="0.25">
      <c r="A22">
        <v>21</v>
      </c>
      <c r="B22" t="s">
        <v>1264</v>
      </c>
      <c r="C22" t="s">
        <v>552</v>
      </c>
      <c r="D22" t="s">
        <v>561</v>
      </c>
      <c r="E22">
        <v>19</v>
      </c>
      <c r="F22">
        <v>68</v>
      </c>
      <c r="G22">
        <v>11</v>
      </c>
      <c r="H22">
        <v>22</v>
      </c>
      <c r="I22">
        <v>4</v>
      </c>
      <c r="J22">
        <v>1</v>
      </c>
      <c r="K22">
        <v>2</v>
      </c>
      <c r="L22">
        <v>5</v>
      </c>
      <c r="M22">
        <v>3</v>
      </c>
      <c r="N22">
        <v>13</v>
      </c>
      <c r="O22">
        <v>2</v>
      </c>
      <c r="P22">
        <v>2</v>
      </c>
      <c r="Q22">
        <v>0.32400000000000001</v>
      </c>
      <c r="R22">
        <v>0.37</v>
      </c>
      <c r="S22">
        <v>0.5</v>
      </c>
      <c r="T22">
        <v>0.87</v>
      </c>
    </row>
    <row r="23" spans="1:20" x14ac:dyDescent="0.25">
      <c r="A23">
        <v>22</v>
      </c>
      <c r="B23" t="s">
        <v>570</v>
      </c>
      <c r="C23" t="s">
        <v>571</v>
      </c>
      <c r="D23" t="s">
        <v>572</v>
      </c>
      <c r="E23">
        <v>18</v>
      </c>
      <c r="F23">
        <v>62</v>
      </c>
      <c r="G23">
        <v>12</v>
      </c>
      <c r="H23">
        <v>20</v>
      </c>
      <c r="I23">
        <v>5</v>
      </c>
      <c r="J23">
        <v>0</v>
      </c>
      <c r="K23">
        <v>2</v>
      </c>
      <c r="L23">
        <v>14</v>
      </c>
      <c r="M23">
        <v>14</v>
      </c>
      <c r="N23">
        <v>12</v>
      </c>
      <c r="O23">
        <v>0</v>
      </c>
      <c r="P23">
        <v>0</v>
      </c>
      <c r="Q23">
        <v>0.32300000000000001</v>
      </c>
      <c r="R23">
        <v>0.44700000000000001</v>
      </c>
      <c r="S23">
        <v>0.5</v>
      </c>
      <c r="T23">
        <v>0.94699999999999995</v>
      </c>
    </row>
    <row r="24" spans="1:20" x14ac:dyDescent="0.25">
      <c r="A24">
        <v>22</v>
      </c>
      <c r="B24" t="s">
        <v>1265</v>
      </c>
      <c r="C24" t="s">
        <v>588</v>
      </c>
      <c r="D24" t="s">
        <v>292</v>
      </c>
      <c r="E24">
        <v>17</v>
      </c>
      <c r="F24">
        <v>62</v>
      </c>
      <c r="G24">
        <v>4</v>
      </c>
      <c r="H24">
        <v>20</v>
      </c>
      <c r="I24">
        <v>4</v>
      </c>
      <c r="J24">
        <v>0</v>
      </c>
      <c r="K24">
        <v>1</v>
      </c>
      <c r="L24">
        <v>5</v>
      </c>
      <c r="M24">
        <v>0</v>
      </c>
      <c r="N24">
        <v>19</v>
      </c>
      <c r="O24">
        <v>1</v>
      </c>
      <c r="P24">
        <v>0</v>
      </c>
      <c r="Q24">
        <v>0.32300000000000001</v>
      </c>
      <c r="R24">
        <v>0.34399999999999997</v>
      </c>
      <c r="S24">
        <v>0.435</v>
      </c>
      <c r="T24">
        <v>0.77900000000000003</v>
      </c>
    </row>
    <row r="25" spans="1:20" x14ac:dyDescent="0.25">
      <c r="A25">
        <v>22</v>
      </c>
      <c r="B25" t="s">
        <v>562</v>
      </c>
      <c r="C25" t="s">
        <v>563</v>
      </c>
      <c r="D25" t="s">
        <v>556</v>
      </c>
      <c r="E25">
        <v>19</v>
      </c>
      <c r="F25">
        <v>62</v>
      </c>
      <c r="G25">
        <v>9</v>
      </c>
      <c r="H25">
        <v>20</v>
      </c>
      <c r="I25">
        <v>6</v>
      </c>
      <c r="J25">
        <v>0</v>
      </c>
      <c r="K25">
        <v>1</v>
      </c>
      <c r="L25">
        <v>5</v>
      </c>
      <c r="M25">
        <v>6</v>
      </c>
      <c r="N25">
        <v>12</v>
      </c>
      <c r="O25">
        <v>2</v>
      </c>
      <c r="P25">
        <v>0</v>
      </c>
      <c r="Q25">
        <v>0.32300000000000001</v>
      </c>
      <c r="R25">
        <v>0.38200000000000001</v>
      </c>
      <c r="S25">
        <v>0.46800000000000003</v>
      </c>
      <c r="T25">
        <v>0.85</v>
      </c>
    </row>
    <row r="26" spans="1:20" x14ac:dyDescent="0.25">
      <c r="A26">
        <v>25</v>
      </c>
      <c r="B26" t="s">
        <v>615</v>
      </c>
      <c r="C26" t="s">
        <v>597</v>
      </c>
      <c r="D26" t="s">
        <v>539</v>
      </c>
      <c r="E26">
        <v>21</v>
      </c>
      <c r="F26">
        <v>87</v>
      </c>
      <c r="G26">
        <v>15</v>
      </c>
      <c r="H26">
        <v>28</v>
      </c>
      <c r="I26">
        <v>6</v>
      </c>
      <c r="J26">
        <v>0</v>
      </c>
      <c r="K26">
        <v>7</v>
      </c>
      <c r="L26">
        <v>17</v>
      </c>
      <c r="M26">
        <v>7</v>
      </c>
      <c r="N26">
        <v>16</v>
      </c>
      <c r="O26">
        <v>1</v>
      </c>
      <c r="P26">
        <v>0</v>
      </c>
      <c r="Q26">
        <v>0.32200000000000001</v>
      </c>
      <c r="R26">
        <v>0.372</v>
      </c>
      <c r="S26">
        <v>0.63200000000000001</v>
      </c>
      <c r="T26">
        <v>1.0049999999999999</v>
      </c>
    </row>
    <row r="27" spans="1:20" x14ac:dyDescent="0.25">
      <c r="A27">
        <v>26</v>
      </c>
      <c r="B27" t="s">
        <v>642</v>
      </c>
      <c r="C27" t="s">
        <v>116</v>
      </c>
      <c r="D27" t="s">
        <v>553</v>
      </c>
      <c r="E27">
        <v>22</v>
      </c>
      <c r="F27">
        <v>75</v>
      </c>
      <c r="G27">
        <v>15</v>
      </c>
      <c r="H27">
        <v>24</v>
      </c>
      <c r="I27">
        <v>5</v>
      </c>
      <c r="J27">
        <v>1</v>
      </c>
      <c r="K27">
        <v>4</v>
      </c>
      <c r="L27">
        <v>10</v>
      </c>
      <c r="M27">
        <v>7</v>
      </c>
      <c r="N27">
        <v>14</v>
      </c>
      <c r="O27">
        <v>0</v>
      </c>
      <c r="P27">
        <v>0</v>
      </c>
      <c r="Q27">
        <v>0.32</v>
      </c>
      <c r="R27">
        <v>0.39300000000000002</v>
      </c>
      <c r="S27">
        <v>0.57299999999999995</v>
      </c>
      <c r="T27">
        <v>0.96599999999999997</v>
      </c>
    </row>
    <row r="28" spans="1:20" x14ac:dyDescent="0.25">
      <c r="A28">
        <v>27</v>
      </c>
      <c r="B28" t="s">
        <v>612</v>
      </c>
      <c r="C28" t="s">
        <v>558</v>
      </c>
      <c r="D28" t="s">
        <v>569</v>
      </c>
      <c r="E28">
        <v>21</v>
      </c>
      <c r="F28">
        <v>79</v>
      </c>
      <c r="G28">
        <v>19</v>
      </c>
      <c r="H28">
        <v>25</v>
      </c>
      <c r="I28">
        <v>5</v>
      </c>
      <c r="J28">
        <v>0</v>
      </c>
      <c r="K28">
        <v>11</v>
      </c>
      <c r="L28">
        <v>16</v>
      </c>
      <c r="M28">
        <v>12</v>
      </c>
      <c r="N28">
        <v>23</v>
      </c>
      <c r="O28">
        <v>3</v>
      </c>
      <c r="P28">
        <v>0</v>
      </c>
      <c r="Q28">
        <v>0.316</v>
      </c>
      <c r="R28">
        <v>0.40200000000000002</v>
      </c>
      <c r="S28">
        <v>0.79700000000000004</v>
      </c>
      <c r="T28">
        <v>1.2</v>
      </c>
    </row>
    <row r="29" spans="1:20" x14ac:dyDescent="0.25">
      <c r="A29">
        <v>28</v>
      </c>
      <c r="B29" t="s">
        <v>653</v>
      </c>
      <c r="C29" t="s">
        <v>603</v>
      </c>
      <c r="D29" t="s">
        <v>561</v>
      </c>
      <c r="E29">
        <v>22</v>
      </c>
      <c r="F29">
        <v>89</v>
      </c>
      <c r="G29">
        <v>15</v>
      </c>
      <c r="H29">
        <v>28</v>
      </c>
      <c r="I29">
        <v>8</v>
      </c>
      <c r="J29">
        <v>1</v>
      </c>
      <c r="K29">
        <v>1</v>
      </c>
      <c r="L29">
        <v>5</v>
      </c>
      <c r="M29">
        <v>8</v>
      </c>
      <c r="N29">
        <v>15</v>
      </c>
      <c r="O29">
        <v>3</v>
      </c>
      <c r="P29">
        <v>4</v>
      </c>
      <c r="Q29">
        <v>0.315</v>
      </c>
      <c r="R29">
        <v>0.374</v>
      </c>
      <c r="S29">
        <v>0.46100000000000002</v>
      </c>
      <c r="T29">
        <v>0.83399999999999996</v>
      </c>
    </row>
    <row r="30" spans="1:20" x14ac:dyDescent="0.25">
      <c r="A30">
        <v>29</v>
      </c>
      <c r="B30" t="s">
        <v>1266</v>
      </c>
      <c r="C30" t="s">
        <v>633</v>
      </c>
      <c r="D30" t="s">
        <v>561</v>
      </c>
      <c r="E30">
        <v>18</v>
      </c>
      <c r="F30">
        <v>67</v>
      </c>
      <c r="G30">
        <v>8</v>
      </c>
      <c r="H30">
        <v>21</v>
      </c>
      <c r="I30">
        <v>0</v>
      </c>
      <c r="J30">
        <v>2</v>
      </c>
      <c r="K30">
        <v>2</v>
      </c>
      <c r="L30">
        <v>8</v>
      </c>
      <c r="M30">
        <v>4</v>
      </c>
      <c r="N30">
        <v>15</v>
      </c>
      <c r="O30">
        <v>0</v>
      </c>
      <c r="P30">
        <v>0</v>
      </c>
      <c r="Q30">
        <v>0.313</v>
      </c>
      <c r="R30">
        <v>0.373</v>
      </c>
      <c r="S30">
        <v>0.46300000000000002</v>
      </c>
      <c r="T30">
        <v>0.83599999999999997</v>
      </c>
    </row>
    <row r="31" spans="1:20" x14ac:dyDescent="0.25">
      <c r="A31">
        <v>30</v>
      </c>
      <c r="B31" t="s">
        <v>670</v>
      </c>
      <c r="C31" t="s">
        <v>571</v>
      </c>
      <c r="D31" t="s">
        <v>556</v>
      </c>
      <c r="E31">
        <v>22</v>
      </c>
      <c r="F31">
        <v>83</v>
      </c>
      <c r="G31">
        <v>10</v>
      </c>
      <c r="H31">
        <v>26</v>
      </c>
      <c r="I31">
        <v>4</v>
      </c>
      <c r="J31">
        <v>0</v>
      </c>
      <c r="K31">
        <v>5</v>
      </c>
      <c r="L31">
        <v>18</v>
      </c>
      <c r="M31">
        <v>6</v>
      </c>
      <c r="N31">
        <v>17</v>
      </c>
      <c r="O31">
        <v>0</v>
      </c>
      <c r="P31">
        <v>1</v>
      </c>
      <c r="Q31">
        <v>0.313</v>
      </c>
      <c r="R31">
        <v>0.36699999999999999</v>
      </c>
      <c r="S31">
        <v>0.54200000000000004</v>
      </c>
      <c r="T31">
        <v>0.90900000000000003</v>
      </c>
    </row>
    <row r="32" spans="1:20" x14ac:dyDescent="0.25">
      <c r="A32">
        <v>31</v>
      </c>
      <c r="B32" t="s">
        <v>587</v>
      </c>
      <c r="C32" t="s">
        <v>588</v>
      </c>
      <c r="D32" t="s">
        <v>556</v>
      </c>
      <c r="E32">
        <v>20</v>
      </c>
      <c r="F32">
        <v>64</v>
      </c>
      <c r="G32">
        <v>11</v>
      </c>
      <c r="H32">
        <v>20</v>
      </c>
      <c r="I32">
        <v>8</v>
      </c>
      <c r="J32">
        <v>0</v>
      </c>
      <c r="K32">
        <v>3</v>
      </c>
      <c r="L32">
        <v>9</v>
      </c>
      <c r="M32">
        <v>4</v>
      </c>
      <c r="N32">
        <v>10</v>
      </c>
      <c r="O32">
        <v>3</v>
      </c>
      <c r="P32">
        <v>0</v>
      </c>
      <c r="Q32">
        <v>0.313</v>
      </c>
      <c r="R32">
        <v>0.36199999999999999</v>
      </c>
      <c r="S32">
        <v>0.57799999999999996</v>
      </c>
      <c r="T32">
        <v>0.94</v>
      </c>
    </row>
    <row r="33" spans="1:20" x14ac:dyDescent="0.25">
      <c r="A33">
        <v>32</v>
      </c>
      <c r="B33" t="s">
        <v>589</v>
      </c>
      <c r="C33" t="s">
        <v>590</v>
      </c>
      <c r="D33" t="s">
        <v>540</v>
      </c>
      <c r="E33">
        <v>23</v>
      </c>
      <c r="F33">
        <v>77</v>
      </c>
      <c r="G33">
        <v>8</v>
      </c>
      <c r="H33">
        <v>24</v>
      </c>
      <c r="I33">
        <v>2</v>
      </c>
      <c r="J33">
        <v>1</v>
      </c>
      <c r="K33">
        <v>1</v>
      </c>
      <c r="L33">
        <v>5</v>
      </c>
      <c r="M33">
        <v>8</v>
      </c>
      <c r="N33">
        <v>15</v>
      </c>
      <c r="O33">
        <v>0</v>
      </c>
      <c r="P33">
        <v>0</v>
      </c>
      <c r="Q33">
        <v>0.312</v>
      </c>
      <c r="R33">
        <v>0.376</v>
      </c>
      <c r="S33">
        <v>0.40300000000000002</v>
      </c>
      <c r="T33">
        <v>0.77900000000000003</v>
      </c>
    </row>
    <row r="34" spans="1:20" x14ac:dyDescent="0.25">
      <c r="A34">
        <v>33</v>
      </c>
      <c r="B34" t="s">
        <v>617</v>
      </c>
      <c r="C34" t="s">
        <v>563</v>
      </c>
      <c r="D34" t="s">
        <v>292</v>
      </c>
      <c r="E34">
        <v>17</v>
      </c>
      <c r="F34">
        <v>61</v>
      </c>
      <c r="G34">
        <v>8</v>
      </c>
      <c r="H34">
        <v>19</v>
      </c>
      <c r="I34">
        <v>7</v>
      </c>
      <c r="J34">
        <v>0</v>
      </c>
      <c r="K34">
        <v>1</v>
      </c>
      <c r="L34">
        <v>5</v>
      </c>
      <c r="M34">
        <v>3</v>
      </c>
      <c r="N34">
        <v>20</v>
      </c>
      <c r="O34">
        <v>0</v>
      </c>
      <c r="P34">
        <v>0</v>
      </c>
      <c r="Q34">
        <v>0.311</v>
      </c>
      <c r="R34">
        <v>0.33800000000000002</v>
      </c>
      <c r="S34">
        <v>0.47499999999999998</v>
      </c>
      <c r="T34">
        <v>0.81399999999999995</v>
      </c>
    </row>
    <row r="35" spans="1:20" x14ac:dyDescent="0.25">
      <c r="A35">
        <v>34</v>
      </c>
      <c r="B35" t="s">
        <v>575</v>
      </c>
      <c r="C35" t="s">
        <v>555</v>
      </c>
      <c r="D35" t="s">
        <v>576</v>
      </c>
      <c r="E35">
        <v>20</v>
      </c>
      <c r="F35">
        <v>74</v>
      </c>
      <c r="G35">
        <v>13</v>
      </c>
      <c r="H35">
        <v>23</v>
      </c>
      <c r="I35">
        <v>6</v>
      </c>
      <c r="J35">
        <v>0</v>
      </c>
      <c r="K35">
        <v>5</v>
      </c>
      <c r="L35">
        <v>21</v>
      </c>
      <c r="M35">
        <v>16</v>
      </c>
      <c r="N35">
        <v>20</v>
      </c>
      <c r="O35">
        <v>0</v>
      </c>
      <c r="P35">
        <v>1</v>
      </c>
      <c r="Q35">
        <v>0.311</v>
      </c>
      <c r="R35">
        <v>0.43</v>
      </c>
      <c r="S35">
        <v>0.59499999999999997</v>
      </c>
      <c r="T35">
        <v>1.0249999999999999</v>
      </c>
    </row>
    <row r="36" spans="1:20" x14ac:dyDescent="0.25">
      <c r="A36">
        <v>35</v>
      </c>
      <c r="B36" t="s">
        <v>1267</v>
      </c>
      <c r="C36" t="s">
        <v>638</v>
      </c>
      <c r="D36" t="s">
        <v>569</v>
      </c>
      <c r="E36">
        <v>18</v>
      </c>
      <c r="F36">
        <v>58</v>
      </c>
      <c r="G36">
        <v>11</v>
      </c>
      <c r="H36">
        <v>18</v>
      </c>
      <c r="I36">
        <v>2</v>
      </c>
      <c r="J36">
        <v>0</v>
      </c>
      <c r="K36">
        <v>4</v>
      </c>
      <c r="L36">
        <v>15</v>
      </c>
      <c r="M36">
        <v>10</v>
      </c>
      <c r="N36">
        <v>12</v>
      </c>
      <c r="O36">
        <v>0</v>
      </c>
      <c r="P36">
        <v>1</v>
      </c>
      <c r="Q36">
        <v>0.31</v>
      </c>
      <c r="R36">
        <v>0.42499999999999999</v>
      </c>
      <c r="S36">
        <v>0.55200000000000005</v>
      </c>
      <c r="T36">
        <v>0.97599999999999998</v>
      </c>
    </row>
    <row r="37" spans="1:20" x14ac:dyDescent="0.25">
      <c r="A37">
        <v>35</v>
      </c>
      <c r="B37" t="s">
        <v>632</v>
      </c>
      <c r="C37" t="s">
        <v>633</v>
      </c>
      <c r="D37" t="s">
        <v>569</v>
      </c>
      <c r="E37">
        <v>21</v>
      </c>
      <c r="F37">
        <v>87</v>
      </c>
      <c r="G37">
        <v>10</v>
      </c>
      <c r="H37">
        <v>27</v>
      </c>
      <c r="I37">
        <v>7</v>
      </c>
      <c r="J37">
        <v>0</v>
      </c>
      <c r="K37">
        <v>2</v>
      </c>
      <c r="L37">
        <v>10</v>
      </c>
      <c r="M37">
        <v>6</v>
      </c>
      <c r="N37">
        <v>22</v>
      </c>
      <c r="O37">
        <v>1</v>
      </c>
      <c r="P37">
        <v>0</v>
      </c>
      <c r="Q37">
        <v>0.31</v>
      </c>
      <c r="R37">
        <v>0.35499999999999998</v>
      </c>
      <c r="S37">
        <v>0.46</v>
      </c>
      <c r="T37">
        <v>0.81499999999999995</v>
      </c>
    </row>
    <row r="38" spans="1:20" x14ac:dyDescent="0.25">
      <c r="A38">
        <v>37</v>
      </c>
      <c r="B38" t="s">
        <v>651</v>
      </c>
      <c r="C38" t="s">
        <v>590</v>
      </c>
      <c r="D38" t="s">
        <v>539</v>
      </c>
      <c r="E38">
        <v>23</v>
      </c>
      <c r="F38">
        <v>81</v>
      </c>
      <c r="G38">
        <v>12</v>
      </c>
      <c r="H38">
        <v>25</v>
      </c>
      <c r="I38">
        <v>3</v>
      </c>
      <c r="J38">
        <v>2</v>
      </c>
      <c r="K38">
        <v>4</v>
      </c>
      <c r="L38">
        <v>16</v>
      </c>
      <c r="M38">
        <v>7</v>
      </c>
      <c r="N38">
        <v>13</v>
      </c>
      <c r="O38">
        <v>4</v>
      </c>
      <c r="P38">
        <v>1</v>
      </c>
      <c r="Q38">
        <v>0.309</v>
      </c>
      <c r="R38">
        <v>0.36</v>
      </c>
      <c r="S38">
        <v>0.54300000000000004</v>
      </c>
      <c r="T38">
        <v>0.90300000000000002</v>
      </c>
    </row>
    <row r="39" spans="1:20" x14ac:dyDescent="0.25">
      <c r="A39">
        <v>38</v>
      </c>
      <c r="B39" t="s">
        <v>662</v>
      </c>
      <c r="C39" t="s">
        <v>627</v>
      </c>
      <c r="D39" t="s">
        <v>292</v>
      </c>
      <c r="E39">
        <v>20</v>
      </c>
      <c r="F39">
        <v>78</v>
      </c>
      <c r="G39">
        <v>8</v>
      </c>
      <c r="H39">
        <v>24</v>
      </c>
      <c r="I39">
        <v>5</v>
      </c>
      <c r="J39">
        <v>0</v>
      </c>
      <c r="K39">
        <v>2</v>
      </c>
      <c r="L39">
        <v>14</v>
      </c>
      <c r="M39">
        <v>5</v>
      </c>
      <c r="N39">
        <v>8</v>
      </c>
      <c r="O39">
        <v>1</v>
      </c>
      <c r="P39">
        <v>0</v>
      </c>
      <c r="Q39">
        <v>0.308</v>
      </c>
      <c r="R39">
        <v>0.34899999999999998</v>
      </c>
      <c r="S39">
        <v>0.44900000000000001</v>
      </c>
      <c r="T39">
        <v>0.79800000000000004</v>
      </c>
    </row>
    <row r="40" spans="1:20" x14ac:dyDescent="0.25">
      <c r="A40">
        <v>39</v>
      </c>
      <c r="B40" t="s">
        <v>567</v>
      </c>
      <c r="C40" t="s">
        <v>568</v>
      </c>
      <c r="D40" t="s">
        <v>569</v>
      </c>
      <c r="E40">
        <v>21</v>
      </c>
      <c r="F40">
        <v>75</v>
      </c>
      <c r="G40">
        <v>16</v>
      </c>
      <c r="H40">
        <v>23</v>
      </c>
      <c r="I40">
        <v>5</v>
      </c>
      <c r="J40">
        <v>1</v>
      </c>
      <c r="K40">
        <v>1</v>
      </c>
      <c r="L40">
        <v>2</v>
      </c>
      <c r="M40">
        <v>9</v>
      </c>
      <c r="N40">
        <v>13</v>
      </c>
      <c r="O40">
        <v>3</v>
      </c>
      <c r="P40">
        <v>2</v>
      </c>
      <c r="Q40">
        <v>0.307</v>
      </c>
      <c r="R40">
        <v>0.39500000000000002</v>
      </c>
      <c r="S40">
        <v>0.44</v>
      </c>
      <c r="T40">
        <v>0.83499999999999996</v>
      </c>
    </row>
    <row r="41" spans="1:20" x14ac:dyDescent="0.25">
      <c r="A41">
        <v>40</v>
      </c>
      <c r="B41" t="s">
        <v>1268</v>
      </c>
      <c r="C41" t="s">
        <v>656</v>
      </c>
      <c r="D41" t="s">
        <v>540</v>
      </c>
      <c r="E41">
        <v>23</v>
      </c>
      <c r="F41">
        <v>85</v>
      </c>
      <c r="G41">
        <v>9</v>
      </c>
      <c r="H41">
        <v>26</v>
      </c>
      <c r="I41">
        <v>10</v>
      </c>
      <c r="J41">
        <v>0</v>
      </c>
      <c r="K41">
        <v>3</v>
      </c>
      <c r="L41">
        <v>12</v>
      </c>
      <c r="M41">
        <v>10</v>
      </c>
      <c r="N41">
        <v>15</v>
      </c>
      <c r="O41">
        <v>0</v>
      </c>
      <c r="P41">
        <v>2</v>
      </c>
      <c r="Q41">
        <v>0.30599999999999999</v>
      </c>
      <c r="R41">
        <v>0.379</v>
      </c>
      <c r="S41">
        <v>0.52900000000000003</v>
      </c>
      <c r="T41">
        <v>0.90800000000000003</v>
      </c>
    </row>
    <row r="42" spans="1:20" x14ac:dyDescent="0.25">
      <c r="A42">
        <v>41</v>
      </c>
      <c r="B42" t="s">
        <v>577</v>
      </c>
      <c r="C42" t="s">
        <v>578</v>
      </c>
      <c r="D42" t="s">
        <v>569</v>
      </c>
      <c r="E42">
        <v>20</v>
      </c>
      <c r="F42">
        <v>79</v>
      </c>
      <c r="G42">
        <v>19</v>
      </c>
      <c r="H42">
        <v>24</v>
      </c>
      <c r="I42">
        <v>6</v>
      </c>
      <c r="J42">
        <v>1</v>
      </c>
      <c r="K42">
        <v>4</v>
      </c>
      <c r="L42">
        <v>12</v>
      </c>
      <c r="M42">
        <v>12</v>
      </c>
      <c r="N42">
        <v>18</v>
      </c>
      <c r="O42">
        <v>4</v>
      </c>
      <c r="P42">
        <v>0</v>
      </c>
      <c r="Q42">
        <v>0.30399999999999999</v>
      </c>
      <c r="R42">
        <v>0.39100000000000001</v>
      </c>
      <c r="S42">
        <v>0.55700000000000005</v>
      </c>
      <c r="T42">
        <v>0.94799999999999995</v>
      </c>
    </row>
    <row r="43" spans="1:20" x14ac:dyDescent="0.25">
      <c r="A43">
        <v>42</v>
      </c>
      <c r="B43" t="s">
        <v>660</v>
      </c>
      <c r="C43" t="s">
        <v>568</v>
      </c>
      <c r="D43" t="s">
        <v>292</v>
      </c>
      <c r="E43">
        <v>17</v>
      </c>
      <c r="F43">
        <v>56</v>
      </c>
      <c r="G43">
        <v>2</v>
      </c>
      <c r="H43">
        <v>17</v>
      </c>
      <c r="I43">
        <v>5</v>
      </c>
      <c r="J43">
        <v>0</v>
      </c>
      <c r="K43">
        <v>1</v>
      </c>
      <c r="L43">
        <v>7</v>
      </c>
      <c r="M43">
        <v>13</v>
      </c>
      <c r="N43">
        <v>13</v>
      </c>
      <c r="O43">
        <v>0</v>
      </c>
      <c r="P43">
        <v>0</v>
      </c>
      <c r="Q43">
        <v>0.30399999999999999</v>
      </c>
      <c r="R43">
        <v>0.435</v>
      </c>
      <c r="S43">
        <v>0.44600000000000001</v>
      </c>
      <c r="T43">
        <v>0.88100000000000001</v>
      </c>
    </row>
    <row r="44" spans="1:20" x14ac:dyDescent="0.25">
      <c r="A44">
        <v>43</v>
      </c>
      <c r="B44" t="s">
        <v>591</v>
      </c>
      <c r="C44" t="s">
        <v>592</v>
      </c>
      <c r="D44" t="s">
        <v>556</v>
      </c>
      <c r="E44">
        <v>21</v>
      </c>
      <c r="F44">
        <v>76</v>
      </c>
      <c r="G44">
        <v>12</v>
      </c>
      <c r="H44">
        <v>23</v>
      </c>
      <c r="I44">
        <v>4</v>
      </c>
      <c r="J44">
        <v>0</v>
      </c>
      <c r="K44">
        <v>6</v>
      </c>
      <c r="L44">
        <v>11</v>
      </c>
      <c r="M44">
        <v>11</v>
      </c>
      <c r="N44">
        <v>11</v>
      </c>
      <c r="O44">
        <v>3</v>
      </c>
      <c r="P44">
        <v>2</v>
      </c>
      <c r="Q44">
        <v>0.30299999999999999</v>
      </c>
      <c r="R44">
        <v>0.39100000000000001</v>
      </c>
      <c r="S44">
        <v>0.59199999999999997</v>
      </c>
      <c r="T44">
        <v>0.98299999999999998</v>
      </c>
    </row>
    <row r="45" spans="1:20" x14ac:dyDescent="0.25">
      <c r="A45">
        <v>44</v>
      </c>
      <c r="B45" t="s">
        <v>679</v>
      </c>
      <c r="C45" t="s">
        <v>560</v>
      </c>
      <c r="D45" t="s">
        <v>569</v>
      </c>
      <c r="E45">
        <v>19</v>
      </c>
      <c r="F45">
        <v>63</v>
      </c>
      <c r="G45">
        <v>16</v>
      </c>
      <c r="H45">
        <v>19</v>
      </c>
      <c r="I45">
        <v>6</v>
      </c>
      <c r="J45">
        <v>0</v>
      </c>
      <c r="K45">
        <v>0</v>
      </c>
      <c r="L45">
        <v>4</v>
      </c>
      <c r="M45">
        <v>14</v>
      </c>
      <c r="N45">
        <v>8</v>
      </c>
      <c r="O45">
        <v>7</v>
      </c>
      <c r="P45">
        <v>1</v>
      </c>
      <c r="Q45">
        <v>0.30199999999999999</v>
      </c>
      <c r="R45">
        <v>0.42899999999999999</v>
      </c>
      <c r="S45">
        <v>0.39700000000000002</v>
      </c>
      <c r="T45">
        <v>0.82499999999999996</v>
      </c>
    </row>
    <row r="46" spans="1:20" x14ac:dyDescent="0.25">
      <c r="A46">
        <v>45</v>
      </c>
      <c r="B46" t="s">
        <v>650</v>
      </c>
      <c r="C46" t="s">
        <v>571</v>
      </c>
      <c r="D46" t="s">
        <v>539</v>
      </c>
      <c r="E46">
        <v>21</v>
      </c>
      <c r="F46">
        <v>83</v>
      </c>
      <c r="G46">
        <v>15</v>
      </c>
      <c r="H46">
        <v>25</v>
      </c>
      <c r="I46">
        <v>2</v>
      </c>
      <c r="J46">
        <v>0</v>
      </c>
      <c r="K46">
        <v>5</v>
      </c>
      <c r="L46">
        <v>13</v>
      </c>
      <c r="M46">
        <v>10</v>
      </c>
      <c r="N46">
        <v>7</v>
      </c>
      <c r="O46">
        <v>2</v>
      </c>
      <c r="P46">
        <v>1</v>
      </c>
      <c r="Q46">
        <v>0.30099999999999999</v>
      </c>
      <c r="R46">
        <v>0.39600000000000002</v>
      </c>
      <c r="S46">
        <v>0.50600000000000001</v>
      </c>
      <c r="T46">
        <v>0.90200000000000002</v>
      </c>
    </row>
    <row r="47" spans="1:20" x14ac:dyDescent="0.25">
      <c r="A47">
        <v>45</v>
      </c>
      <c r="B47" t="s">
        <v>637</v>
      </c>
      <c r="C47" t="s">
        <v>638</v>
      </c>
      <c r="D47" t="s">
        <v>539</v>
      </c>
      <c r="E47">
        <v>22</v>
      </c>
      <c r="F47">
        <v>83</v>
      </c>
      <c r="G47">
        <v>13</v>
      </c>
      <c r="H47">
        <v>25</v>
      </c>
      <c r="I47">
        <v>3</v>
      </c>
      <c r="J47">
        <v>0</v>
      </c>
      <c r="K47">
        <v>0</v>
      </c>
      <c r="L47">
        <v>8</v>
      </c>
      <c r="M47">
        <v>15</v>
      </c>
      <c r="N47">
        <v>15</v>
      </c>
      <c r="O47">
        <v>5</v>
      </c>
      <c r="P47">
        <v>1</v>
      </c>
      <c r="Q47">
        <v>0.30099999999999999</v>
      </c>
      <c r="R47">
        <v>0.40799999999999997</v>
      </c>
      <c r="S47">
        <v>0.33700000000000002</v>
      </c>
      <c r="T47">
        <v>0.746</v>
      </c>
    </row>
    <row r="48" spans="1:20" x14ac:dyDescent="0.25">
      <c r="A48">
        <v>47</v>
      </c>
      <c r="B48" t="s">
        <v>1269</v>
      </c>
      <c r="C48" t="s">
        <v>580</v>
      </c>
      <c r="D48" t="s">
        <v>540</v>
      </c>
      <c r="E48">
        <v>22</v>
      </c>
      <c r="F48">
        <v>80</v>
      </c>
      <c r="G48">
        <v>13</v>
      </c>
      <c r="H48">
        <v>24</v>
      </c>
      <c r="I48">
        <v>7</v>
      </c>
      <c r="J48">
        <v>1</v>
      </c>
      <c r="K48">
        <v>2</v>
      </c>
      <c r="L48">
        <v>14</v>
      </c>
      <c r="M48">
        <v>10</v>
      </c>
      <c r="N48">
        <v>11</v>
      </c>
      <c r="O48">
        <v>1</v>
      </c>
      <c r="P48">
        <v>0</v>
      </c>
      <c r="Q48">
        <v>0.3</v>
      </c>
      <c r="R48">
        <v>0.374</v>
      </c>
      <c r="S48">
        <v>0.48799999999999999</v>
      </c>
      <c r="T48">
        <v>0.86099999999999999</v>
      </c>
    </row>
    <row r="49" spans="1:20" x14ac:dyDescent="0.25">
      <c r="A49">
        <v>47</v>
      </c>
      <c r="B49" t="s">
        <v>1270</v>
      </c>
      <c r="C49" t="s">
        <v>633</v>
      </c>
      <c r="D49" t="s">
        <v>539</v>
      </c>
      <c r="E49">
        <v>21</v>
      </c>
      <c r="F49">
        <v>80</v>
      </c>
      <c r="G49">
        <v>8</v>
      </c>
      <c r="H49">
        <v>24</v>
      </c>
      <c r="I49">
        <v>2</v>
      </c>
      <c r="J49">
        <v>1</v>
      </c>
      <c r="K49">
        <v>3</v>
      </c>
      <c r="L49">
        <v>14</v>
      </c>
      <c r="M49">
        <v>5</v>
      </c>
      <c r="N49">
        <v>14</v>
      </c>
      <c r="O49">
        <v>2</v>
      </c>
      <c r="P49">
        <v>1</v>
      </c>
      <c r="Q49">
        <v>0.3</v>
      </c>
      <c r="R49">
        <v>0.33700000000000002</v>
      </c>
      <c r="S49">
        <v>0.46300000000000002</v>
      </c>
      <c r="T49">
        <v>0.8</v>
      </c>
    </row>
    <row r="50" spans="1:20" x14ac:dyDescent="0.25">
      <c r="A50">
        <v>47</v>
      </c>
      <c r="B50" t="s">
        <v>657</v>
      </c>
      <c r="C50" t="s">
        <v>578</v>
      </c>
      <c r="D50" t="s">
        <v>553</v>
      </c>
      <c r="E50">
        <v>21</v>
      </c>
      <c r="F50">
        <v>70</v>
      </c>
      <c r="G50">
        <v>14</v>
      </c>
      <c r="H50">
        <v>21</v>
      </c>
      <c r="I50">
        <v>4</v>
      </c>
      <c r="J50">
        <v>0</v>
      </c>
      <c r="K50">
        <v>6</v>
      </c>
      <c r="L50">
        <v>18</v>
      </c>
      <c r="M50">
        <v>10</v>
      </c>
      <c r="N50">
        <v>10</v>
      </c>
      <c r="O50">
        <v>0</v>
      </c>
      <c r="P50">
        <v>0</v>
      </c>
      <c r="Q50">
        <v>0.3</v>
      </c>
      <c r="R50">
        <v>0.38100000000000001</v>
      </c>
      <c r="S50">
        <v>0.61399999999999999</v>
      </c>
      <c r="T50">
        <v>0.995</v>
      </c>
    </row>
    <row r="51" spans="1:20" x14ac:dyDescent="0.25">
      <c r="A51">
        <v>47</v>
      </c>
      <c r="B51" t="s">
        <v>640</v>
      </c>
      <c r="C51" t="s">
        <v>605</v>
      </c>
      <c r="D51" t="s">
        <v>540</v>
      </c>
      <c r="E51">
        <v>20</v>
      </c>
      <c r="F51">
        <v>70</v>
      </c>
      <c r="G51">
        <v>13</v>
      </c>
      <c r="H51">
        <v>21</v>
      </c>
      <c r="I51">
        <v>3</v>
      </c>
      <c r="J51">
        <v>3</v>
      </c>
      <c r="K51">
        <v>2</v>
      </c>
      <c r="L51">
        <v>17</v>
      </c>
      <c r="M51">
        <v>18</v>
      </c>
      <c r="N51">
        <v>13</v>
      </c>
      <c r="O51">
        <v>6</v>
      </c>
      <c r="P51">
        <v>1</v>
      </c>
      <c r="Q51">
        <v>0.3</v>
      </c>
      <c r="R51">
        <v>0.438</v>
      </c>
      <c r="S51">
        <v>0.51400000000000001</v>
      </c>
      <c r="T51">
        <v>0.95199999999999996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C3:F195"/>
  <sheetViews>
    <sheetView workbookViewId="0">
      <selection activeCell="D7" sqref="D7"/>
    </sheetView>
  </sheetViews>
  <sheetFormatPr defaultRowHeight="15" x14ac:dyDescent="0.25"/>
  <cols>
    <col min="3" max="3" width="10" bestFit="1" customWidth="1"/>
    <col min="4" max="4" width="12" bestFit="1" customWidth="1"/>
    <col min="5" max="5" width="13.7109375" style="46" bestFit="1" customWidth="1"/>
    <col min="6" max="6" width="13.7109375" style="46" customWidth="1"/>
  </cols>
  <sheetData>
    <row r="3" spans="3:6" s="4" customFormat="1" x14ac:dyDescent="0.25">
      <c r="C3" s="72" t="s">
        <v>295</v>
      </c>
      <c r="D3" s="72" t="s">
        <v>296</v>
      </c>
      <c r="E3" s="73" t="s">
        <v>297</v>
      </c>
      <c r="F3" s="47"/>
    </row>
    <row r="4" spans="3:6" x14ac:dyDescent="0.25">
      <c r="C4" t="s">
        <v>266</v>
      </c>
      <c r="D4" t="s">
        <v>265</v>
      </c>
      <c r="E4" s="65">
        <v>6547184162</v>
      </c>
    </row>
    <row r="5" spans="3:6" x14ac:dyDescent="0.25">
      <c r="C5" t="s">
        <v>266</v>
      </c>
      <c r="D5" t="s">
        <v>265</v>
      </c>
      <c r="E5" s="65">
        <v>6547184162</v>
      </c>
    </row>
    <row r="6" spans="3:6" x14ac:dyDescent="0.25">
      <c r="C6" t="s">
        <v>266</v>
      </c>
      <c r="D6" t="s">
        <v>265</v>
      </c>
      <c r="E6" s="65">
        <v>6547184162</v>
      </c>
    </row>
    <row r="7" spans="3:6" x14ac:dyDescent="0.25">
      <c r="C7" t="s">
        <v>266</v>
      </c>
      <c r="D7" t="s">
        <v>265</v>
      </c>
      <c r="E7" s="65">
        <v>6547184162</v>
      </c>
    </row>
    <row r="8" spans="3:6" x14ac:dyDescent="0.25">
      <c r="C8" t="s">
        <v>266</v>
      </c>
      <c r="D8" t="s">
        <v>265</v>
      </c>
      <c r="E8" s="65">
        <v>6547184162</v>
      </c>
    </row>
    <row r="9" spans="3:6" x14ac:dyDescent="0.25">
      <c r="C9" t="s">
        <v>266</v>
      </c>
      <c r="D9" t="s">
        <v>265</v>
      </c>
      <c r="E9" s="65">
        <v>6547184162</v>
      </c>
    </row>
    <row r="10" spans="3:6" x14ac:dyDescent="0.25">
      <c r="C10" t="s">
        <v>276</v>
      </c>
      <c r="D10" t="s">
        <v>275</v>
      </c>
      <c r="E10" s="65">
        <v>5813575507</v>
      </c>
    </row>
    <row r="11" spans="3:6" x14ac:dyDescent="0.25">
      <c r="C11" t="s">
        <v>276</v>
      </c>
      <c r="D11" t="s">
        <v>275</v>
      </c>
      <c r="E11" s="65">
        <v>5813575507</v>
      </c>
    </row>
    <row r="12" spans="3:6" x14ac:dyDescent="0.25">
      <c r="C12" t="s">
        <v>276</v>
      </c>
      <c r="D12" t="s">
        <v>275</v>
      </c>
      <c r="E12" s="65">
        <v>5813575507</v>
      </c>
    </row>
    <row r="13" spans="3:6" x14ac:dyDescent="0.25">
      <c r="C13" t="s">
        <v>276</v>
      </c>
      <c r="D13" t="s">
        <v>275</v>
      </c>
      <c r="E13" s="65">
        <v>5813575507</v>
      </c>
    </row>
    <row r="14" spans="3:6" x14ac:dyDescent="0.25">
      <c r="C14" t="s">
        <v>276</v>
      </c>
      <c r="D14" t="s">
        <v>275</v>
      </c>
      <c r="E14" s="65">
        <v>5813575507</v>
      </c>
    </row>
    <row r="15" spans="3:6" x14ac:dyDescent="0.25">
      <c r="C15" t="s">
        <v>276</v>
      </c>
      <c r="D15" t="s">
        <v>275</v>
      </c>
      <c r="E15" s="65">
        <v>5813575507</v>
      </c>
    </row>
    <row r="16" spans="3:6" x14ac:dyDescent="0.25">
      <c r="C16" t="s">
        <v>264</v>
      </c>
      <c r="D16" t="s">
        <v>263</v>
      </c>
      <c r="E16" s="65">
        <v>9603702895</v>
      </c>
    </row>
    <row r="17" spans="3:5" x14ac:dyDescent="0.25">
      <c r="C17" t="s">
        <v>286</v>
      </c>
      <c r="D17" t="s">
        <v>263</v>
      </c>
      <c r="E17" s="65">
        <v>1777406531</v>
      </c>
    </row>
    <row r="18" spans="3:5" x14ac:dyDescent="0.25">
      <c r="C18" t="s">
        <v>264</v>
      </c>
      <c r="D18" t="s">
        <v>263</v>
      </c>
      <c r="E18" s="65">
        <v>9603702895</v>
      </c>
    </row>
    <row r="19" spans="3:5" x14ac:dyDescent="0.25">
      <c r="C19" t="s">
        <v>286</v>
      </c>
      <c r="D19" t="s">
        <v>263</v>
      </c>
      <c r="E19" s="65">
        <v>1777406531</v>
      </c>
    </row>
    <row r="20" spans="3:5" x14ac:dyDescent="0.25">
      <c r="C20" t="s">
        <v>264</v>
      </c>
      <c r="D20" t="s">
        <v>263</v>
      </c>
      <c r="E20" s="65">
        <v>9603702895</v>
      </c>
    </row>
    <row r="21" spans="3:5" x14ac:dyDescent="0.25">
      <c r="C21" t="s">
        <v>286</v>
      </c>
      <c r="D21" t="s">
        <v>263</v>
      </c>
      <c r="E21" s="65">
        <v>1777406531</v>
      </c>
    </row>
    <row r="22" spans="3:5" x14ac:dyDescent="0.25">
      <c r="C22" t="s">
        <v>264</v>
      </c>
      <c r="D22" t="s">
        <v>263</v>
      </c>
      <c r="E22" s="65">
        <v>9603702895</v>
      </c>
    </row>
    <row r="23" spans="3:5" x14ac:dyDescent="0.25">
      <c r="C23" t="s">
        <v>286</v>
      </c>
      <c r="D23" t="s">
        <v>263</v>
      </c>
      <c r="E23" s="65">
        <v>1777406531</v>
      </c>
    </row>
    <row r="24" spans="3:5" x14ac:dyDescent="0.25">
      <c r="C24" t="s">
        <v>264</v>
      </c>
      <c r="D24" t="s">
        <v>263</v>
      </c>
      <c r="E24" s="65">
        <v>9603702895</v>
      </c>
    </row>
    <row r="25" spans="3:5" x14ac:dyDescent="0.25">
      <c r="C25" t="s">
        <v>286</v>
      </c>
      <c r="D25" t="s">
        <v>263</v>
      </c>
      <c r="E25" s="65">
        <v>1777406531</v>
      </c>
    </row>
    <row r="26" spans="3:5" x14ac:dyDescent="0.25">
      <c r="C26" t="s">
        <v>264</v>
      </c>
      <c r="D26" t="s">
        <v>263</v>
      </c>
      <c r="E26" s="65">
        <v>9603702895</v>
      </c>
    </row>
    <row r="27" spans="3:5" x14ac:dyDescent="0.25">
      <c r="C27" t="s">
        <v>286</v>
      </c>
      <c r="D27" t="s">
        <v>263</v>
      </c>
      <c r="E27" s="65">
        <v>1777406531</v>
      </c>
    </row>
    <row r="28" spans="3:5" x14ac:dyDescent="0.25">
      <c r="C28" t="s">
        <v>240</v>
      </c>
      <c r="D28" t="s">
        <v>239</v>
      </c>
      <c r="E28" s="65">
        <v>1883212339</v>
      </c>
    </row>
    <row r="29" spans="3:5" x14ac:dyDescent="0.25">
      <c r="C29" t="s">
        <v>256</v>
      </c>
      <c r="D29" t="s">
        <v>239</v>
      </c>
      <c r="E29" s="65">
        <v>7036060576</v>
      </c>
    </row>
    <row r="30" spans="3:5" x14ac:dyDescent="0.25">
      <c r="C30" t="s">
        <v>240</v>
      </c>
      <c r="D30" t="s">
        <v>239</v>
      </c>
      <c r="E30" s="65">
        <v>1883212339</v>
      </c>
    </row>
    <row r="31" spans="3:5" x14ac:dyDescent="0.25">
      <c r="C31" t="s">
        <v>256</v>
      </c>
      <c r="D31" t="s">
        <v>239</v>
      </c>
      <c r="E31" s="65">
        <v>7036060576</v>
      </c>
    </row>
    <row r="32" spans="3:5" x14ac:dyDescent="0.25">
      <c r="C32" t="s">
        <v>240</v>
      </c>
      <c r="D32" t="s">
        <v>239</v>
      </c>
      <c r="E32" s="65">
        <v>1883212339</v>
      </c>
    </row>
    <row r="33" spans="3:5" x14ac:dyDescent="0.25">
      <c r="C33" t="s">
        <v>256</v>
      </c>
      <c r="D33" t="s">
        <v>239</v>
      </c>
      <c r="E33" s="65">
        <v>7036060576</v>
      </c>
    </row>
    <row r="34" spans="3:5" x14ac:dyDescent="0.25">
      <c r="C34" t="s">
        <v>240</v>
      </c>
      <c r="D34" t="s">
        <v>239</v>
      </c>
      <c r="E34" s="65">
        <v>1883212339</v>
      </c>
    </row>
    <row r="35" spans="3:5" x14ac:dyDescent="0.25">
      <c r="C35" t="s">
        <v>256</v>
      </c>
      <c r="D35" t="s">
        <v>239</v>
      </c>
      <c r="E35" s="65">
        <v>7036060576</v>
      </c>
    </row>
    <row r="36" spans="3:5" x14ac:dyDescent="0.25">
      <c r="C36" t="s">
        <v>240</v>
      </c>
      <c r="D36" t="s">
        <v>239</v>
      </c>
      <c r="E36" s="65">
        <v>1883212339</v>
      </c>
    </row>
    <row r="37" spans="3:5" x14ac:dyDescent="0.25">
      <c r="C37" t="s">
        <v>256</v>
      </c>
      <c r="D37" t="s">
        <v>239</v>
      </c>
      <c r="E37" s="65">
        <v>7036060576</v>
      </c>
    </row>
    <row r="38" spans="3:5" x14ac:dyDescent="0.25">
      <c r="C38" t="s">
        <v>240</v>
      </c>
      <c r="D38" t="s">
        <v>239</v>
      </c>
      <c r="E38" s="65">
        <v>1883212339</v>
      </c>
    </row>
    <row r="39" spans="3:5" x14ac:dyDescent="0.25">
      <c r="C39" t="s">
        <v>256</v>
      </c>
      <c r="D39" t="s">
        <v>239</v>
      </c>
      <c r="E39" s="65">
        <v>7036060576</v>
      </c>
    </row>
    <row r="40" spans="3:5" x14ac:dyDescent="0.25">
      <c r="C40" t="s">
        <v>236</v>
      </c>
      <c r="D40" t="s">
        <v>235</v>
      </c>
      <c r="E40" s="65">
        <v>8666484813</v>
      </c>
    </row>
    <row r="41" spans="3:5" x14ac:dyDescent="0.25">
      <c r="C41" t="s">
        <v>236</v>
      </c>
      <c r="D41" t="s">
        <v>235</v>
      </c>
      <c r="E41" s="65">
        <v>8666484813</v>
      </c>
    </row>
    <row r="42" spans="3:5" x14ac:dyDescent="0.25">
      <c r="C42" t="s">
        <v>236</v>
      </c>
      <c r="D42" t="s">
        <v>235</v>
      </c>
      <c r="E42" s="65">
        <v>8666484813</v>
      </c>
    </row>
    <row r="43" spans="3:5" x14ac:dyDescent="0.25">
      <c r="C43" t="s">
        <v>236</v>
      </c>
      <c r="D43" t="s">
        <v>235</v>
      </c>
      <c r="E43" s="65">
        <v>8666484813</v>
      </c>
    </row>
    <row r="44" spans="3:5" x14ac:dyDescent="0.25">
      <c r="C44" t="s">
        <v>236</v>
      </c>
      <c r="D44" t="s">
        <v>235</v>
      </c>
      <c r="E44" s="65">
        <v>8666484813</v>
      </c>
    </row>
    <row r="45" spans="3:5" x14ac:dyDescent="0.25">
      <c r="C45" t="s">
        <v>236</v>
      </c>
      <c r="D45" t="s">
        <v>235</v>
      </c>
      <c r="E45" s="65">
        <v>8666484813</v>
      </c>
    </row>
    <row r="46" spans="3:5" x14ac:dyDescent="0.25">
      <c r="C46" t="s">
        <v>288</v>
      </c>
      <c r="D46" t="s">
        <v>287</v>
      </c>
      <c r="E46" s="65">
        <v>3425542829</v>
      </c>
    </row>
    <row r="47" spans="3:5" x14ac:dyDescent="0.25">
      <c r="C47" t="s">
        <v>288</v>
      </c>
      <c r="D47" t="s">
        <v>287</v>
      </c>
      <c r="E47" s="65">
        <v>3425542829</v>
      </c>
    </row>
    <row r="48" spans="3:5" x14ac:dyDescent="0.25">
      <c r="C48" t="s">
        <v>288</v>
      </c>
      <c r="D48" t="s">
        <v>287</v>
      </c>
      <c r="E48" s="65">
        <v>3425542829</v>
      </c>
    </row>
    <row r="49" spans="3:5" x14ac:dyDescent="0.25">
      <c r="C49" t="s">
        <v>288</v>
      </c>
      <c r="D49" t="s">
        <v>287</v>
      </c>
      <c r="E49" s="65">
        <v>3425542829</v>
      </c>
    </row>
    <row r="50" spans="3:5" x14ac:dyDescent="0.25">
      <c r="C50" t="s">
        <v>288</v>
      </c>
      <c r="D50" t="s">
        <v>287</v>
      </c>
      <c r="E50" s="65">
        <v>3425542829</v>
      </c>
    </row>
    <row r="51" spans="3:5" x14ac:dyDescent="0.25">
      <c r="C51" t="s">
        <v>288</v>
      </c>
      <c r="D51" t="s">
        <v>287</v>
      </c>
      <c r="E51" s="65">
        <v>3425542829</v>
      </c>
    </row>
    <row r="52" spans="3:5" x14ac:dyDescent="0.25">
      <c r="C52" t="s">
        <v>238</v>
      </c>
      <c r="D52" t="s">
        <v>237</v>
      </c>
      <c r="E52" s="65">
        <v>5336759304</v>
      </c>
    </row>
    <row r="53" spans="3:5" x14ac:dyDescent="0.25">
      <c r="C53" t="s">
        <v>238</v>
      </c>
      <c r="D53" t="s">
        <v>237</v>
      </c>
      <c r="E53" s="65">
        <v>5336759304</v>
      </c>
    </row>
    <row r="54" spans="3:5" x14ac:dyDescent="0.25">
      <c r="C54" t="s">
        <v>238</v>
      </c>
      <c r="D54" t="s">
        <v>237</v>
      </c>
      <c r="E54" s="65">
        <v>5336759304</v>
      </c>
    </row>
    <row r="55" spans="3:5" x14ac:dyDescent="0.25">
      <c r="C55" t="s">
        <v>238</v>
      </c>
      <c r="D55" t="s">
        <v>237</v>
      </c>
      <c r="E55" s="65">
        <v>5336759304</v>
      </c>
    </row>
    <row r="56" spans="3:5" x14ac:dyDescent="0.25">
      <c r="C56" t="s">
        <v>238</v>
      </c>
      <c r="D56" t="s">
        <v>237</v>
      </c>
      <c r="E56" s="65">
        <v>5336759304</v>
      </c>
    </row>
    <row r="57" spans="3:5" x14ac:dyDescent="0.25">
      <c r="C57" t="s">
        <v>238</v>
      </c>
      <c r="D57" t="s">
        <v>237</v>
      </c>
      <c r="E57" s="65">
        <v>5336759304</v>
      </c>
    </row>
    <row r="58" spans="3:5" x14ac:dyDescent="0.25">
      <c r="C58" t="s">
        <v>262</v>
      </c>
      <c r="D58" t="s">
        <v>261</v>
      </c>
      <c r="E58" s="65">
        <v>6067169401</v>
      </c>
    </row>
    <row r="59" spans="3:5" x14ac:dyDescent="0.25">
      <c r="C59" t="s">
        <v>262</v>
      </c>
      <c r="D59" t="s">
        <v>261</v>
      </c>
      <c r="E59" s="65">
        <v>6067169401</v>
      </c>
    </row>
    <row r="60" spans="3:5" x14ac:dyDescent="0.25">
      <c r="C60" t="s">
        <v>262</v>
      </c>
      <c r="D60" t="s">
        <v>261</v>
      </c>
      <c r="E60" s="65">
        <v>6067169401</v>
      </c>
    </row>
    <row r="61" spans="3:5" x14ac:dyDescent="0.25">
      <c r="C61" t="s">
        <v>262</v>
      </c>
      <c r="D61" t="s">
        <v>261</v>
      </c>
      <c r="E61" s="65">
        <v>6067169401</v>
      </c>
    </row>
    <row r="62" spans="3:5" x14ac:dyDescent="0.25">
      <c r="C62" t="s">
        <v>262</v>
      </c>
      <c r="D62" t="s">
        <v>261</v>
      </c>
      <c r="E62" s="65">
        <v>6067169401</v>
      </c>
    </row>
    <row r="63" spans="3:5" x14ac:dyDescent="0.25">
      <c r="C63" t="s">
        <v>262</v>
      </c>
      <c r="D63" t="s">
        <v>261</v>
      </c>
      <c r="E63" s="65">
        <v>6067169401</v>
      </c>
    </row>
    <row r="64" spans="3:5" x14ac:dyDescent="0.25">
      <c r="C64" t="s">
        <v>234</v>
      </c>
      <c r="D64" t="s">
        <v>233</v>
      </c>
      <c r="E64" s="65">
        <v>1975178556</v>
      </c>
    </row>
    <row r="65" spans="3:5" x14ac:dyDescent="0.25">
      <c r="C65" s="70" t="s">
        <v>243</v>
      </c>
      <c r="D65" s="70" t="s">
        <v>233</v>
      </c>
      <c r="E65" s="98">
        <v>1488700667</v>
      </c>
    </row>
    <row r="66" spans="3:5" x14ac:dyDescent="0.25">
      <c r="C66" t="s">
        <v>267</v>
      </c>
      <c r="D66" t="s">
        <v>233</v>
      </c>
      <c r="E66" s="65">
        <v>7854361393</v>
      </c>
    </row>
    <row r="67" spans="3:5" x14ac:dyDescent="0.25">
      <c r="C67" t="s">
        <v>234</v>
      </c>
      <c r="D67" t="s">
        <v>233</v>
      </c>
      <c r="E67" s="65">
        <v>1975178556</v>
      </c>
    </row>
    <row r="68" spans="3:5" x14ac:dyDescent="0.25">
      <c r="C68" t="s">
        <v>243</v>
      </c>
      <c r="D68" t="s">
        <v>233</v>
      </c>
      <c r="E68" s="65">
        <v>1488700667</v>
      </c>
    </row>
    <row r="69" spans="3:5" x14ac:dyDescent="0.25">
      <c r="C69" t="s">
        <v>267</v>
      </c>
      <c r="D69" t="s">
        <v>233</v>
      </c>
      <c r="E69" s="65">
        <v>7854361393</v>
      </c>
    </row>
    <row r="70" spans="3:5" x14ac:dyDescent="0.25">
      <c r="C70" t="s">
        <v>234</v>
      </c>
      <c r="D70" t="s">
        <v>233</v>
      </c>
      <c r="E70" s="65">
        <v>1975178556</v>
      </c>
    </row>
    <row r="71" spans="3:5" x14ac:dyDescent="0.25">
      <c r="C71" t="s">
        <v>243</v>
      </c>
      <c r="D71" t="s">
        <v>233</v>
      </c>
      <c r="E71" s="65">
        <v>1488700667</v>
      </c>
    </row>
    <row r="72" spans="3:5" x14ac:dyDescent="0.25">
      <c r="C72" t="s">
        <v>267</v>
      </c>
      <c r="D72" t="s">
        <v>233</v>
      </c>
      <c r="E72" s="65">
        <v>7854361393</v>
      </c>
    </row>
    <row r="73" spans="3:5" x14ac:dyDescent="0.25">
      <c r="C73" t="s">
        <v>234</v>
      </c>
      <c r="D73" t="s">
        <v>233</v>
      </c>
      <c r="E73" s="65">
        <v>1975178556</v>
      </c>
    </row>
    <row r="74" spans="3:5" x14ac:dyDescent="0.25">
      <c r="C74" t="s">
        <v>243</v>
      </c>
      <c r="D74" t="s">
        <v>233</v>
      </c>
      <c r="E74" s="65">
        <v>1488700667</v>
      </c>
    </row>
    <row r="75" spans="3:5" x14ac:dyDescent="0.25">
      <c r="C75" t="s">
        <v>267</v>
      </c>
      <c r="D75" t="s">
        <v>233</v>
      </c>
      <c r="E75" s="65">
        <v>7854361393</v>
      </c>
    </row>
    <row r="76" spans="3:5" x14ac:dyDescent="0.25">
      <c r="C76" t="s">
        <v>234</v>
      </c>
      <c r="D76" t="s">
        <v>233</v>
      </c>
      <c r="E76" s="65">
        <v>1975178556</v>
      </c>
    </row>
    <row r="77" spans="3:5" x14ac:dyDescent="0.25">
      <c r="C77" t="s">
        <v>243</v>
      </c>
      <c r="D77" t="s">
        <v>233</v>
      </c>
      <c r="E77" s="65">
        <v>1488700667</v>
      </c>
    </row>
    <row r="78" spans="3:5" x14ac:dyDescent="0.25">
      <c r="C78" t="s">
        <v>267</v>
      </c>
      <c r="D78" t="s">
        <v>233</v>
      </c>
      <c r="E78" s="65">
        <v>7854361393</v>
      </c>
    </row>
    <row r="79" spans="3:5" x14ac:dyDescent="0.25">
      <c r="C79" t="s">
        <v>234</v>
      </c>
      <c r="D79" t="s">
        <v>233</v>
      </c>
      <c r="E79" s="65">
        <v>1975178556</v>
      </c>
    </row>
    <row r="80" spans="3:5" x14ac:dyDescent="0.25">
      <c r="C80" t="s">
        <v>243</v>
      </c>
      <c r="D80" t="s">
        <v>233</v>
      </c>
      <c r="E80" s="65">
        <v>1488700667</v>
      </c>
    </row>
    <row r="81" spans="3:5" x14ac:dyDescent="0.25">
      <c r="C81" t="s">
        <v>267</v>
      </c>
      <c r="D81" t="s">
        <v>233</v>
      </c>
      <c r="E81" s="65">
        <v>7854361393</v>
      </c>
    </row>
    <row r="82" spans="3:5" x14ac:dyDescent="0.25">
      <c r="C82" t="s">
        <v>271</v>
      </c>
      <c r="D82" t="s">
        <v>270</v>
      </c>
      <c r="E82" s="65">
        <v>1154357126</v>
      </c>
    </row>
    <row r="83" spans="3:5" x14ac:dyDescent="0.25">
      <c r="C83" t="s">
        <v>271</v>
      </c>
      <c r="D83" t="s">
        <v>270</v>
      </c>
      <c r="E83" s="65">
        <v>1154357126</v>
      </c>
    </row>
    <row r="84" spans="3:5" x14ac:dyDescent="0.25">
      <c r="C84" t="s">
        <v>271</v>
      </c>
      <c r="D84" t="s">
        <v>270</v>
      </c>
      <c r="E84" s="65">
        <v>1154357126</v>
      </c>
    </row>
    <row r="85" spans="3:5" x14ac:dyDescent="0.25">
      <c r="C85" t="s">
        <v>271</v>
      </c>
      <c r="D85" t="s">
        <v>270</v>
      </c>
      <c r="E85" s="65">
        <v>1154357126</v>
      </c>
    </row>
    <row r="86" spans="3:5" x14ac:dyDescent="0.25">
      <c r="C86" t="s">
        <v>271</v>
      </c>
      <c r="D86" t="s">
        <v>270</v>
      </c>
      <c r="E86" s="65">
        <v>1154357126</v>
      </c>
    </row>
    <row r="87" spans="3:5" x14ac:dyDescent="0.25">
      <c r="C87" t="s">
        <v>271</v>
      </c>
      <c r="D87" t="s">
        <v>270</v>
      </c>
      <c r="E87" s="65">
        <v>1154357126</v>
      </c>
    </row>
    <row r="88" spans="3:5" x14ac:dyDescent="0.25">
      <c r="C88" t="s">
        <v>284</v>
      </c>
      <c r="D88" t="s">
        <v>283</v>
      </c>
      <c r="E88" s="65">
        <v>6959785213</v>
      </c>
    </row>
    <row r="89" spans="3:5" x14ac:dyDescent="0.25">
      <c r="C89" t="s">
        <v>284</v>
      </c>
      <c r="D89" t="s">
        <v>283</v>
      </c>
      <c r="E89" s="65">
        <v>6959785213</v>
      </c>
    </row>
    <row r="90" spans="3:5" x14ac:dyDescent="0.25">
      <c r="C90" t="s">
        <v>284</v>
      </c>
      <c r="D90" t="s">
        <v>283</v>
      </c>
      <c r="E90" s="65">
        <v>6959785213</v>
      </c>
    </row>
    <row r="91" spans="3:5" x14ac:dyDescent="0.25">
      <c r="C91" t="s">
        <v>284</v>
      </c>
      <c r="D91" t="s">
        <v>283</v>
      </c>
      <c r="E91" s="65">
        <v>6959785213</v>
      </c>
    </row>
    <row r="92" spans="3:5" x14ac:dyDescent="0.25">
      <c r="C92" t="s">
        <v>284</v>
      </c>
      <c r="D92" t="s">
        <v>283</v>
      </c>
      <c r="E92" s="65">
        <v>6959785213</v>
      </c>
    </row>
    <row r="93" spans="3:5" x14ac:dyDescent="0.25">
      <c r="C93" t="s">
        <v>284</v>
      </c>
      <c r="D93" t="s">
        <v>283</v>
      </c>
      <c r="E93" s="65">
        <v>6959785213</v>
      </c>
    </row>
    <row r="94" spans="3:5" x14ac:dyDescent="0.25">
      <c r="C94" t="s">
        <v>251</v>
      </c>
      <c r="D94" t="s">
        <v>250</v>
      </c>
      <c r="E94" s="65">
        <v>6962034110</v>
      </c>
    </row>
    <row r="95" spans="3:5" x14ac:dyDescent="0.25">
      <c r="C95" t="s">
        <v>251</v>
      </c>
      <c r="D95" t="s">
        <v>250</v>
      </c>
      <c r="E95" s="65">
        <v>6962034110</v>
      </c>
    </row>
    <row r="96" spans="3:5" x14ac:dyDescent="0.25">
      <c r="C96" t="s">
        <v>251</v>
      </c>
      <c r="D96" t="s">
        <v>250</v>
      </c>
      <c r="E96" s="65">
        <v>6962034110</v>
      </c>
    </row>
    <row r="97" spans="3:5" x14ac:dyDescent="0.25">
      <c r="C97" t="s">
        <v>251</v>
      </c>
      <c r="D97" t="s">
        <v>250</v>
      </c>
      <c r="E97" s="65">
        <v>6962034110</v>
      </c>
    </row>
    <row r="98" spans="3:5" x14ac:dyDescent="0.25">
      <c r="C98" t="s">
        <v>251</v>
      </c>
      <c r="D98" t="s">
        <v>250</v>
      </c>
      <c r="E98" s="65">
        <v>6962034110</v>
      </c>
    </row>
    <row r="99" spans="3:5" x14ac:dyDescent="0.25">
      <c r="C99" t="s">
        <v>251</v>
      </c>
      <c r="D99" t="s">
        <v>250</v>
      </c>
      <c r="E99" s="65">
        <v>6962034110</v>
      </c>
    </row>
    <row r="100" spans="3:5" x14ac:dyDescent="0.25">
      <c r="C100" t="s">
        <v>253</v>
      </c>
      <c r="D100" t="s">
        <v>252</v>
      </c>
      <c r="E100" s="65">
        <v>191517730</v>
      </c>
    </row>
    <row r="101" spans="3:5" x14ac:dyDescent="0.25">
      <c r="C101" t="s">
        <v>253</v>
      </c>
      <c r="D101" t="s">
        <v>252</v>
      </c>
      <c r="E101" s="65">
        <v>191517730</v>
      </c>
    </row>
    <row r="102" spans="3:5" x14ac:dyDescent="0.25">
      <c r="C102" t="s">
        <v>253</v>
      </c>
      <c r="D102" t="s">
        <v>252</v>
      </c>
      <c r="E102" s="65">
        <v>191517730</v>
      </c>
    </row>
    <row r="103" spans="3:5" x14ac:dyDescent="0.25">
      <c r="C103" t="s">
        <v>253</v>
      </c>
      <c r="D103" t="s">
        <v>252</v>
      </c>
      <c r="E103" s="65">
        <v>191517730</v>
      </c>
    </row>
    <row r="104" spans="3:5" x14ac:dyDescent="0.25">
      <c r="C104" t="s">
        <v>253</v>
      </c>
      <c r="D104" t="s">
        <v>252</v>
      </c>
      <c r="E104" s="65">
        <v>191517730</v>
      </c>
    </row>
    <row r="105" spans="3:5" x14ac:dyDescent="0.25">
      <c r="C105" t="s">
        <v>253</v>
      </c>
      <c r="D105" t="s">
        <v>252</v>
      </c>
      <c r="E105" s="65">
        <v>191517730</v>
      </c>
    </row>
    <row r="106" spans="3:5" x14ac:dyDescent="0.25">
      <c r="C106" t="s">
        <v>274</v>
      </c>
      <c r="D106" t="s">
        <v>273</v>
      </c>
      <c r="E106" s="65">
        <v>1680442792</v>
      </c>
    </row>
    <row r="107" spans="3:5" x14ac:dyDescent="0.25">
      <c r="C107" t="s">
        <v>274</v>
      </c>
      <c r="D107" t="s">
        <v>273</v>
      </c>
      <c r="E107" s="65">
        <v>1680442792</v>
      </c>
    </row>
    <row r="108" spans="3:5" x14ac:dyDescent="0.25">
      <c r="C108" t="s">
        <v>274</v>
      </c>
      <c r="D108" t="s">
        <v>273</v>
      </c>
      <c r="E108" s="65">
        <v>1680442792</v>
      </c>
    </row>
    <row r="109" spans="3:5" x14ac:dyDescent="0.25">
      <c r="C109" t="s">
        <v>274</v>
      </c>
      <c r="D109" t="s">
        <v>273</v>
      </c>
      <c r="E109" s="65">
        <v>1680442792</v>
      </c>
    </row>
    <row r="110" spans="3:5" x14ac:dyDescent="0.25">
      <c r="C110" t="s">
        <v>274</v>
      </c>
      <c r="D110" t="s">
        <v>273</v>
      </c>
      <c r="E110" s="65">
        <v>1680442792</v>
      </c>
    </row>
    <row r="111" spans="3:5" x14ac:dyDescent="0.25">
      <c r="C111" t="s">
        <v>274</v>
      </c>
      <c r="D111" t="s">
        <v>273</v>
      </c>
      <c r="E111" s="65">
        <v>1680442792</v>
      </c>
    </row>
    <row r="112" spans="3:5" x14ac:dyDescent="0.25">
      <c r="C112" t="s">
        <v>245</v>
      </c>
      <c r="D112" t="s">
        <v>244</v>
      </c>
      <c r="E112" s="65">
        <v>2477053809</v>
      </c>
    </row>
    <row r="113" spans="3:5" x14ac:dyDescent="0.25">
      <c r="C113" t="s">
        <v>245</v>
      </c>
      <c r="D113" t="s">
        <v>244</v>
      </c>
      <c r="E113" s="65">
        <v>2477053809</v>
      </c>
    </row>
    <row r="114" spans="3:5" x14ac:dyDescent="0.25">
      <c r="C114" t="s">
        <v>245</v>
      </c>
      <c r="D114" t="s">
        <v>244</v>
      </c>
      <c r="E114" s="65">
        <v>2477053809</v>
      </c>
    </row>
    <row r="115" spans="3:5" x14ac:dyDescent="0.25">
      <c r="C115" t="s">
        <v>245</v>
      </c>
      <c r="D115" t="s">
        <v>244</v>
      </c>
      <c r="E115" s="65">
        <v>2477053809</v>
      </c>
    </row>
    <row r="116" spans="3:5" x14ac:dyDescent="0.25">
      <c r="C116" t="s">
        <v>245</v>
      </c>
      <c r="D116" t="s">
        <v>244</v>
      </c>
      <c r="E116" s="65">
        <v>2477053809</v>
      </c>
    </row>
    <row r="117" spans="3:5" x14ac:dyDescent="0.25">
      <c r="C117" t="s">
        <v>245</v>
      </c>
      <c r="D117" t="s">
        <v>244</v>
      </c>
      <c r="E117" s="65">
        <v>2477053809</v>
      </c>
    </row>
    <row r="118" spans="3:5" x14ac:dyDescent="0.25">
      <c r="C118" t="s">
        <v>255</v>
      </c>
      <c r="D118" t="s">
        <v>254</v>
      </c>
      <c r="E118" s="65">
        <v>2426309958</v>
      </c>
    </row>
    <row r="119" spans="3:5" x14ac:dyDescent="0.25">
      <c r="C119" t="s">
        <v>255</v>
      </c>
      <c r="D119" t="s">
        <v>254</v>
      </c>
      <c r="E119" s="65">
        <v>2426309958</v>
      </c>
    </row>
    <row r="120" spans="3:5" x14ac:dyDescent="0.25">
      <c r="C120" t="s">
        <v>255</v>
      </c>
      <c r="D120" t="s">
        <v>254</v>
      </c>
      <c r="E120" s="65">
        <v>2426309958</v>
      </c>
    </row>
    <row r="121" spans="3:5" x14ac:dyDescent="0.25">
      <c r="C121" t="s">
        <v>255</v>
      </c>
      <c r="D121" t="s">
        <v>254</v>
      </c>
      <c r="E121" s="65">
        <v>2426309958</v>
      </c>
    </row>
    <row r="122" spans="3:5" x14ac:dyDescent="0.25">
      <c r="C122" t="s">
        <v>255</v>
      </c>
      <c r="D122" t="s">
        <v>254</v>
      </c>
      <c r="E122" s="65">
        <v>2426309958</v>
      </c>
    </row>
    <row r="123" spans="3:5" x14ac:dyDescent="0.25">
      <c r="C123" t="s">
        <v>255</v>
      </c>
      <c r="D123" t="s">
        <v>254</v>
      </c>
      <c r="E123" s="65">
        <v>2426309958</v>
      </c>
    </row>
    <row r="124" spans="3:5" x14ac:dyDescent="0.25">
      <c r="C124" t="s">
        <v>249</v>
      </c>
      <c r="D124" t="s">
        <v>248</v>
      </c>
      <c r="E124" s="65">
        <v>6551667364</v>
      </c>
    </row>
    <row r="125" spans="3:5" x14ac:dyDescent="0.25">
      <c r="C125" t="s">
        <v>249</v>
      </c>
      <c r="D125" t="s">
        <v>248</v>
      </c>
      <c r="E125" s="65">
        <v>6551667364</v>
      </c>
    </row>
    <row r="126" spans="3:5" x14ac:dyDescent="0.25">
      <c r="C126" t="s">
        <v>249</v>
      </c>
      <c r="D126" t="s">
        <v>248</v>
      </c>
      <c r="E126" s="65">
        <v>6551667364</v>
      </c>
    </row>
    <row r="127" spans="3:5" x14ac:dyDescent="0.25">
      <c r="C127" t="s">
        <v>249</v>
      </c>
      <c r="D127" t="s">
        <v>248</v>
      </c>
      <c r="E127" s="65">
        <v>6551667364</v>
      </c>
    </row>
    <row r="128" spans="3:5" x14ac:dyDescent="0.25">
      <c r="C128" t="s">
        <v>249</v>
      </c>
      <c r="D128" t="s">
        <v>248</v>
      </c>
      <c r="E128" s="65">
        <v>6551667364</v>
      </c>
    </row>
    <row r="129" spans="3:5" x14ac:dyDescent="0.25">
      <c r="C129" t="s">
        <v>249</v>
      </c>
      <c r="D129" t="s">
        <v>248</v>
      </c>
      <c r="E129" s="65">
        <v>6551667364</v>
      </c>
    </row>
    <row r="130" spans="3:5" x14ac:dyDescent="0.25">
      <c r="C130" t="s">
        <v>242</v>
      </c>
      <c r="D130" t="s">
        <v>241</v>
      </c>
      <c r="E130" s="65">
        <v>6064823292</v>
      </c>
    </row>
    <row r="131" spans="3:5" x14ac:dyDescent="0.25">
      <c r="C131" t="s">
        <v>242</v>
      </c>
      <c r="D131" t="s">
        <v>241</v>
      </c>
      <c r="E131" s="65">
        <v>6064823292</v>
      </c>
    </row>
    <row r="132" spans="3:5" x14ac:dyDescent="0.25">
      <c r="C132" t="s">
        <v>242</v>
      </c>
      <c r="D132" t="s">
        <v>241</v>
      </c>
      <c r="E132" s="65">
        <v>6064823292</v>
      </c>
    </row>
    <row r="133" spans="3:5" x14ac:dyDescent="0.25">
      <c r="C133" t="s">
        <v>242</v>
      </c>
      <c r="D133" t="s">
        <v>241</v>
      </c>
      <c r="E133" s="65">
        <v>6064823292</v>
      </c>
    </row>
    <row r="134" spans="3:5" x14ac:dyDescent="0.25">
      <c r="C134" t="s">
        <v>242</v>
      </c>
      <c r="D134" t="s">
        <v>241</v>
      </c>
      <c r="E134" s="65">
        <v>6064823292</v>
      </c>
    </row>
    <row r="135" spans="3:5" x14ac:dyDescent="0.25">
      <c r="C135" t="s">
        <v>242</v>
      </c>
      <c r="D135" t="s">
        <v>241</v>
      </c>
      <c r="E135" s="65">
        <v>6064823292</v>
      </c>
    </row>
    <row r="136" spans="3:5" x14ac:dyDescent="0.25">
      <c r="C136" t="s">
        <v>247</v>
      </c>
      <c r="D136" t="s">
        <v>246</v>
      </c>
      <c r="E136" s="65">
        <v>4720858880</v>
      </c>
    </row>
    <row r="137" spans="3:5" x14ac:dyDescent="0.25">
      <c r="C137" t="s">
        <v>247</v>
      </c>
      <c r="D137" t="s">
        <v>246</v>
      </c>
      <c r="E137" s="65">
        <v>4720858880</v>
      </c>
    </row>
    <row r="138" spans="3:5" x14ac:dyDescent="0.25">
      <c r="C138" t="s">
        <v>247</v>
      </c>
      <c r="D138" t="s">
        <v>246</v>
      </c>
      <c r="E138" s="65">
        <v>4720858880</v>
      </c>
    </row>
    <row r="139" spans="3:5" x14ac:dyDescent="0.25">
      <c r="C139" t="s">
        <v>247</v>
      </c>
      <c r="D139" t="s">
        <v>246</v>
      </c>
      <c r="E139" s="65">
        <v>4720858880</v>
      </c>
    </row>
    <row r="140" spans="3:5" x14ac:dyDescent="0.25">
      <c r="C140" t="s">
        <v>247</v>
      </c>
      <c r="D140" t="s">
        <v>246</v>
      </c>
      <c r="E140" s="65">
        <v>4720858880</v>
      </c>
    </row>
    <row r="141" spans="3:5" x14ac:dyDescent="0.25">
      <c r="C141" t="s">
        <v>247</v>
      </c>
      <c r="D141" t="s">
        <v>246</v>
      </c>
      <c r="E141" s="65">
        <v>4720858880</v>
      </c>
    </row>
    <row r="142" spans="3:5" x14ac:dyDescent="0.25">
      <c r="C142" t="s">
        <v>232</v>
      </c>
      <c r="D142" t="s">
        <v>231</v>
      </c>
      <c r="E142" s="65">
        <v>7049720151</v>
      </c>
    </row>
    <row r="143" spans="3:5" x14ac:dyDescent="0.25">
      <c r="C143" t="s">
        <v>232</v>
      </c>
      <c r="D143" t="s">
        <v>231</v>
      </c>
      <c r="E143" s="65">
        <v>7049720151</v>
      </c>
    </row>
    <row r="144" spans="3:5" x14ac:dyDescent="0.25">
      <c r="C144" t="s">
        <v>232</v>
      </c>
      <c r="D144" t="s">
        <v>231</v>
      </c>
      <c r="E144" s="65">
        <v>7049720151</v>
      </c>
    </row>
    <row r="145" spans="3:5" x14ac:dyDescent="0.25">
      <c r="C145" t="s">
        <v>232</v>
      </c>
      <c r="D145" t="s">
        <v>231</v>
      </c>
      <c r="E145" s="65">
        <v>7049720151</v>
      </c>
    </row>
    <row r="146" spans="3:5" x14ac:dyDescent="0.25">
      <c r="C146" t="s">
        <v>232</v>
      </c>
      <c r="D146" t="s">
        <v>231</v>
      </c>
      <c r="E146" s="65">
        <v>7049720151</v>
      </c>
    </row>
    <row r="147" spans="3:5" x14ac:dyDescent="0.25">
      <c r="C147" t="s">
        <v>232</v>
      </c>
      <c r="D147" t="s">
        <v>231</v>
      </c>
      <c r="E147" s="65">
        <v>7049720151</v>
      </c>
    </row>
    <row r="148" spans="3:5" x14ac:dyDescent="0.25">
      <c r="C148" t="s">
        <v>232</v>
      </c>
      <c r="D148" t="s">
        <v>285</v>
      </c>
      <c r="E148" s="65">
        <v>701887286</v>
      </c>
    </row>
    <row r="149" spans="3:5" x14ac:dyDescent="0.25">
      <c r="C149" t="s">
        <v>232</v>
      </c>
      <c r="D149" t="s">
        <v>285</v>
      </c>
      <c r="E149" s="65">
        <v>701887286</v>
      </c>
    </row>
    <row r="150" spans="3:5" x14ac:dyDescent="0.25">
      <c r="C150" t="s">
        <v>232</v>
      </c>
      <c r="D150" t="s">
        <v>285</v>
      </c>
      <c r="E150" s="65">
        <v>701887286</v>
      </c>
    </row>
    <row r="151" spans="3:5" x14ac:dyDescent="0.25">
      <c r="C151" t="s">
        <v>232</v>
      </c>
      <c r="D151" t="s">
        <v>285</v>
      </c>
      <c r="E151" s="65">
        <v>701887286</v>
      </c>
    </row>
    <row r="152" spans="3:5" x14ac:dyDescent="0.25">
      <c r="C152" t="s">
        <v>232</v>
      </c>
      <c r="D152" t="s">
        <v>285</v>
      </c>
      <c r="E152" s="65">
        <v>701887286</v>
      </c>
    </row>
    <row r="153" spans="3:5" x14ac:dyDescent="0.25">
      <c r="C153" t="s">
        <v>232</v>
      </c>
      <c r="D153" t="s">
        <v>285</v>
      </c>
      <c r="E153" s="65">
        <v>701887286</v>
      </c>
    </row>
    <row r="154" spans="3:5" x14ac:dyDescent="0.25">
      <c r="C154" t="s">
        <v>258</v>
      </c>
      <c r="D154" t="s">
        <v>257</v>
      </c>
      <c r="E154" s="65">
        <v>6100627441</v>
      </c>
    </row>
    <row r="155" spans="3:5" x14ac:dyDescent="0.25">
      <c r="C155" t="s">
        <v>258</v>
      </c>
      <c r="D155" t="s">
        <v>257</v>
      </c>
      <c r="E155" s="65">
        <v>6100627441</v>
      </c>
    </row>
    <row r="156" spans="3:5" x14ac:dyDescent="0.25">
      <c r="C156" t="s">
        <v>258</v>
      </c>
      <c r="D156" t="s">
        <v>257</v>
      </c>
      <c r="E156" s="65">
        <v>6100627441</v>
      </c>
    </row>
    <row r="157" spans="3:5" x14ac:dyDescent="0.25">
      <c r="C157" t="s">
        <v>258</v>
      </c>
      <c r="D157" t="s">
        <v>257</v>
      </c>
      <c r="E157" s="65">
        <v>6100627441</v>
      </c>
    </row>
    <row r="158" spans="3:5" x14ac:dyDescent="0.25">
      <c r="C158" t="s">
        <v>258</v>
      </c>
      <c r="D158" t="s">
        <v>257</v>
      </c>
      <c r="E158" s="65">
        <v>6100627441</v>
      </c>
    </row>
    <row r="159" spans="3:5" x14ac:dyDescent="0.25">
      <c r="C159" t="s">
        <v>258</v>
      </c>
      <c r="D159" t="s">
        <v>257</v>
      </c>
      <c r="E159" s="65">
        <v>6100627441</v>
      </c>
    </row>
    <row r="160" spans="3:5" x14ac:dyDescent="0.25">
      <c r="C160" t="s">
        <v>260</v>
      </c>
      <c r="D160" t="s">
        <v>259</v>
      </c>
      <c r="E160" s="65">
        <v>1279405817</v>
      </c>
    </row>
    <row r="161" spans="3:5" x14ac:dyDescent="0.25">
      <c r="C161" t="s">
        <v>260</v>
      </c>
      <c r="D161" t="s">
        <v>259</v>
      </c>
      <c r="E161" s="65">
        <v>1279405817</v>
      </c>
    </row>
    <row r="162" spans="3:5" x14ac:dyDescent="0.25">
      <c r="C162" t="s">
        <v>260</v>
      </c>
      <c r="D162" t="s">
        <v>259</v>
      </c>
      <c r="E162" s="65">
        <v>1279405817</v>
      </c>
    </row>
    <row r="163" spans="3:5" x14ac:dyDescent="0.25">
      <c r="C163" t="s">
        <v>260</v>
      </c>
      <c r="D163" t="s">
        <v>259</v>
      </c>
      <c r="E163" s="65">
        <v>1279405817</v>
      </c>
    </row>
    <row r="164" spans="3:5" x14ac:dyDescent="0.25">
      <c r="C164" t="s">
        <v>260</v>
      </c>
      <c r="D164" t="s">
        <v>259</v>
      </c>
      <c r="E164" s="65">
        <v>1279405817</v>
      </c>
    </row>
    <row r="165" spans="3:5" x14ac:dyDescent="0.25">
      <c r="C165" t="s">
        <v>260</v>
      </c>
      <c r="D165" t="s">
        <v>259</v>
      </c>
      <c r="E165" s="65">
        <v>1279405817</v>
      </c>
    </row>
    <row r="166" spans="3:5" x14ac:dyDescent="0.25">
      <c r="C166" t="s">
        <v>260</v>
      </c>
      <c r="D166" t="s">
        <v>272</v>
      </c>
      <c r="E166" s="65">
        <v>5606388206</v>
      </c>
    </row>
    <row r="167" spans="3:5" x14ac:dyDescent="0.25">
      <c r="C167" t="s">
        <v>260</v>
      </c>
      <c r="D167" t="s">
        <v>272</v>
      </c>
      <c r="E167" s="65">
        <v>5606388206</v>
      </c>
    </row>
    <row r="168" spans="3:5" x14ac:dyDescent="0.25">
      <c r="C168" t="s">
        <v>260</v>
      </c>
      <c r="D168" t="s">
        <v>272</v>
      </c>
      <c r="E168" s="65">
        <v>5606388206</v>
      </c>
    </row>
    <row r="169" spans="3:5" x14ac:dyDescent="0.25">
      <c r="C169" t="s">
        <v>260</v>
      </c>
      <c r="D169" t="s">
        <v>272</v>
      </c>
      <c r="E169" s="65">
        <v>5606388206</v>
      </c>
    </row>
    <row r="170" spans="3:5" x14ac:dyDescent="0.25">
      <c r="C170" t="s">
        <v>260</v>
      </c>
      <c r="D170" t="s">
        <v>272</v>
      </c>
      <c r="E170" s="65">
        <v>5606388206</v>
      </c>
    </row>
    <row r="171" spans="3:5" x14ac:dyDescent="0.25">
      <c r="C171" t="s">
        <v>260</v>
      </c>
      <c r="D171" t="s">
        <v>272</v>
      </c>
      <c r="E171" s="65">
        <v>5606388206</v>
      </c>
    </row>
    <row r="172" spans="3:5" x14ac:dyDescent="0.25">
      <c r="C172" t="s">
        <v>280</v>
      </c>
      <c r="D172" t="s">
        <v>279</v>
      </c>
      <c r="E172" s="65">
        <v>7530577766</v>
      </c>
    </row>
    <row r="173" spans="3:5" x14ac:dyDescent="0.25">
      <c r="C173" t="s">
        <v>280</v>
      </c>
      <c r="D173" t="s">
        <v>279</v>
      </c>
      <c r="E173" s="65">
        <v>7530577766</v>
      </c>
    </row>
    <row r="174" spans="3:5" x14ac:dyDescent="0.25">
      <c r="C174" t="s">
        <v>280</v>
      </c>
      <c r="D174" t="s">
        <v>279</v>
      </c>
      <c r="E174" s="65">
        <v>7530577766</v>
      </c>
    </row>
    <row r="175" spans="3:5" x14ac:dyDescent="0.25">
      <c r="C175" t="s">
        <v>280</v>
      </c>
      <c r="D175" t="s">
        <v>279</v>
      </c>
      <c r="E175" s="65">
        <v>7530577766</v>
      </c>
    </row>
    <row r="176" spans="3:5" x14ac:dyDescent="0.25">
      <c r="C176" t="s">
        <v>280</v>
      </c>
      <c r="D176" t="s">
        <v>279</v>
      </c>
      <c r="E176" s="65">
        <v>7530577766</v>
      </c>
    </row>
    <row r="177" spans="3:5" x14ac:dyDescent="0.25">
      <c r="C177" t="s">
        <v>280</v>
      </c>
      <c r="D177" t="s">
        <v>279</v>
      </c>
      <c r="E177" s="65">
        <v>7530577766</v>
      </c>
    </row>
    <row r="178" spans="3:5" x14ac:dyDescent="0.25">
      <c r="C178" t="s">
        <v>282</v>
      </c>
      <c r="D178" t="s">
        <v>281</v>
      </c>
      <c r="E178" s="65">
        <v>2377330804</v>
      </c>
    </row>
    <row r="179" spans="3:5" x14ac:dyDescent="0.25">
      <c r="C179" t="s">
        <v>282</v>
      </c>
      <c r="D179" t="s">
        <v>281</v>
      </c>
      <c r="E179" s="65">
        <v>2377330804</v>
      </c>
    </row>
    <row r="180" spans="3:5" x14ac:dyDescent="0.25">
      <c r="C180" t="s">
        <v>282</v>
      </c>
      <c r="D180" t="s">
        <v>281</v>
      </c>
      <c r="E180" s="65">
        <v>2377330804</v>
      </c>
    </row>
    <row r="181" spans="3:5" x14ac:dyDescent="0.25">
      <c r="C181" t="s">
        <v>282</v>
      </c>
      <c r="D181" t="s">
        <v>281</v>
      </c>
      <c r="E181" s="65">
        <v>2377330804</v>
      </c>
    </row>
    <row r="182" spans="3:5" x14ac:dyDescent="0.25">
      <c r="C182" t="s">
        <v>282</v>
      </c>
      <c r="D182" t="s">
        <v>281</v>
      </c>
      <c r="E182" s="65">
        <v>2377330804</v>
      </c>
    </row>
    <row r="183" spans="3:5" x14ac:dyDescent="0.25">
      <c r="C183" t="s">
        <v>282</v>
      </c>
      <c r="D183" t="s">
        <v>281</v>
      </c>
      <c r="E183" s="65">
        <v>2377330804</v>
      </c>
    </row>
    <row r="184" spans="3:5" x14ac:dyDescent="0.25">
      <c r="C184" t="s">
        <v>278</v>
      </c>
      <c r="D184" t="s">
        <v>277</v>
      </c>
      <c r="E184" s="65">
        <v>1922173220</v>
      </c>
    </row>
    <row r="185" spans="3:5" x14ac:dyDescent="0.25">
      <c r="C185" t="s">
        <v>278</v>
      </c>
      <c r="D185" t="s">
        <v>277</v>
      </c>
      <c r="E185" s="65">
        <v>1922173220</v>
      </c>
    </row>
    <row r="186" spans="3:5" x14ac:dyDescent="0.25">
      <c r="C186" t="s">
        <v>278</v>
      </c>
      <c r="D186" t="s">
        <v>277</v>
      </c>
      <c r="E186" s="65">
        <v>1922173220</v>
      </c>
    </row>
    <row r="187" spans="3:5" x14ac:dyDescent="0.25">
      <c r="C187" t="s">
        <v>278</v>
      </c>
      <c r="D187" t="s">
        <v>277</v>
      </c>
      <c r="E187" s="65">
        <v>1922173220</v>
      </c>
    </row>
    <row r="188" spans="3:5" x14ac:dyDescent="0.25">
      <c r="C188" t="s">
        <v>278</v>
      </c>
      <c r="D188" t="s">
        <v>277</v>
      </c>
      <c r="E188" s="65">
        <v>1922173220</v>
      </c>
    </row>
    <row r="189" spans="3:5" x14ac:dyDescent="0.25">
      <c r="C189" t="s">
        <v>278</v>
      </c>
      <c r="D189" t="s">
        <v>277</v>
      </c>
      <c r="E189" s="65">
        <v>1922173220</v>
      </c>
    </row>
    <row r="190" spans="3:5" x14ac:dyDescent="0.25">
      <c r="C190" t="s">
        <v>269</v>
      </c>
      <c r="D190" t="s">
        <v>268</v>
      </c>
      <c r="E190" s="65">
        <v>3325930896</v>
      </c>
    </row>
    <row r="191" spans="3:5" x14ac:dyDescent="0.25">
      <c r="C191" t="s">
        <v>269</v>
      </c>
      <c r="D191" t="s">
        <v>268</v>
      </c>
      <c r="E191" s="65">
        <v>3325930896</v>
      </c>
    </row>
    <row r="192" spans="3:5" x14ac:dyDescent="0.25">
      <c r="C192" t="s">
        <v>269</v>
      </c>
      <c r="D192" t="s">
        <v>268</v>
      </c>
      <c r="E192" s="65">
        <v>3325930896</v>
      </c>
    </row>
    <row r="193" spans="3:5" x14ac:dyDescent="0.25">
      <c r="C193" t="s">
        <v>269</v>
      </c>
      <c r="D193" t="s">
        <v>268</v>
      </c>
      <c r="E193" s="65">
        <v>3325930896</v>
      </c>
    </row>
    <row r="194" spans="3:5" x14ac:dyDescent="0.25">
      <c r="C194" t="s">
        <v>269</v>
      </c>
      <c r="D194" t="s">
        <v>268</v>
      </c>
      <c r="E194" s="65">
        <v>3325930896</v>
      </c>
    </row>
    <row r="195" spans="3:5" x14ac:dyDescent="0.25">
      <c r="C195" t="s">
        <v>269</v>
      </c>
      <c r="D195" t="s">
        <v>268</v>
      </c>
      <c r="E195" s="65">
        <v>3325930896</v>
      </c>
    </row>
  </sheetData>
  <sortState ref="C4:E195">
    <sortCondition ref="D7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BD748"/>
  <sheetViews>
    <sheetView workbookViewId="0">
      <selection activeCell="K746" sqref="D2:K746"/>
    </sheetView>
  </sheetViews>
  <sheetFormatPr defaultRowHeight="15" outlineLevelRow="2" x14ac:dyDescent="0.25"/>
  <cols>
    <col min="2" max="2" width="11.7109375" bestFit="1" customWidth="1"/>
    <col min="3" max="3" width="8.7109375" bestFit="1" customWidth="1"/>
    <col min="4" max="4" width="18.85546875" style="99" bestFit="1" customWidth="1"/>
    <col min="5" max="11" width="9.28515625" customWidth="1"/>
    <col min="14" max="14" width="10.42578125" bestFit="1" customWidth="1"/>
    <col min="32" max="32" width="11.7109375" bestFit="1" customWidth="1"/>
    <col min="33" max="33" width="10.7109375" customWidth="1"/>
    <col min="50" max="50" width="3.5703125" customWidth="1"/>
    <col min="53" max="53" width="2.28515625" customWidth="1"/>
    <col min="54" max="54" width="4" customWidth="1"/>
    <col min="56" max="56" width="10.7109375" bestFit="1" customWidth="1"/>
  </cols>
  <sheetData>
    <row r="2" spans="2:56" x14ac:dyDescent="0.25">
      <c r="B2" t="s">
        <v>1</v>
      </c>
      <c r="C2" t="s">
        <v>307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t="s">
        <v>120</v>
      </c>
      <c r="K2" t="s">
        <v>119</v>
      </c>
    </row>
    <row r="3" spans="2:56" ht="15.75" hidden="1" outlineLevel="2" thickBot="1" x14ac:dyDescent="0.3">
      <c r="B3" s="1" t="s">
        <v>311</v>
      </c>
      <c r="C3" s="62">
        <v>40909</v>
      </c>
      <c r="D3" s="99">
        <v>40909</v>
      </c>
      <c r="E3">
        <v>0</v>
      </c>
      <c r="F3">
        <v>5</v>
      </c>
      <c r="G3">
        <v>3</v>
      </c>
      <c r="H3">
        <v>1</v>
      </c>
      <c r="I3">
        <v>1</v>
      </c>
      <c r="J3">
        <v>5</v>
      </c>
      <c r="K3">
        <v>2</v>
      </c>
      <c r="AF3" t="s">
        <v>1</v>
      </c>
      <c r="AG3" t="s">
        <v>307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120</v>
      </c>
      <c r="AN3" t="s">
        <v>119</v>
      </c>
      <c r="AP3" s="61" t="s">
        <v>114</v>
      </c>
      <c r="AQ3" s="61" t="s">
        <v>115</v>
      </c>
      <c r="AR3" s="61" t="s">
        <v>116</v>
      </c>
      <c r="AS3" s="61" t="s">
        <v>117</v>
      </c>
      <c r="AT3" s="61" t="s">
        <v>118</v>
      </c>
      <c r="AU3" s="61" t="s">
        <v>120</v>
      </c>
      <c r="AV3" s="61" t="s">
        <v>119</v>
      </c>
      <c r="AX3" s="104" t="s">
        <v>309</v>
      </c>
      <c r="AY3" s="104"/>
      <c r="AZ3" s="104"/>
      <c r="BB3" s="104" t="s">
        <v>312</v>
      </c>
      <c r="BC3" s="104"/>
      <c r="BD3" s="104"/>
    </row>
    <row r="4" spans="2:56" hidden="1" outlineLevel="2" x14ac:dyDescent="0.25">
      <c r="B4" s="1" t="s">
        <v>310</v>
      </c>
      <c r="C4" s="62">
        <v>40910</v>
      </c>
      <c r="D4" s="99">
        <v>40910</v>
      </c>
      <c r="E4">
        <v>2</v>
      </c>
      <c r="F4">
        <v>3</v>
      </c>
      <c r="G4">
        <v>8</v>
      </c>
      <c r="H4">
        <v>6</v>
      </c>
      <c r="I4">
        <v>5</v>
      </c>
      <c r="J4">
        <v>9</v>
      </c>
      <c r="K4">
        <v>1</v>
      </c>
      <c r="AF4" s="1" t="str">
        <f ca="1">VLOOKUP(AX4,$AY$4:$AZ$10,2)</f>
        <v>Jan</v>
      </c>
      <c r="AG4" s="1">
        <f t="shared" ref="AG4:AG35" ca="1" si="0">VLOOKUP(BB4,$BC$4:$BD$374,2)</f>
        <v>41224</v>
      </c>
      <c r="AH4">
        <f t="shared" ref="AH4:AN5" ca="1" si="1">IF(AP4=4,"",ROUNDDOWN(RAND()*10,0))</f>
        <v>3</v>
      </c>
      <c r="AI4">
        <f t="shared" ca="1" si="1"/>
        <v>3</v>
      </c>
      <c r="AJ4">
        <f t="shared" ca="1" si="1"/>
        <v>6</v>
      </c>
      <c r="AK4">
        <f t="shared" ca="1" si="1"/>
        <v>7</v>
      </c>
      <c r="AL4">
        <f t="shared" ca="1" si="1"/>
        <v>7</v>
      </c>
      <c r="AM4">
        <f t="shared" ca="1" si="1"/>
        <v>1</v>
      </c>
      <c r="AN4">
        <f t="shared" ca="1" si="1"/>
        <v>0</v>
      </c>
      <c r="AP4" s="60">
        <f t="shared" ref="AP4:AV19" ca="1" si="2">ROUNDDOWN(RAND()*10,0)</f>
        <v>1</v>
      </c>
      <c r="AQ4" s="60">
        <f t="shared" ca="1" si="2"/>
        <v>5</v>
      </c>
      <c r="AR4" s="60">
        <f t="shared" ca="1" si="2"/>
        <v>8</v>
      </c>
      <c r="AS4" s="60">
        <f t="shared" ca="1" si="2"/>
        <v>3</v>
      </c>
      <c r="AT4" s="60">
        <f t="shared" ca="1" si="2"/>
        <v>0</v>
      </c>
      <c r="AU4" s="60">
        <f t="shared" ca="1" si="2"/>
        <v>8</v>
      </c>
      <c r="AV4" s="60">
        <f t="shared" ca="1" si="2"/>
        <v>0</v>
      </c>
      <c r="AX4">
        <f ca="1">RANDBETWEEN(1,7)</f>
        <v>2</v>
      </c>
      <c r="AY4" s="51">
        <v>1</v>
      </c>
      <c r="AZ4" s="52" t="s">
        <v>121</v>
      </c>
      <c r="BB4">
        <f ca="1">RANDBETWEEN(1,366)</f>
        <v>316</v>
      </c>
      <c r="BC4" s="51">
        <v>1</v>
      </c>
      <c r="BD4" s="57">
        <v>40909</v>
      </c>
    </row>
    <row r="5" spans="2:56" hidden="1" outlineLevel="2" x14ac:dyDescent="0.25">
      <c r="B5" s="1" t="s">
        <v>122</v>
      </c>
      <c r="C5" s="62">
        <v>40910</v>
      </c>
      <c r="D5" s="99">
        <v>40910</v>
      </c>
      <c r="E5">
        <v>5</v>
      </c>
      <c r="F5">
        <v>8</v>
      </c>
      <c r="G5">
        <v>9</v>
      </c>
      <c r="H5">
        <v>1</v>
      </c>
      <c r="I5">
        <v>8</v>
      </c>
      <c r="J5">
        <v>1</v>
      </c>
      <c r="K5">
        <v>2</v>
      </c>
      <c r="AF5" s="1" t="str">
        <f t="shared" ref="AF5:AF69" ca="1" si="3">VLOOKUP(AX5,$AY$4:$AZ$10,2)</f>
        <v>Jen</v>
      </c>
      <c r="AG5" s="1">
        <f t="shared" ca="1" si="0"/>
        <v>40919</v>
      </c>
      <c r="AH5">
        <f ca="1">IF(AP5=4,"",ROUNDDOWN(RAND()*10,0))</f>
        <v>3</v>
      </c>
      <c r="AI5" t="str">
        <f t="shared" ca="1" si="1"/>
        <v/>
      </c>
      <c r="AJ5">
        <f t="shared" ca="1" si="1"/>
        <v>8</v>
      </c>
      <c r="AK5">
        <f t="shared" ca="1" si="1"/>
        <v>2</v>
      </c>
      <c r="AL5" t="str">
        <f t="shared" ca="1" si="1"/>
        <v/>
      </c>
      <c r="AM5">
        <f t="shared" ca="1" si="1"/>
        <v>6</v>
      </c>
      <c r="AN5">
        <f t="shared" ca="1" si="1"/>
        <v>7</v>
      </c>
      <c r="AP5" s="60">
        <f t="shared" ca="1" si="2"/>
        <v>0</v>
      </c>
      <c r="AQ5" s="60">
        <f t="shared" ca="1" si="2"/>
        <v>4</v>
      </c>
      <c r="AR5" s="60">
        <f t="shared" ca="1" si="2"/>
        <v>2</v>
      </c>
      <c r="AS5" s="60">
        <f t="shared" ca="1" si="2"/>
        <v>5</v>
      </c>
      <c r="AT5" s="60">
        <f t="shared" ca="1" si="2"/>
        <v>4</v>
      </c>
      <c r="AU5" s="60">
        <f t="shared" ca="1" si="2"/>
        <v>8</v>
      </c>
      <c r="AV5" s="60">
        <f t="shared" ca="1" si="2"/>
        <v>7</v>
      </c>
      <c r="AX5">
        <f t="shared" ref="AX5:AX69" ca="1" si="4">RANDBETWEEN(1,7)</f>
        <v>4</v>
      </c>
      <c r="AY5" s="53">
        <v>2</v>
      </c>
      <c r="AZ5" s="54" t="s">
        <v>122</v>
      </c>
      <c r="BB5">
        <f t="shared" ref="BB5:BB69" ca="1" si="5">RANDBETWEEN(1,366)</f>
        <v>11</v>
      </c>
      <c r="BC5" s="53">
        <v>2</v>
      </c>
      <c r="BD5" s="58">
        <v>40910</v>
      </c>
    </row>
    <row r="6" spans="2:56" hidden="1" outlineLevel="2" x14ac:dyDescent="0.25">
      <c r="B6" s="1" t="s">
        <v>125</v>
      </c>
      <c r="C6" s="62">
        <v>40910</v>
      </c>
      <c r="D6" s="99">
        <v>40910</v>
      </c>
      <c r="E6">
        <v>2</v>
      </c>
      <c r="F6">
        <v>1</v>
      </c>
      <c r="G6">
        <v>4</v>
      </c>
      <c r="H6">
        <v>4</v>
      </c>
      <c r="I6">
        <v>3</v>
      </c>
      <c r="J6">
        <v>2</v>
      </c>
      <c r="K6">
        <v>9</v>
      </c>
      <c r="AF6" s="1" t="str">
        <f t="shared" ca="1" si="3"/>
        <v>Jen</v>
      </c>
      <c r="AG6" s="1">
        <f t="shared" ca="1" si="0"/>
        <v>40934</v>
      </c>
      <c r="AH6">
        <f t="shared" ref="AH6:AH70" ca="1" si="6">IF(AP6=4,"",ROUNDDOWN(RAND()*10,0))</f>
        <v>3</v>
      </c>
      <c r="AI6">
        <f t="shared" ref="AI6:AI70" ca="1" si="7">IF(AQ6=4,"",ROUNDDOWN(RAND()*10,0))</f>
        <v>5</v>
      </c>
      <c r="AJ6">
        <f t="shared" ref="AJ6:AJ70" ca="1" si="8">IF(AR6=4,"",ROUNDDOWN(RAND()*10,0))</f>
        <v>8</v>
      </c>
      <c r="AK6">
        <f t="shared" ref="AK6:AK70" ca="1" si="9">IF(AS6=4,"",ROUNDDOWN(RAND()*10,0))</f>
        <v>0</v>
      </c>
      <c r="AL6">
        <f t="shared" ref="AL6:AL70" ca="1" si="10">IF(AT6=4,"",ROUNDDOWN(RAND()*10,0))</f>
        <v>7</v>
      </c>
      <c r="AM6">
        <f t="shared" ref="AM6:AM70" ca="1" si="11">IF(AU6=4,"",ROUNDDOWN(RAND()*10,0))</f>
        <v>3</v>
      </c>
      <c r="AN6">
        <f t="shared" ref="AN6:AN70" ca="1" si="12">IF(AV6=4,"",ROUNDDOWN(RAND()*10,0))</f>
        <v>3</v>
      </c>
      <c r="AP6" s="60">
        <f t="shared" ca="1" si="2"/>
        <v>9</v>
      </c>
      <c r="AQ6" s="60">
        <f t="shared" ca="1" si="2"/>
        <v>3</v>
      </c>
      <c r="AR6" s="60">
        <f t="shared" ca="1" si="2"/>
        <v>8</v>
      </c>
      <c r="AS6" s="60">
        <f t="shared" ca="1" si="2"/>
        <v>5</v>
      </c>
      <c r="AT6" s="60">
        <f t="shared" ca="1" si="2"/>
        <v>1</v>
      </c>
      <c r="AU6" s="60">
        <f t="shared" ca="1" si="2"/>
        <v>2</v>
      </c>
      <c r="AV6" s="60">
        <f t="shared" ca="1" si="2"/>
        <v>8</v>
      </c>
      <c r="AX6">
        <f t="shared" ca="1" si="4"/>
        <v>4</v>
      </c>
      <c r="AY6" s="53">
        <v>3</v>
      </c>
      <c r="AZ6" s="54" t="s">
        <v>125</v>
      </c>
      <c r="BB6">
        <f t="shared" ca="1" si="5"/>
        <v>26</v>
      </c>
      <c r="BC6" s="53">
        <v>3</v>
      </c>
      <c r="BD6" s="58">
        <v>40911</v>
      </c>
    </row>
    <row r="7" spans="2:56" hidden="1" outlineLevel="2" x14ac:dyDescent="0.25">
      <c r="B7" s="1" t="s">
        <v>311</v>
      </c>
      <c r="C7" s="62">
        <v>40910</v>
      </c>
      <c r="D7" s="99">
        <v>40910</v>
      </c>
      <c r="E7">
        <v>5</v>
      </c>
      <c r="F7">
        <v>9</v>
      </c>
      <c r="G7">
        <v>8</v>
      </c>
      <c r="H7" t="s">
        <v>308</v>
      </c>
      <c r="I7">
        <v>9</v>
      </c>
      <c r="J7">
        <v>5</v>
      </c>
      <c r="K7">
        <v>6</v>
      </c>
      <c r="M7" s="23" t="s">
        <v>313</v>
      </c>
      <c r="N7" s="23" t="s">
        <v>318</v>
      </c>
      <c r="AF7" s="1" t="str">
        <f t="shared" ca="1" si="3"/>
        <v>Jen</v>
      </c>
      <c r="AG7" s="1">
        <f t="shared" ca="1" si="0"/>
        <v>41092</v>
      </c>
      <c r="AH7">
        <f t="shared" ca="1" si="6"/>
        <v>0</v>
      </c>
      <c r="AI7">
        <f t="shared" ca="1" si="7"/>
        <v>9</v>
      </c>
      <c r="AJ7">
        <f t="shared" ca="1" si="8"/>
        <v>5</v>
      </c>
      <c r="AK7">
        <f t="shared" ca="1" si="9"/>
        <v>8</v>
      </c>
      <c r="AL7">
        <f t="shared" ca="1" si="10"/>
        <v>0</v>
      </c>
      <c r="AM7">
        <f t="shared" ca="1" si="11"/>
        <v>0</v>
      </c>
      <c r="AN7">
        <f t="shared" ca="1" si="12"/>
        <v>1</v>
      </c>
      <c r="AP7" s="60">
        <f t="shared" ca="1" si="2"/>
        <v>3</v>
      </c>
      <c r="AQ7" s="60">
        <f t="shared" ca="1" si="2"/>
        <v>2</v>
      </c>
      <c r="AR7" s="60">
        <f t="shared" ca="1" si="2"/>
        <v>1</v>
      </c>
      <c r="AS7" s="60">
        <f t="shared" ca="1" si="2"/>
        <v>9</v>
      </c>
      <c r="AT7" s="60">
        <f t="shared" ca="1" si="2"/>
        <v>6</v>
      </c>
      <c r="AU7" s="60">
        <f t="shared" ca="1" si="2"/>
        <v>3</v>
      </c>
      <c r="AV7" s="60">
        <f t="shared" ca="1" si="2"/>
        <v>3</v>
      </c>
      <c r="AX7">
        <f t="shared" ca="1" si="4"/>
        <v>4</v>
      </c>
      <c r="AY7" s="53">
        <v>4</v>
      </c>
      <c r="AZ7" s="54" t="s">
        <v>124</v>
      </c>
      <c r="BB7">
        <f t="shared" ca="1" si="5"/>
        <v>184</v>
      </c>
      <c r="BC7" s="53">
        <v>4</v>
      </c>
      <c r="BD7" s="58">
        <v>40912</v>
      </c>
    </row>
    <row r="8" spans="2:56" hidden="1" outlineLevel="2" x14ac:dyDescent="0.25">
      <c r="B8" s="1" t="s">
        <v>310</v>
      </c>
      <c r="C8" s="62">
        <v>40912</v>
      </c>
      <c r="D8" s="99">
        <v>40912</v>
      </c>
      <c r="E8">
        <v>6</v>
      </c>
      <c r="F8">
        <v>2</v>
      </c>
      <c r="G8">
        <v>2</v>
      </c>
      <c r="H8">
        <v>8</v>
      </c>
      <c r="I8">
        <v>7</v>
      </c>
      <c r="J8">
        <v>6</v>
      </c>
      <c r="K8">
        <v>8</v>
      </c>
      <c r="M8" s="23" t="s">
        <v>314</v>
      </c>
      <c r="N8" s="23" t="s">
        <v>316</v>
      </c>
      <c r="AF8" s="1" t="str">
        <f t="shared" ca="1" si="3"/>
        <v>Jen</v>
      </c>
      <c r="AG8" s="1">
        <f t="shared" ca="1" si="0"/>
        <v>41162</v>
      </c>
      <c r="AH8">
        <f t="shared" ca="1" si="6"/>
        <v>4</v>
      </c>
      <c r="AI8">
        <f t="shared" ca="1" si="7"/>
        <v>5</v>
      </c>
      <c r="AJ8">
        <f t="shared" ca="1" si="8"/>
        <v>9</v>
      </c>
      <c r="AK8">
        <f t="shared" ca="1" si="9"/>
        <v>0</v>
      </c>
      <c r="AL8">
        <f t="shared" ca="1" si="10"/>
        <v>8</v>
      </c>
      <c r="AM8">
        <f t="shared" ca="1" si="11"/>
        <v>8</v>
      </c>
      <c r="AN8">
        <f t="shared" ca="1" si="12"/>
        <v>0</v>
      </c>
      <c r="AP8" s="60">
        <f t="shared" ca="1" si="2"/>
        <v>5</v>
      </c>
      <c r="AQ8" s="60">
        <f t="shared" ca="1" si="2"/>
        <v>5</v>
      </c>
      <c r="AR8" s="60">
        <f t="shared" ca="1" si="2"/>
        <v>8</v>
      </c>
      <c r="AS8" s="60">
        <f t="shared" ca="1" si="2"/>
        <v>2</v>
      </c>
      <c r="AT8" s="60">
        <f t="shared" ca="1" si="2"/>
        <v>6</v>
      </c>
      <c r="AU8" s="60">
        <f t="shared" ca="1" si="2"/>
        <v>1</v>
      </c>
      <c r="AV8" s="60">
        <f t="shared" ca="1" si="2"/>
        <v>3</v>
      </c>
      <c r="AX8">
        <f t="shared" ca="1" si="4"/>
        <v>4</v>
      </c>
      <c r="AY8" s="53">
        <v>5</v>
      </c>
      <c r="AZ8" s="54" t="s">
        <v>123</v>
      </c>
      <c r="BB8">
        <f t="shared" ca="1" si="5"/>
        <v>254</v>
      </c>
      <c r="BC8" s="53">
        <v>5</v>
      </c>
      <c r="BD8" s="58">
        <v>40913</v>
      </c>
    </row>
    <row r="9" spans="2:56" hidden="1" outlineLevel="2" x14ac:dyDescent="0.25">
      <c r="B9" s="1" t="s">
        <v>122</v>
      </c>
      <c r="C9" s="62">
        <v>40912</v>
      </c>
      <c r="D9" s="99">
        <v>40912</v>
      </c>
      <c r="E9">
        <v>7</v>
      </c>
      <c r="F9">
        <v>7</v>
      </c>
      <c r="G9">
        <v>9</v>
      </c>
      <c r="H9">
        <v>1</v>
      </c>
      <c r="I9">
        <v>1</v>
      </c>
      <c r="J9">
        <v>7</v>
      </c>
      <c r="K9">
        <v>9</v>
      </c>
      <c r="M9" s="23" t="s">
        <v>315</v>
      </c>
      <c r="N9" s="23" t="s">
        <v>322</v>
      </c>
      <c r="AF9" s="1" t="str">
        <f t="shared" ca="1" si="3"/>
        <v>Rick</v>
      </c>
      <c r="AG9" s="1">
        <f t="shared" ca="1" si="0"/>
        <v>41168</v>
      </c>
      <c r="AH9">
        <f t="shared" ca="1" si="6"/>
        <v>7</v>
      </c>
      <c r="AI9">
        <f t="shared" ca="1" si="7"/>
        <v>0</v>
      </c>
      <c r="AJ9" t="str">
        <f t="shared" ca="1" si="8"/>
        <v/>
      </c>
      <c r="AK9">
        <f t="shared" ca="1" si="9"/>
        <v>9</v>
      </c>
      <c r="AL9" t="str">
        <f t="shared" ca="1" si="10"/>
        <v/>
      </c>
      <c r="AM9">
        <f t="shared" ca="1" si="11"/>
        <v>8</v>
      </c>
      <c r="AN9">
        <f t="shared" ca="1" si="12"/>
        <v>1</v>
      </c>
      <c r="AP9" s="60">
        <f t="shared" ca="1" si="2"/>
        <v>7</v>
      </c>
      <c r="AQ9" s="60">
        <f t="shared" ca="1" si="2"/>
        <v>9</v>
      </c>
      <c r="AR9" s="60">
        <f t="shared" ca="1" si="2"/>
        <v>4</v>
      </c>
      <c r="AS9" s="60">
        <f t="shared" ca="1" si="2"/>
        <v>9</v>
      </c>
      <c r="AT9" s="60">
        <f t="shared" ca="1" si="2"/>
        <v>4</v>
      </c>
      <c r="AU9" s="60">
        <f t="shared" ca="1" si="2"/>
        <v>3</v>
      </c>
      <c r="AV9" s="60">
        <f t="shared" ca="1" si="2"/>
        <v>3</v>
      </c>
      <c r="AX9">
        <f t="shared" ca="1" si="4"/>
        <v>3</v>
      </c>
      <c r="AY9" s="53">
        <v>6</v>
      </c>
      <c r="AZ9" s="54" t="s">
        <v>310</v>
      </c>
      <c r="BB9">
        <f t="shared" ca="1" si="5"/>
        <v>260</v>
      </c>
      <c r="BC9" s="53">
        <v>6</v>
      </c>
      <c r="BD9" s="58">
        <v>40914</v>
      </c>
    </row>
    <row r="10" spans="2:56" ht="15.75" hidden="1" outlineLevel="2" thickBot="1" x14ac:dyDescent="0.3">
      <c r="B10" s="1" t="s">
        <v>311</v>
      </c>
      <c r="C10" s="62">
        <v>40914</v>
      </c>
      <c r="D10" s="99">
        <v>40914</v>
      </c>
      <c r="E10">
        <v>7</v>
      </c>
      <c r="F10">
        <v>3</v>
      </c>
      <c r="G10" t="s">
        <v>308</v>
      </c>
      <c r="H10">
        <v>5</v>
      </c>
      <c r="I10">
        <v>6</v>
      </c>
      <c r="J10">
        <v>8</v>
      </c>
      <c r="K10">
        <v>6</v>
      </c>
      <c r="M10" s="23" t="s">
        <v>319</v>
      </c>
      <c r="N10" s="23" t="s">
        <v>317</v>
      </c>
      <c r="AF10" s="1" t="str">
        <f t="shared" ca="1" si="3"/>
        <v>Joe</v>
      </c>
      <c r="AG10" s="1">
        <f t="shared" ca="1" si="0"/>
        <v>41146</v>
      </c>
      <c r="AH10">
        <f t="shared" ca="1" si="6"/>
        <v>8</v>
      </c>
      <c r="AI10">
        <f t="shared" ca="1" si="7"/>
        <v>0</v>
      </c>
      <c r="AJ10">
        <f t="shared" ca="1" si="8"/>
        <v>4</v>
      </c>
      <c r="AK10">
        <f t="shared" ca="1" si="9"/>
        <v>3</v>
      </c>
      <c r="AL10">
        <f t="shared" ca="1" si="10"/>
        <v>2</v>
      </c>
      <c r="AM10">
        <f t="shared" ca="1" si="11"/>
        <v>9</v>
      </c>
      <c r="AN10">
        <f t="shared" ca="1" si="12"/>
        <v>0</v>
      </c>
      <c r="AP10" s="60">
        <f t="shared" ca="1" si="2"/>
        <v>0</v>
      </c>
      <c r="AQ10" s="60">
        <f t="shared" ca="1" si="2"/>
        <v>5</v>
      </c>
      <c r="AR10" s="60">
        <f t="shared" ca="1" si="2"/>
        <v>5</v>
      </c>
      <c r="AS10" s="60">
        <f t="shared" ca="1" si="2"/>
        <v>9</v>
      </c>
      <c r="AT10" s="60">
        <f t="shared" ca="1" si="2"/>
        <v>6</v>
      </c>
      <c r="AU10" s="60">
        <f t="shared" ca="1" si="2"/>
        <v>8</v>
      </c>
      <c r="AV10" s="60">
        <f t="shared" ca="1" si="2"/>
        <v>0</v>
      </c>
      <c r="AX10">
        <f t="shared" ca="1" si="4"/>
        <v>5</v>
      </c>
      <c r="AY10" s="55">
        <v>7</v>
      </c>
      <c r="AZ10" s="56" t="s">
        <v>311</v>
      </c>
      <c r="BB10">
        <f t="shared" ca="1" si="5"/>
        <v>238</v>
      </c>
      <c r="BC10" s="53">
        <v>7</v>
      </c>
      <c r="BD10" s="58">
        <v>40915</v>
      </c>
    </row>
    <row r="11" spans="2:56" hidden="1" outlineLevel="2" x14ac:dyDescent="0.25">
      <c r="B11" s="1" t="s">
        <v>122</v>
      </c>
      <c r="C11" s="62">
        <v>40915</v>
      </c>
      <c r="D11" s="99">
        <v>40915</v>
      </c>
      <c r="E11">
        <v>9</v>
      </c>
      <c r="F11">
        <v>0</v>
      </c>
      <c r="G11">
        <v>8</v>
      </c>
      <c r="H11">
        <v>8</v>
      </c>
      <c r="I11">
        <v>8</v>
      </c>
      <c r="J11">
        <v>4</v>
      </c>
      <c r="K11">
        <v>2</v>
      </c>
      <c r="M11" s="23" t="s">
        <v>320</v>
      </c>
      <c r="N11" s="23" t="s">
        <v>323</v>
      </c>
      <c r="AF11" s="1" t="str">
        <f t="shared" ca="1" si="3"/>
        <v>Jen</v>
      </c>
      <c r="AG11" s="1">
        <f t="shared" ca="1" si="0"/>
        <v>41236</v>
      </c>
      <c r="AH11">
        <f t="shared" ca="1" si="6"/>
        <v>0</v>
      </c>
      <c r="AI11">
        <f t="shared" ca="1" si="7"/>
        <v>2</v>
      </c>
      <c r="AJ11">
        <f t="shared" ca="1" si="8"/>
        <v>3</v>
      </c>
      <c r="AK11">
        <f t="shared" ca="1" si="9"/>
        <v>6</v>
      </c>
      <c r="AL11">
        <f t="shared" ca="1" si="10"/>
        <v>1</v>
      </c>
      <c r="AM11">
        <f t="shared" ca="1" si="11"/>
        <v>9</v>
      </c>
      <c r="AN11">
        <f t="shared" ca="1" si="12"/>
        <v>8</v>
      </c>
      <c r="AP11" s="60">
        <f t="shared" ca="1" si="2"/>
        <v>2</v>
      </c>
      <c r="AQ11" s="60">
        <f t="shared" ca="1" si="2"/>
        <v>0</v>
      </c>
      <c r="AR11" s="60">
        <f t="shared" ca="1" si="2"/>
        <v>1</v>
      </c>
      <c r="AS11" s="60">
        <f t="shared" ca="1" si="2"/>
        <v>0</v>
      </c>
      <c r="AT11" s="60">
        <f t="shared" ca="1" si="2"/>
        <v>8</v>
      </c>
      <c r="AU11" s="60">
        <f t="shared" ca="1" si="2"/>
        <v>8</v>
      </c>
      <c r="AV11" s="60">
        <f t="shared" ca="1" si="2"/>
        <v>2</v>
      </c>
      <c r="AX11">
        <f t="shared" ca="1" si="4"/>
        <v>4</v>
      </c>
      <c r="BB11">
        <f t="shared" ca="1" si="5"/>
        <v>328</v>
      </c>
      <c r="BC11" s="53">
        <v>8</v>
      </c>
      <c r="BD11" s="58">
        <v>40916</v>
      </c>
    </row>
    <row r="12" spans="2:56" hidden="1" outlineLevel="2" x14ac:dyDescent="0.25">
      <c r="B12" s="1" t="s">
        <v>121</v>
      </c>
      <c r="C12" s="62">
        <v>40916</v>
      </c>
      <c r="D12" s="99">
        <v>40916</v>
      </c>
      <c r="E12" t="s">
        <v>308</v>
      </c>
      <c r="F12">
        <v>0</v>
      </c>
      <c r="G12">
        <v>2</v>
      </c>
      <c r="H12">
        <v>0</v>
      </c>
      <c r="I12">
        <v>8</v>
      </c>
      <c r="J12">
        <v>5</v>
      </c>
      <c r="K12" t="s">
        <v>308</v>
      </c>
      <c r="M12" s="23" t="s">
        <v>321</v>
      </c>
      <c r="N12" s="23" t="s">
        <v>324</v>
      </c>
      <c r="AF12" s="1" t="str">
        <f t="shared" ca="1" si="3"/>
        <v>Joe</v>
      </c>
      <c r="AG12" s="1">
        <f t="shared" ca="1" si="0"/>
        <v>41199</v>
      </c>
      <c r="AH12">
        <f t="shared" ca="1" si="6"/>
        <v>7</v>
      </c>
      <c r="AI12">
        <f t="shared" ca="1" si="7"/>
        <v>0</v>
      </c>
      <c r="AJ12">
        <f t="shared" ca="1" si="8"/>
        <v>6</v>
      </c>
      <c r="AK12">
        <f t="shared" ca="1" si="9"/>
        <v>3</v>
      </c>
      <c r="AL12">
        <f t="shared" ca="1" si="10"/>
        <v>1</v>
      </c>
      <c r="AM12">
        <f t="shared" ca="1" si="11"/>
        <v>1</v>
      </c>
      <c r="AN12">
        <f t="shared" ca="1" si="12"/>
        <v>8</v>
      </c>
      <c r="AP12" s="60">
        <f t="shared" ca="1" si="2"/>
        <v>7</v>
      </c>
      <c r="AQ12" s="60">
        <f t="shared" ca="1" si="2"/>
        <v>1</v>
      </c>
      <c r="AR12" s="60">
        <f t="shared" ca="1" si="2"/>
        <v>0</v>
      </c>
      <c r="AS12" s="60">
        <f t="shared" ca="1" si="2"/>
        <v>7</v>
      </c>
      <c r="AT12" s="60">
        <f t="shared" ca="1" si="2"/>
        <v>2</v>
      </c>
      <c r="AU12" s="60">
        <f t="shared" ca="1" si="2"/>
        <v>0</v>
      </c>
      <c r="AV12" s="60">
        <f t="shared" ca="1" si="2"/>
        <v>2</v>
      </c>
      <c r="AX12">
        <f t="shared" ca="1" si="4"/>
        <v>5</v>
      </c>
      <c r="BB12">
        <f t="shared" ca="1" si="5"/>
        <v>291</v>
      </c>
      <c r="BC12" s="53">
        <v>9</v>
      </c>
      <c r="BD12" s="58">
        <v>40917</v>
      </c>
    </row>
    <row r="13" spans="2:56" hidden="1" outlineLevel="2" x14ac:dyDescent="0.25">
      <c r="B13" s="1" t="s">
        <v>121</v>
      </c>
      <c r="C13" s="62">
        <v>40916</v>
      </c>
      <c r="D13" s="99">
        <v>40916</v>
      </c>
      <c r="E13">
        <v>2</v>
      </c>
      <c r="F13">
        <v>0</v>
      </c>
      <c r="G13">
        <v>3</v>
      </c>
      <c r="H13" t="s">
        <v>308</v>
      </c>
      <c r="I13">
        <v>4</v>
      </c>
      <c r="J13">
        <v>9</v>
      </c>
      <c r="K13">
        <v>5</v>
      </c>
      <c r="AF13" s="1" t="str">
        <f t="shared" ca="1" si="3"/>
        <v>Jan</v>
      </c>
      <c r="AG13" s="1">
        <f t="shared" ca="1" si="0"/>
        <v>41073</v>
      </c>
      <c r="AH13">
        <f t="shared" ca="1" si="6"/>
        <v>7</v>
      </c>
      <c r="AI13">
        <f t="shared" ca="1" si="7"/>
        <v>6</v>
      </c>
      <c r="AJ13">
        <f t="shared" ca="1" si="8"/>
        <v>0</v>
      </c>
      <c r="AK13">
        <f t="shared" ca="1" si="9"/>
        <v>9</v>
      </c>
      <c r="AL13">
        <f t="shared" ca="1" si="10"/>
        <v>5</v>
      </c>
      <c r="AM13">
        <f t="shared" ca="1" si="11"/>
        <v>3</v>
      </c>
      <c r="AN13">
        <f t="shared" ca="1" si="12"/>
        <v>6</v>
      </c>
      <c r="AP13" s="60">
        <f t="shared" ca="1" si="2"/>
        <v>1</v>
      </c>
      <c r="AQ13" s="60">
        <f t="shared" ca="1" si="2"/>
        <v>2</v>
      </c>
      <c r="AR13" s="60">
        <f t="shared" ca="1" si="2"/>
        <v>9</v>
      </c>
      <c r="AS13" s="60">
        <f t="shared" ca="1" si="2"/>
        <v>0</v>
      </c>
      <c r="AT13" s="60">
        <f t="shared" ca="1" si="2"/>
        <v>5</v>
      </c>
      <c r="AU13" s="60">
        <f t="shared" ca="1" si="2"/>
        <v>2</v>
      </c>
      <c r="AV13" s="60">
        <f t="shared" ca="1" si="2"/>
        <v>1</v>
      </c>
      <c r="AX13">
        <f t="shared" ca="1" si="4"/>
        <v>2</v>
      </c>
      <c r="BB13">
        <f t="shared" ca="1" si="5"/>
        <v>165</v>
      </c>
      <c r="BC13" s="53">
        <v>10</v>
      </c>
      <c r="BD13" s="58">
        <v>40918</v>
      </c>
    </row>
    <row r="14" spans="2:56" hidden="1" outlineLevel="2" x14ac:dyDescent="0.25">
      <c r="B14" s="1" t="s">
        <v>310</v>
      </c>
      <c r="C14" s="62">
        <v>40916</v>
      </c>
      <c r="D14" s="99">
        <v>40916</v>
      </c>
      <c r="E14">
        <v>0</v>
      </c>
      <c r="F14">
        <v>4</v>
      </c>
      <c r="G14" t="s">
        <v>308</v>
      </c>
      <c r="H14">
        <v>3</v>
      </c>
      <c r="I14">
        <v>0</v>
      </c>
      <c r="J14">
        <v>0</v>
      </c>
      <c r="K14">
        <v>8</v>
      </c>
      <c r="AF14" s="1" t="str">
        <f t="shared" ca="1" si="3"/>
        <v>Jan</v>
      </c>
      <c r="AG14" s="1">
        <f t="shared" ca="1" si="0"/>
        <v>41070</v>
      </c>
      <c r="AH14" t="str">
        <f t="shared" ca="1" si="6"/>
        <v/>
      </c>
      <c r="AI14">
        <f t="shared" ca="1" si="7"/>
        <v>5</v>
      </c>
      <c r="AJ14">
        <f t="shared" ca="1" si="8"/>
        <v>5</v>
      </c>
      <c r="AK14">
        <f t="shared" ca="1" si="9"/>
        <v>0</v>
      </c>
      <c r="AL14">
        <f t="shared" ca="1" si="10"/>
        <v>1</v>
      </c>
      <c r="AM14">
        <f t="shared" ca="1" si="11"/>
        <v>5</v>
      </c>
      <c r="AN14">
        <f t="shared" ca="1" si="12"/>
        <v>5</v>
      </c>
      <c r="AP14" s="60">
        <f t="shared" ca="1" si="2"/>
        <v>4</v>
      </c>
      <c r="AQ14" s="60">
        <f t="shared" ca="1" si="2"/>
        <v>8</v>
      </c>
      <c r="AR14" s="60">
        <f t="shared" ca="1" si="2"/>
        <v>2</v>
      </c>
      <c r="AS14" s="60">
        <f t="shared" ca="1" si="2"/>
        <v>6</v>
      </c>
      <c r="AT14" s="60">
        <f t="shared" ca="1" si="2"/>
        <v>7</v>
      </c>
      <c r="AU14" s="60">
        <f t="shared" ca="1" si="2"/>
        <v>7</v>
      </c>
      <c r="AV14" s="60">
        <f t="shared" ca="1" si="2"/>
        <v>0</v>
      </c>
      <c r="AX14">
        <f t="shared" ca="1" si="4"/>
        <v>2</v>
      </c>
      <c r="BB14">
        <f t="shared" ca="1" si="5"/>
        <v>162</v>
      </c>
      <c r="BC14" s="53">
        <v>11</v>
      </c>
      <c r="BD14" s="58">
        <v>40919</v>
      </c>
    </row>
    <row r="15" spans="2:56" hidden="1" outlineLevel="2" x14ac:dyDescent="0.25">
      <c r="B15" s="1" t="s">
        <v>125</v>
      </c>
      <c r="C15" s="62">
        <v>40916</v>
      </c>
      <c r="D15" s="99">
        <v>40916</v>
      </c>
      <c r="E15" t="s">
        <v>308</v>
      </c>
      <c r="F15">
        <v>3</v>
      </c>
      <c r="G15">
        <v>2</v>
      </c>
      <c r="H15">
        <v>7</v>
      </c>
      <c r="I15" t="s">
        <v>308</v>
      </c>
      <c r="J15">
        <v>5</v>
      </c>
      <c r="K15">
        <v>1</v>
      </c>
      <c r="AF15" s="1" t="str">
        <f t="shared" ca="1" si="3"/>
        <v>Bob</v>
      </c>
      <c r="AG15" s="1">
        <f t="shared" ca="1" si="0"/>
        <v>41011</v>
      </c>
      <c r="AH15">
        <f t="shared" ca="1" si="6"/>
        <v>1</v>
      </c>
      <c r="AI15">
        <f t="shared" ca="1" si="7"/>
        <v>8</v>
      </c>
      <c r="AJ15">
        <f t="shared" ca="1" si="8"/>
        <v>1</v>
      </c>
      <c r="AK15" t="str">
        <f t="shared" ca="1" si="9"/>
        <v/>
      </c>
      <c r="AL15" t="str">
        <f t="shared" ca="1" si="10"/>
        <v/>
      </c>
      <c r="AM15">
        <f t="shared" ca="1" si="11"/>
        <v>6</v>
      </c>
      <c r="AN15" t="str">
        <f t="shared" ca="1" si="12"/>
        <v/>
      </c>
      <c r="AP15" s="60">
        <f t="shared" ca="1" si="2"/>
        <v>2</v>
      </c>
      <c r="AQ15" s="60">
        <f t="shared" ca="1" si="2"/>
        <v>6</v>
      </c>
      <c r="AR15" s="60">
        <f t="shared" ca="1" si="2"/>
        <v>7</v>
      </c>
      <c r="AS15" s="60">
        <f t="shared" ca="1" si="2"/>
        <v>4</v>
      </c>
      <c r="AT15" s="60">
        <f t="shared" ca="1" si="2"/>
        <v>4</v>
      </c>
      <c r="AU15" s="60">
        <f t="shared" ca="1" si="2"/>
        <v>5</v>
      </c>
      <c r="AV15" s="60">
        <f t="shared" ca="1" si="2"/>
        <v>4</v>
      </c>
      <c r="AX15">
        <f t="shared" ca="1" si="4"/>
        <v>1</v>
      </c>
      <c r="BB15">
        <f t="shared" ca="1" si="5"/>
        <v>103</v>
      </c>
      <c r="BC15" s="53">
        <v>12</v>
      </c>
      <c r="BD15" s="58">
        <v>40920</v>
      </c>
    </row>
    <row r="16" spans="2:56" hidden="1" outlineLevel="2" x14ac:dyDescent="0.25">
      <c r="B16" s="1" t="s">
        <v>310</v>
      </c>
      <c r="C16" s="62">
        <v>40917</v>
      </c>
      <c r="D16" s="99">
        <v>40917</v>
      </c>
      <c r="E16">
        <v>6</v>
      </c>
      <c r="F16">
        <v>8</v>
      </c>
      <c r="G16">
        <v>8</v>
      </c>
      <c r="H16">
        <v>2</v>
      </c>
      <c r="I16">
        <v>6</v>
      </c>
      <c r="J16">
        <v>8</v>
      </c>
      <c r="K16">
        <v>5</v>
      </c>
      <c r="AF16" s="1" t="str">
        <f t="shared" ca="1" si="3"/>
        <v>Bob</v>
      </c>
      <c r="AG16" s="1">
        <f t="shared" ca="1" si="0"/>
        <v>41232</v>
      </c>
      <c r="AH16">
        <f t="shared" ca="1" si="6"/>
        <v>4</v>
      </c>
      <c r="AI16">
        <f t="shared" ca="1" si="7"/>
        <v>1</v>
      </c>
      <c r="AJ16" t="str">
        <f t="shared" ca="1" si="8"/>
        <v/>
      </c>
      <c r="AK16">
        <f t="shared" ca="1" si="9"/>
        <v>4</v>
      </c>
      <c r="AL16">
        <f t="shared" ca="1" si="10"/>
        <v>6</v>
      </c>
      <c r="AM16">
        <f t="shared" ca="1" si="11"/>
        <v>2</v>
      </c>
      <c r="AN16" t="str">
        <f t="shared" ca="1" si="12"/>
        <v/>
      </c>
      <c r="AP16" s="60">
        <f t="shared" ca="1" si="2"/>
        <v>9</v>
      </c>
      <c r="AQ16" s="60">
        <f t="shared" ca="1" si="2"/>
        <v>2</v>
      </c>
      <c r="AR16" s="60">
        <f t="shared" ca="1" si="2"/>
        <v>4</v>
      </c>
      <c r="AS16" s="60">
        <f t="shared" ca="1" si="2"/>
        <v>7</v>
      </c>
      <c r="AT16" s="60">
        <f t="shared" ca="1" si="2"/>
        <v>0</v>
      </c>
      <c r="AU16" s="60">
        <f t="shared" ca="1" si="2"/>
        <v>6</v>
      </c>
      <c r="AV16" s="60">
        <f t="shared" ca="1" si="2"/>
        <v>4</v>
      </c>
      <c r="AX16">
        <f t="shared" ca="1" si="4"/>
        <v>1</v>
      </c>
      <c r="BB16">
        <f t="shared" ca="1" si="5"/>
        <v>324</v>
      </c>
      <c r="BC16" s="53">
        <v>13</v>
      </c>
      <c r="BD16" s="58">
        <v>40921</v>
      </c>
    </row>
    <row r="17" spans="2:56" hidden="1" outlineLevel="2" x14ac:dyDescent="0.25">
      <c r="B17" s="1" t="s">
        <v>124</v>
      </c>
      <c r="C17" s="62">
        <v>40917</v>
      </c>
      <c r="D17" s="99">
        <v>40917</v>
      </c>
      <c r="E17">
        <v>3</v>
      </c>
      <c r="F17">
        <v>7</v>
      </c>
      <c r="G17">
        <v>8</v>
      </c>
      <c r="H17" t="s">
        <v>308</v>
      </c>
      <c r="I17">
        <v>0</v>
      </c>
      <c r="J17">
        <v>8</v>
      </c>
      <c r="K17">
        <v>2</v>
      </c>
      <c r="AF17" s="1" t="str">
        <f t="shared" ca="1" si="3"/>
        <v>Heather</v>
      </c>
      <c r="AG17" s="1">
        <f t="shared" ca="1" si="0"/>
        <v>41161</v>
      </c>
      <c r="AH17">
        <f t="shared" ca="1" si="6"/>
        <v>2</v>
      </c>
      <c r="AI17">
        <f t="shared" ca="1" si="7"/>
        <v>5</v>
      </c>
      <c r="AJ17">
        <f t="shared" ca="1" si="8"/>
        <v>2</v>
      </c>
      <c r="AK17">
        <f t="shared" ca="1" si="9"/>
        <v>2</v>
      </c>
      <c r="AL17" t="str">
        <f t="shared" ca="1" si="10"/>
        <v/>
      </c>
      <c r="AM17">
        <f t="shared" ca="1" si="11"/>
        <v>2</v>
      </c>
      <c r="AN17" t="str">
        <f t="shared" ca="1" si="12"/>
        <v/>
      </c>
      <c r="AP17" s="60">
        <f t="shared" ca="1" si="2"/>
        <v>8</v>
      </c>
      <c r="AQ17" s="60">
        <f t="shared" ca="1" si="2"/>
        <v>3</v>
      </c>
      <c r="AR17" s="60">
        <f t="shared" ca="1" si="2"/>
        <v>6</v>
      </c>
      <c r="AS17" s="60">
        <f t="shared" ca="1" si="2"/>
        <v>9</v>
      </c>
      <c r="AT17" s="60">
        <f t="shared" ca="1" si="2"/>
        <v>4</v>
      </c>
      <c r="AU17" s="60">
        <f t="shared" ca="1" si="2"/>
        <v>9</v>
      </c>
      <c r="AV17" s="60">
        <f t="shared" ca="1" si="2"/>
        <v>4</v>
      </c>
      <c r="AX17">
        <f t="shared" ca="1" si="4"/>
        <v>6</v>
      </c>
      <c r="BB17">
        <f t="shared" ca="1" si="5"/>
        <v>253</v>
      </c>
      <c r="BC17" s="53">
        <v>14</v>
      </c>
      <c r="BD17" s="58">
        <v>40922</v>
      </c>
    </row>
    <row r="18" spans="2:56" hidden="1" outlineLevel="2" x14ac:dyDescent="0.25">
      <c r="B18" s="1" t="s">
        <v>310</v>
      </c>
      <c r="C18" s="62">
        <v>40918</v>
      </c>
      <c r="D18" s="99">
        <v>40918</v>
      </c>
      <c r="E18">
        <v>3</v>
      </c>
      <c r="F18">
        <v>1</v>
      </c>
      <c r="G18">
        <v>4</v>
      </c>
      <c r="H18">
        <v>5</v>
      </c>
      <c r="I18">
        <v>2</v>
      </c>
      <c r="J18">
        <v>6</v>
      </c>
      <c r="K18">
        <v>8</v>
      </c>
      <c r="AF18" s="1" t="str">
        <f t="shared" ca="1" si="3"/>
        <v>Bob</v>
      </c>
      <c r="AG18" s="1">
        <f t="shared" ca="1" si="0"/>
        <v>41102</v>
      </c>
      <c r="AH18">
        <f t="shared" ca="1" si="6"/>
        <v>2</v>
      </c>
      <c r="AI18">
        <f t="shared" ca="1" si="7"/>
        <v>0</v>
      </c>
      <c r="AJ18">
        <f t="shared" ca="1" si="8"/>
        <v>0</v>
      </c>
      <c r="AK18">
        <f t="shared" ca="1" si="9"/>
        <v>2</v>
      </c>
      <c r="AL18">
        <f t="shared" ca="1" si="10"/>
        <v>5</v>
      </c>
      <c r="AM18">
        <f t="shared" ca="1" si="11"/>
        <v>5</v>
      </c>
      <c r="AN18">
        <f t="shared" ca="1" si="12"/>
        <v>9</v>
      </c>
      <c r="AP18" s="60">
        <f t="shared" ca="1" si="2"/>
        <v>3</v>
      </c>
      <c r="AQ18" s="60">
        <f t="shared" ca="1" si="2"/>
        <v>8</v>
      </c>
      <c r="AR18" s="60">
        <f t="shared" ca="1" si="2"/>
        <v>5</v>
      </c>
      <c r="AS18" s="60">
        <f t="shared" ca="1" si="2"/>
        <v>2</v>
      </c>
      <c r="AT18" s="60">
        <f t="shared" ca="1" si="2"/>
        <v>3</v>
      </c>
      <c r="AU18" s="60">
        <f t="shared" ca="1" si="2"/>
        <v>6</v>
      </c>
      <c r="AV18" s="60">
        <f t="shared" ca="1" si="2"/>
        <v>7</v>
      </c>
      <c r="AX18">
        <f t="shared" ca="1" si="4"/>
        <v>1</v>
      </c>
      <c r="BB18">
        <f t="shared" ca="1" si="5"/>
        <v>194</v>
      </c>
      <c r="BC18" s="53">
        <v>15</v>
      </c>
      <c r="BD18" s="58">
        <v>40923</v>
      </c>
    </row>
    <row r="19" spans="2:56" hidden="1" outlineLevel="2" x14ac:dyDescent="0.25">
      <c r="B19" s="1" t="s">
        <v>124</v>
      </c>
      <c r="C19" s="62">
        <v>40918</v>
      </c>
      <c r="D19" s="99">
        <v>40918</v>
      </c>
      <c r="E19">
        <v>1</v>
      </c>
      <c r="F19">
        <v>7</v>
      </c>
      <c r="G19">
        <v>6</v>
      </c>
      <c r="H19">
        <v>9</v>
      </c>
      <c r="I19" t="s">
        <v>308</v>
      </c>
      <c r="J19">
        <v>6</v>
      </c>
      <c r="K19">
        <v>9</v>
      </c>
      <c r="AF19" s="1" t="str">
        <f t="shared" ca="1" si="3"/>
        <v>Jen</v>
      </c>
      <c r="AG19" s="1">
        <f t="shared" ca="1" si="0"/>
        <v>41091</v>
      </c>
      <c r="AH19">
        <f t="shared" ca="1" si="6"/>
        <v>2</v>
      </c>
      <c r="AI19">
        <f t="shared" ca="1" si="7"/>
        <v>7</v>
      </c>
      <c r="AJ19">
        <f t="shared" ca="1" si="8"/>
        <v>8</v>
      </c>
      <c r="AK19">
        <f t="shared" ca="1" si="9"/>
        <v>9</v>
      </c>
      <c r="AL19">
        <f t="shared" ca="1" si="10"/>
        <v>8</v>
      </c>
      <c r="AM19">
        <f t="shared" ca="1" si="11"/>
        <v>1</v>
      </c>
      <c r="AN19">
        <f t="shared" ca="1" si="12"/>
        <v>2</v>
      </c>
      <c r="AP19" s="60">
        <f t="shared" ca="1" si="2"/>
        <v>8</v>
      </c>
      <c r="AQ19" s="60">
        <f t="shared" ca="1" si="2"/>
        <v>1</v>
      </c>
      <c r="AR19" s="60">
        <f t="shared" ca="1" si="2"/>
        <v>2</v>
      </c>
      <c r="AS19" s="60">
        <f t="shared" ca="1" si="2"/>
        <v>8</v>
      </c>
      <c r="AT19" s="60">
        <f t="shared" ca="1" si="2"/>
        <v>6</v>
      </c>
      <c r="AU19" s="60">
        <f t="shared" ca="1" si="2"/>
        <v>1</v>
      </c>
      <c r="AV19" s="60">
        <f t="shared" ca="1" si="2"/>
        <v>5</v>
      </c>
      <c r="AX19">
        <f t="shared" ca="1" si="4"/>
        <v>4</v>
      </c>
      <c r="BB19">
        <f t="shared" ca="1" si="5"/>
        <v>183</v>
      </c>
      <c r="BC19" s="53">
        <v>16</v>
      </c>
      <c r="BD19" s="58">
        <v>40924</v>
      </c>
    </row>
    <row r="20" spans="2:56" hidden="1" outlineLevel="2" x14ac:dyDescent="0.25">
      <c r="B20" s="1" t="s">
        <v>121</v>
      </c>
      <c r="C20" s="62">
        <v>40919</v>
      </c>
      <c r="D20" s="99">
        <v>40919</v>
      </c>
      <c r="E20">
        <v>0</v>
      </c>
      <c r="F20">
        <v>9</v>
      </c>
      <c r="G20">
        <v>1</v>
      </c>
      <c r="H20">
        <v>1</v>
      </c>
      <c r="I20">
        <v>5</v>
      </c>
      <c r="J20">
        <v>5</v>
      </c>
      <c r="K20">
        <v>1</v>
      </c>
      <c r="AF20" s="1" t="str">
        <f t="shared" ca="1" si="3"/>
        <v>Joe</v>
      </c>
      <c r="AG20" s="1">
        <f t="shared" ca="1" si="0"/>
        <v>40909</v>
      </c>
      <c r="AH20">
        <f t="shared" ca="1" si="6"/>
        <v>3</v>
      </c>
      <c r="AI20">
        <f t="shared" ca="1" si="7"/>
        <v>7</v>
      </c>
      <c r="AJ20">
        <f t="shared" ca="1" si="8"/>
        <v>2</v>
      </c>
      <c r="AK20">
        <f t="shared" ca="1" si="9"/>
        <v>6</v>
      </c>
      <c r="AL20" t="str">
        <f t="shared" ca="1" si="10"/>
        <v/>
      </c>
      <c r="AM20">
        <f t="shared" ca="1" si="11"/>
        <v>9</v>
      </c>
      <c r="AN20">
        <f t="shared" ca="1" si="12"/>
        <v>8</v>
      </c>
      <c r="AP20" s="60">
        <f t="shared" ref="AP20:AV56" ca="1" si="13">ROUNDDOWN(RAND()*10,0)</f>
        <v>7</v>
      </c>
      <c r="AQ20" s="60">
        <f t="shared" ca="1" si="13"/>
        <v>0</v>
      </c>
      <c r="AR20" s="60">
        <f t="shared" ca="1" si="13"/>
        <v>5</v>
      </c>
      <c r="AS20" s="60">
        <f t="shared" ca="1" si="13"/>
        <v>5</v>
      </c>
      <c r="AT20" s="60">
        <f t="shared" ca="1" si="13"/>
        <v>4</v>
      </c>
      <c r="AU20" s="60">
        <f t="shared" ca="1" si="13"/>
        <v>2</v>
      </c>
      <c r="AV20" s="60">
        <f t="shared" ca="1" si="13"/>
        <v>5</v>
      </c>
      <c r="AX20">
        <f t="shared" ca="1" si="4"/>
        <v>5</v>
      </c>
      <c r="BB20">
        <f t="shared" ca="1" si="5"/>
        <v>1</v>
      </c>
      <c r="BC20" s="53">
        <v>17</v>
      </c>
      <c r="BD20" s="58">
        <v>40925</v>
      </c>
    </row>
    <row r="21" spans="2:56" hidden="1" outlineLevel="2" x14ac:dyDescent="0.25">
      <c r="B21" s="1" t="s">
        <v>311</v>
      </c>
      <c r="C21" s="62">
        <v>40919</v>
      </c>
      <c r="D21" s="99">
        <v>40919</v>
      </c>
      <c r="E21">
        <v>7</v>
      </c>
      <c r="F21">
        <v>7</v>
      </c>
      <c r="G21">
        <v>2</v>
      </c>
      <c r="H21">
        <v>6</v>
      </c>
      <c r="I21">
        <v>6</v>
      </c>
      <c r="J21">
        <v>8</v>
      </c>
      <c r="K21">
        <v>9</v>
      </c>
      <c r="AF21" s="1" t="str">
        <f t="shared" ca="1" si="3"/>
        <v>Rick</v>
      </c>
      <c r="AG21" s="1">
        <f t="shared" ca="1" si="0"/>
        <v>40962</v>
      </c>
      <c r="AH21">
        <f t="shared" ca="1" si="6"/>
        <v>2</v>
      </c>
      <c r="AI21">
        <f t="shared" ca="1" si="7"/>
        <v>0</v>
      </c>
      <c r="AJ21">
        <f t="shared" ca="1" si="8"/>
        <v>6</v>
      </c>
      <c r="AK21" t="str">
        <f t="shared" ca="1" si="9"/>
        <v/>
      </c>
      <c r="AL21">
        <f t="shared" ca="1" si="10"/>
        <v>6</v>
      </c>
      <c r="AM21">
        <f t="shared" ca="1" si="11"/>
        <v>7</v>
      </c>
      <c r="AN21">
        <f t="shared" ca="1" si="12"/>
        <v>9</v>
      </c>
      <c r="AP21" s="60">
        <f t="shared" ca="1" si="13"/>
        <v>3</v>
      </c>
      <c r="AQ21" s="60">
        <f t="shared" ca="1" si="13"/>
        <v>7</v>
      </c>
      <c r="AR21" s="60">
        <f t="shared" ca="1" si="13"/>
        <v>7</v>
      </c>
      <c r="AS21" s="60">
        <f t="shared" ca="1" si="13"/>
        <v>4</v>
      </c>
      <c r="AT21" s="60">
        <f t="shared" ca="1" si="13"/>
        <v>3</v>
      </c>
      <c r="AU21" s="60">
        <f t="shared" ca="1" si="13"/>
        <v>5</v>
      </c>
      <c r="AV21" s="60">
        <f t="shared" ca="1" si="13"/>
        <v>2</v>
      </c>
      <c r="AX21">
        <f t="shared" ca="1" si="4"/>
        <v>3</v>
      </c>
      <c r="BB21">
        <f t="shared" ca="1" si="5"/>
        <v>54</v>
      </c>
      <c r="BC21" s="53">
        <v>18</v>
      </c>
      <c r="BD21" s="58">
        <v>40926</v>
      </c>
    </row>
    <row r="22" spans="2:56" hidden="1" outlineLevel="2" x14ac:dyDescent="0.25">
      <c r="B22" s="1" t="s">
        <v>121</v>
      </c>
      <c r="C22" s="62">
        <v>40920</v>
      </c>
      <c r="D22" s="99">
        <v>40920</v>
      </c>
      <c r="E22">
        <v>1</v>
      </c>
      <c r="F22" t="s">
        <v>308</v>
      </c>
      <c r="G22">
        <v>5</v>
      </c>
      <c r="H22">
        <v>4</v>
      </c>
      <c r="I22">
        <v>3</v>
      </c>
      <c r="J22" t="s">
        <v>308</v>
      </c>
      <c r="K22">
        <v>6</v>
      </c>
      <c r="AF22" s="1" t="str">
        <f t="shared" ca="1" si="3"/>
        <v>Bob</v>
      </c>
      <c r="AG22" s="1">
        <f t="shared" ca="1" si="0"/>
        <v>41178</v>
      </c>
      <c r="AH22">
        <f t="shared" ca="1" si="6"/>
        <v>9</v>
      </c>
      <c r="AI22">
        <f t="shared" ca="1" si="7"/>
        <v>1</v>
      </c>
      <c r="AJ22">
        <f t="shared" ca="1" si="8"/>
        <v>1</v>
      </c>
      <c r="AK22">
        <f t="shared" ca="1" si="9"/>
        <v>9</v>
      </c>
      <c r="AL22">
        <f t="shared" ca="1" si="10"/>
        <v>0</v>
      </c>
      <c r="AM22">
        <f t="shared" ca="1" si="11"/>
        <v>9</v>
      </c>
      <c r="AN22">
        <f t="shared" ca="1" si="12"/>
        <v>3</v>
      </c>
      <c r="AP22" s="60">
        <f t="shared" ca="1" si="13"/>
        <v>9</v>
      </c>
      <c r="AQ22" s="60">
        <f t="shared" ca="1" si="13"/>
        <v>8</v>
      </c>
      <c r="AR22" s="60">
        <f t="shared" ca="1" si="13"/>
        <v>3</v>
      </c>
      <c r="AS22" s="60">
        <f t="shared" ca="1" si="13"/>
        <v>6</v>
      </c>
      <c r="AT22" s="60">
        <f t="shared" ca="1" si="13"/>
        <v>8</v>
      </c>
      <c r="AU22" s="60">
        <f t="shared" ca="1" si="13"/>
        <v>0</v>
      </c>
      <c r="AV22" s="60">
        <f t="shared" ca="1" si="13"/>
        <v>1</v>
      </c>
      <c r="AX22">
        <f t="shared" ca="1" si="4"/>
        <v>1</v>
      </c>
      <c r="BB22">
        <f t="shared" ca="1" si="5"/>
        <v>270</v>
      </c>
      <c r="BC22" s="53">
        <v>19</v>
      </c>
      <c r="BD22" s="58">
        <v>40927</v>
      </c>
    </row>
    <row r="23" spans="2:56" hidden="1" outlineLevel="2" x14ac:dyDescent="0.25">
      <c r="B23" s="1" t="s">
        <v>310</v>
      </c>
      <c r="C23" s="62">
        <v>40920</v>
      </c>
      <c r="D23" s="99">
        <v>40920</v>
      </c>
      <c r="E23">
        <v>6</v>
      </c>
      <c r="F23">
        <v>3</v>
      </c>
      <c r="G23">
        <v>6</v>
      </c>
      <c r="H23">
        <v>3</v>
      </c>
      <c r="I23">
        <v>0</v>
      </c>
      <c r="J23">
        <v>7</v>
      </c>
      <c r="K23">
        <v>8</v>
      </c>
      <c r="AF23" s="1" t="str">
        <f t="shared" ca="1" si="3"/>
        <v>Joe</v>
      </c>
      <c r="AG23" s="1">
        <f t="shared" ca="1" si="0"/>
        <v>41228</v>
      </c>
      <c r="AH23">
        <f t="shared" ca="1" si="6"/>
        <v>6</v>
      </c>
      <c r="AI23">
        <f t="shared" ca="1" si="7"/>
        <v>5</v>
      </c>
      <c r="AJ23">
        <f t="shared" ca="1" si="8"/>
        <v>0</v>
      </c>
      <c r="AK23" t="str">
        <f t="shared" ca="1" si="9"/>
        <v/>
      </c>
      <c r="AL23">
        <f t="shared" ca="1" si="10"/>
        <v>6</v>
      </c>
      <c r="AM23">
        <f t="shared" ca="1" si="11"/>
        <v>7</v>
      </c>
      <c r="AN23">
        <f t="shared" ca="1" si="12"/>
        <v>1</v>
      </c>
      <c r="AP23" s="60">
        <f t="shared" ca="1" si="13"/>
        <v>5</v>
      </c>
      <c r="AQ23" s="60">
        <f t="shared" ca="1" si="13"/>
        <v>2</v>
      </c>
      <c r="AR23" s="60">
        <f t="shared" ca="1" si="13"/>
        <v>6</v>
      </c>
      <c r="AS23" s="60">
        <f t="shared" ca="1" si="13"/>
        <v>4</v>
      </c>
      <c r="AT23" s="60">
        <f t="shared" ca="1" si="13"/>
        <v>1</v>
      </c>
      <c r="AU23" s="60">
        <f t="shared" ca="1" si="13"/>
        <v>7</v>
      </c>
      <c r="AV23" s="60">
        <f t="shared" ca="1" si="13"/>
        <v>1</v>
      </c>
      <c r="AX23">
        <f t="shared" ca="1" si="4"/>
        <v>5</v>
      </c>
      <c r="BB23">
        <f t="shared" ca="1" si="5"/>
        <v>320</v>
      </c>
      <c r="BC23" s="53">
        <v>20</v>
      </c>
      <c r="BD23" s="58">
        <v>40928</v>
      </c>
    </row>
    <row r="24" spans="2:56" hidden="1" outlineLevel="2" x14ac:dyDescent="0.25">
      <c r="B24" s="1" t="s">
        <v>125</v>
      </c>
      <c r="C24" s="62">
        <v>40920</v>
      </c>
      <c r="D24" s="99">
        <v>40920</v>
      </c>
      <c r="E24">
        <v>1</v>
      </c>
      <c r="F24" t="s">
        <v>308</v>
      </c>
      <c r="G24">
        <v>7</v>
      </c>
      <c r="H24">
        <v>5</v>
      </c>
      <c r="I24">
        <v>1</v>
      </c>
      <c r="J24">
        <v>0</v>
      </c>
      <c r="K24">
        <v>4</v>
      </c>
      <c r="AF24" s="1" t="str">
        <f t="shared" ca="1" si="3"/>
        <v>Jen</v>
      </c>
      <c r="AG24" s="1">
        <f t="shared" ca="1" si="0"/>
        <v>41240</v>
      </c>
      <c r="AH24">
        <f t="shared" ca="1" si="6"/>
        <v>0</v>
      </c>
      <c r="AI24">
        <f t="shared" ca="1" si="7"/>
        <v>0</v>
      </c>
      <c r="AJ24">
        <f t="shared" ca="1" si="8"/>
        <v>5</v>
      </c>
      <c r="AK24">
        <f t="shared" ca="1" si="9"/>
        <v>6</v>
      </c>
      <c r="AL24">
        <f t="shared" ca="1" si="10"/>
        <v>7</v>
      </c>
      <c r="AM24">
        <f t="shared" ca="1" si="11"/>
        <v>9</v>
      </c>
      <c r="AN24">
        <f t="shared" ca="1" si="12"/>
        <v>1</v>
      </c>
      <c r="AP24" s="60">
        <f t="shared" ca="1" si="13"/>
        <v>0</v>
      </c>
      <c r="AQ24" s="60">
        <f t="shared" ca="1" si="13"/>
        <v>1</v>
      </c>
      <c r="AR24" s="60">
        <f t="shared" ca="1" si="13"/>
        <v>6</v>
      </c>
      <c r="AS24" s="60">
        <f t="shared" ca="1" si="13"/>
        <v>1</v>
      </c>
      <c r="AT24" s="60">
        <f t="shared" ca="1" si="13"/>
        <v>0</v>
      </c>
      <c r="AU24" s="60">
        <f t="shared" ca="1" si="13"/>
        <v>8</v>
      </c>
      <c r="AV24" s="60">
        <f t="shared" ca="1" si="13"/>
        <v>0</v>
      </c>
      <c r="AX24">
        <f t="shared" ca="1" si="4"/>
        <v>4</v>
      </c>
      <c r="BB24">
        <f t="shared" ca="1" si="5"/>
        <v>332</v>
      </c>
      <c r="BC24" s="53">
        <v>21</v>
      </c>
      <c r="BD24" s="58">
        <v>40929</v>
      </c>
    </row>
    <row r="25" spans="2:56" hidden="1" outlineLevel="2" x14ac:dyDescent="0.25">
      <c r="B25" s="1" t="s">
        <v>311</v>
      </c>
      <c r="C25" s="62">
        <v>40920</v>
      </c>
      <c r="D25" s="99">
        <v>40920</v>
      </c>
      <c r="E25">
        <v>2</v>
      </c>
      <c r="F25">
        <v>0</v>
      </c>
      <c r="G25">
        <v>4</v>
      </c>
      <c r="H25">
        <v>8</v>
      </c>
      <c r="I25">
        <v>3</v>
      </c>
      <c r="J25">
        <v>7</v>
      </c>
      <c r="K25">
        <v>4</v>
      </c>
      <c r="AF25" s="1" t="str">
        <f t="shared" ca="1" si="3"/>
        <v>Rick</v>
      </c>
      <c r="AG25" s="1">
        <f t="shared" ca="1" si="0"/>
        <v>41030</v>
      </c>
      <c r="AH25" t="str">
        <f t="shared" ca="1" si="6"/>
        <v/>
      </c>
      <c r="AI25">
        <f t="shared" ca="1" si="7"/>
        <v>7</v>
      </c>
      <c r="AJ25">
        <f t="shared" ca="1" si="8"/>
        <v>3</v>
      </c>
      <c r="AK25">
        <f t="shared" ca="1" si="9"/>
        <v>2</v>
      </c>
      <c r="AL25">
        <f t="shared" ca="1" si="10"/>
        <v>5</v>
      </c>
      <c r="AM25">
        <f t="shared" ca="1" si="11"/>
        <v>5</v>
      </c>
      <c r="AN25">
        <f t="shared" ca="1" si="12"/>
        <v>4</v>
      </c>
      <c r="AP25" s="60">
        <f t="shared" ca="1" si="13"/>
        <v>4</v>
      </c>
      <c r="AQ25" s="60">
        <f t="shared" ca="1" si="13"/>
        <v>1</v>
      </c>
      <c r="AR25" s="60">
        <f t="shared" ca="1" si="13"/>
        <v>2</v>
      </c>
      <c r="AS25" s="60">
        <f t="shared" ca="1" si="13"/>
        <v>3</v>
      </c>
      <c r="AT25" s="60">
        <f t="shared" ca="1" si="13"/>
        <v>5</v>
      </c>
      <c r="AU25" s="60">
        <f t="shared" ca="1" si="13"/>
        <v>6</v>
      </c>
      <c r="AV25" s="60">
        <f t="shared" ca="1" si="13"/>
        <v>7</v>
      </c>
      <c r="AX25">
        <f t="shared" ca="1" si="4"/>
        <v>3</v>
      </c>
      <c r="BB25">
        <f t="shared" ca="1" si="5"/>
        <v>122</v>
      </c>
      <c r="BC25" s="53">
        <v>22</v>
      </c>
      <c r="BD25" s="58">
        <v>40930</v>
      </c>
    </row>
    <row r="26" spans="2:56" hidden="1" outlineLevel="2" x14ac:dyDescent="0.25">
      <c r="B26" s="1" t="s">
        <v>123</v>
      </c>
      <c r="C26" s="62">
        <v>40922</v>
      </c>
      <c r="D26" s="99">
        <v>40922</v>
      </c>
      <c r="E26">
        <v>8</v>
      </c>
      <c r="F26">
        <v>9</v>
      </c>
      <c r="G26">
        <v>9</v>
      </c>
      <c r="H26">
        <v>6</v>
      </c>
      <c r="I26">
        <v>8</v>
      </c>
      <c r="J26">
        <v>7</v>
      </c>
      <c r="K26">
        <v>5</v>
      </c>
      <c r="AF26" s="1" t="str">
        <f t="shared" ca="1" si="3"/>
        <v>Rick</v>
      </c>
      <c r="AG26" s="1">
        <f t="shared" ca="1" si="0"/>
        <v>40974</v>
      </c>
      <c r="AH26">
        <f t="shared" ca="1" si="6"/>
        <v>9</v>
      </c>
      <c r="AI26">
        <f t="shared" ca="1" si="7"/>
        <v>2</v>
      </c>
      <c r="AJ26">
        <f t="shared" ca="1" si="8"/>
        <v>8</v>
      </c>
      <c r="AK26">
        <f t="shared" ca="1" si="9"/>
        <v>9</v>
      </c>
      <c r="AL26">
        <f t="shared" ca="1" si="10"/>
        <v>4</v>
      </c>
      <c r="AM26">
        <f t="shared" ca="1" si="11"/>
        <v>6</v>
      </c>
      <c r="AN26" t="str">
        <f t="shared" ca="1" si="12"/>
        <v/>
      </c>
      <c r="AP26" s="60">
        <f t="shared" ca="1" si="13"/>
        <v>5</v>
      </c>
      <c r="AQ26" s="60">
        <f t="shared" ca="1" si="13"/>
        <v>8</v>
      </c>
      <c r="AR26" s="60">
        <f t="shared" ca="1" si="13"/>
        <v>1</v>
      </c>
      <c r="AS26" s="60">
        <f t="shared" ca="1" si="13"/>
        <v>3</v>
      </c>
      <c r="AT26" s="60">
        <f t="shared" ca="1" si="13"/>
        <v>9</v>
      </c>
      <c r="AU26" s="60">
        <f t="shared" ca="1" si="13"/>
        <v>6</v>
      </c>
      <c r="AV26" s="60">
        <f t="shared" ca="1" si="13"/>
        <v>4</v>
      </c>
      <c r="AX26">
        <f t="shared" ca="1" si="4"/>
        <v>3</v>
      </c>
      <c r="BB26">
        <f t="shared" ca="1" si="5"/>
        <v>66</v>
      </c>
      <c r="BC26" s="53">
        <v>23</v>
      </c>
      <c r="BD26" s="58">
        <v>40931</v>
      </c>
    </row>
    <row r="27" spans="2:56" hidden="1" outlineLevel="2" x14ac:dyDescent="0.25">
      <c r="B27" s="1" t="s">
        <v>125</v>
      </c>
      <c r="C27" s="62">
        <v>40922</v>
      </c>
      <c r="D27" s="99">
        <v>40922</v>
      </c>
      <c r="E27">
        <v>7</v>
      </c>
      <c r="F27">
        <v>7</v>
      </c>
      <c r="G27">
        <v>2</v>
      </c>
      <c r="H27">
        <v>6</v>
      </c>
      <c r="I27" t="s">
        <v>308</v>
      </c>
      <c r="J27">
        <v>9</v>
      </c>
      <c r="K27">
        <v>6</v>
      </c>
      <c r="AF27" s="1" t="str">
        <f t="shared" ca="1" si="3"/>
        <v>Stacey</v>
      </c>
      <c r="AG27" s="1">
        <f t="shared" ca="1" si="0"/>
        <v>40944</v>
      </c>
      <c r="AH27">
        <f t="shared" ca="1" si="6"/>
        <v>4</v>
      </c>
      <c r="AI27">
        <f t="shared" ca="1" si="7"/>
        <v>1</v>
      </c>
      <c r="AJ27" t="str">
        <f t="shared" ca="1" si="8"/>
        <v/>
      </c>
      <c r="AK27">
        <f t="shared" ca="1" si="9"/>
        <v>2</v>
      </c>
      <c r="AL27">
        <f t="shared" ca="1" si="10"/>
        <v>8</v>
      </c>
      <c r="AM27">
        <f t="shared" ca="1" si="11"/>
        <v>8</v>
      </c>
      <c r="AN27">
        <f t="shared" ca="1" si="12"/>
        <v>8</v>
      </c>
      <c r="AP27" s="60">
        <f t="shared" ca="1" si="13"/>
        <v>9</v>
      </c>
      <c r="AQ27" s="60">
        <f t="shared" ca="1" si="13"/>
        <v>0</v>
      </c>
      <c r="AR27" s="60">
        <f t="shared" ca="1" si="13"/>
        <v>4</v>
      </c>
      <c r="AS27" s="60">
        <f t="shared" ca="1" si="13"/>
        <v>5</v>
      </c>
      <c r="AT27" s="60">
        <f t="shared" ca="1" si="13"/>
        <v>5</v>
      </c>
      <c r="AU27" s="60">
        <f t="shared" ca="1" si="13"/>
        <v>9</v>
      </c>
      <c r="AV27" s="60">
        <f t="shared" ca="1" si="13"/>
        <v>6</v>
      </c>
      <c r="AX27">
        <f t="shared" ca="1" si="4"/>
        <v>7</v>
      </c>
      <c r="BB27">
        <f t="shared" ca="1" si="5"/>
        <v>36</v>
      </c>
      <c r="BC27" s="53">
        <v>24</v>
      </c>
      <c r="BD27" s="58">
        <v>40932</v>
      </c>
    </row>
    <row r="28" spans="2:56" hidden="1" outlineLevel="2" x14ac:dyDescent="0.25">
      <c r="B28" s="1" t="s">
        <v>123</v>
      </c>
      <c r="C28" s="62">
        <v>40923</v>
      </c>
      <c r="D28" s="99">
        <v>40923</v>
      </c>
      <c r="E28">
        <v>9</v>
      </c>
      <c r="F28">
        <v>7</v>
      </c>
      <c r="G28" t="s">
        <v>308</v>
      </c>
      <c r="H28">
        <v>5</v>
      </c>
      <c r="I28">
        <v>6</v>
      </c>
      <c r="J28">
        <v>0</v>
      </c>
      <c r="K28" t="s">
        <v>308</v>
      </c>
      <c r="AF28" s="1" t="str">
        <f t="shared" ca="1" si="3"/>
        <v>Jan</v>
      </c>
      <c r="AG28" s="1">
        <f t="shared" ca="1" si="0"/>
        <v>40940</v>
      </c>
      <c r="AH28">
        <f t="shared" ca="1" si="6"/>
        <v>1</v>
      </c>
      <c r="AI28">
        <f t="shared" ca="1" si="7"/>
        <v>6</v>
      </c>
      <c r="AJ28">
        <f t="shared" ca="1" si="8"/>
        <v>5</v>
      </c>
      <c r="AK28">
        <f t="shared" ca="1" si="9"/>
        <v>0</v>
      </c>
      <c r="AL28">
        <f t="shared" ca="1" si="10"/>
        <v>9</v>
      </c>
      <c r="AM28" t="str">
        <f t="shared" ca="1" si="11"/>
        <v/>
      </c>
      <c r="AN28">
        <f t="shared" ca="1" si="12"/>
        <v>2</v>
      </c>
      <c r="AP28" s="60">
        <f t="shared" ca="1" si="13"/>
        <v>0</v>
      </c>
      <c r="AQ28" s="60">
        <f t="shared" ca="1" si="13"/>
        <v>0</v>
      </c>
      <c r="AR28" s="60">
        <f t="shared" ca="1" si="13"/>
        <v>1</v>
      </c>
      <c r="AS28" s="60">
        <f t="shared" ca="1" si="13"/>
        <v>3</v>
      </c>
      <c r="AT28" s="60">
        <f t="shared" ca="1" si="13"/>
        <v>1</v>
      </c>
      <c r="AU28" s="60">
        <f t="shared" ca="1" si="13"/>
        <v>4</v>
      </c>
      <c r="AV28" s="60">
        <f t="shared" ca="1" si="13"/>
        <v>1</v>
      </c>
      <c r="AX28">
        <f t="shared" ca="1" si="4"/>
        <v>2</v>
      </c>
      <c r="BB28">
        <f t="shared" ca="1" si="5"/>
        <v>32</v>
      </c>
      <c r="BC28" s="53">
        <v>25</v>
      </c>
      <c r="BD28" s="58">
        <v>40933</v>
      </c>
    </row>
    <row r="29" spans="2:56" hidden="1" outlineLevel="2" x14ac:dyDescent="0.25">
      <c r="B29" s="1" t="s">
        <v>125</v>
      </c>
      <c r="C29" s="62">
        <v>40923</v>
      </c>
      <c r="D29" s="99">
        <v>40923</v>
      </c>
      <c r="E29">
        <v>1</v>
      </c>
      <c r="F29">
        <v>3</v>
      </c>
      <c r="G29">
        <v>3</v>
      </c>
      <c r="H29">
        <v>4</v>
      </c>
      <c r="I29" t="s">
        <v>308</v>
      </c>
      <c r="J29">
        <v>6</v>
      </c>
      <c r="K29">
        <v>4</v>
      </c>
      <c r="AF29" s="1" t="str">
        <f t="shared" ca="1" si="3"/>
        <v>Jan</v>
      </c>
      <c r="AG29" s="1">
        <f t="shared" ca="1" si="0"/>
        <v>41255</v>
      </c>
      <c r="AH29">
        <f t="shared" ca="1" si="6"/>
        <v>8</v>
      </c>
      <c r="AI29">
        <f t="shared" ca="1" si="7"/>
        <v>8</v>
      </c>
      <c r="AJ29">
        <f t="shared" ca="1" si="8"/>
        <v>9</v>
      </c>
      <c r="AK29">
        <f t="shared" ca="1" si="9"/>
        <v>1</v>
      </c>
      <c r="AL29" t="str">
        <f t="shared" ca="1" si="10"/>
        <v/>
      </c>
      <c r="AM29">
        <f t="shared" ca="1" si="11"/>
        <v>1</v>
      </c>
      <c r="AN29">
        <f t="shared" ca="1" si="12"/>
        <v>0</v>
      </c>
      <c r="AP29" s="60">
        <f t="shared" ca="1" si="13"/>
        <v>2</v>
      </c>
      <c r="AQ29" s="60">
        <f t="shared" ca="1" si="13"/>
        <v>3</v>
      </c>
      <c r="AR29" s="60">
        <f t="shared" ca="1" si="13"/>
        <v>3</v>
      </c>
      <c r="AS29" s="60">
        <f t="shared" ca="1" si="13"/>
        <v>9</v>
      </c>
      <c r="AT29" s="60">
        <f t="shared" ca="1" si="13"/>
        <v>4</v>
      </c>
      <c r="AU29" s="60">
        <f t="shared" ca="1" si="13"/>
        <v>6</v>
      </c>
      <c r="AV29" s="60">
        <f t="shared" ca="1" si="13"/>
        <v>3</v>
      </c>
      <c r="AX29">
        <f t="shared" ca="1" si="4"/>
        <v>2</v>
      </c>
      <c r="BB29">
        <f t="shared" ca="1" si="5"/>
        <v>347</v>
      </c>
      <c r="BC29" s="53">
        <v>26</v>
      </c>
      <c r="BD29" s="58">
        <v>40934</v>
      </c>
    </row>
    <row r="30" spans="2:56" hidden="1" outlineLevel="2" x14ac:dyDescent="0.25">
      <c r="B30" s="1" t="s">
        <v>311</v>
      </c>
      <c r="C30" s="62">
        <v>40923</v>
      </c>
      <c r="D30" s="99">
        <v>40923</v>
      </c>
      <c r="E30">
        <v>8</v>
      </c>
      <c r="F30">
        <v>0</v>
      </c>
      <c r="G30">
        <v>0</v>
      </c>
      <c r="H30">
        <v>6</v>
      </c>
      <c r="I30">
        <v>5</v>
      </c>
      <c r="J30">
        <v>3</v>
      </c>
      <c r="K30">
        <v>1</v>
      </c>
      <c r="AF30" s="1" t="str">
        <f t="shared" ca="1" si="3"/>
        <v>Jen</v>
      </c>
      <c r="AG30" s="1">
        <f t="shared" ca="1" si="0"/>
        <v>40999</v>
      </c>
      <c r="AH30">
        <f t="shared" ca="1" si="6"/>
        <v>0</v>
      </c>
      <c r="AI30">
        <f t="shared" ca="1" si="7"/>
        <v>8</v>
      </c>
      <c r="AJ30">
        <f t="shared" ca="1" si="8"/>
        <v>7</v>
      </c>
      <c r="AK30">
        <f t="shared" ca="1" si="9"/>
        <v>0</v>
      </c>
      <c r="AL30" t="str">
        <f t="shared" ca="1" si="10"/>
        <v/>
      </c>
      <c r="AM30">
        <f t="shared" ca="1" si="11"/>
        <v>2</v>
      </c>
      <c r="AN30">
        <f t="shared" ca="1" si="12"/>
        <v>9</v>
      </c>
      <c r="AP30" s="60">
        <f t="shared" ca="1" si="13"/>
        <v>0</v>
      </c>
      <c r="AQ30" s="60">
        <f t="shared" ca="1" si="13"/>
        <v>3</v>
      </c>
      <c r="AR30" s="60">
        <f t="shared" ca="1" si="13"/>
        <v>7</v>
      </c>
      <c r="AS30" s="60">
        <f t="shared" ca="1" si="13"/>
        <v>6</v>
      </c>
      <c r="AT30" s="60">
        <f t="shared" ca="1" si="13"/>
        <v>4</v>
      </c>
      <c r="AU30" s="60">
        <f t="shared" ca="1" si="13"/>
        <v>6</v>
      </c>
      <c r="AV30" s="60">
        <f t="shared" ca="1" si="13"/>
        <v>7</v>
      </c>
      <c r="AX30">
        <f t="shared" ca="1" si="4"/>
        <v>4</v>
      </c>
      <c r="BB30">
        <f t="shared" ca="1" si="5"/>
        <v>91</v>
      </c>
      <c r="BC30" s="53">
        <v>27</v>
      </c>
      <c r="BD30" s="58">
        <v>40935</v>
      </c>
    </row>
    <row r="31" spans="2:56" hidden="1" outlineLevel="2" x14ac:dyDescent="0.25">
      <c r="B31" s="1" t="s">
        <v>310</v>
      </c>
      <c r="C31" s="62">
        <v>40924</v>
      </c>
      <c r="D31" s="99">
        <v>40924</v>
      </c>
      <c r="E31">
        <v>9</v>
      </c>
      <c r="F31">
        <v>7</v>
      </c>
      <c r="G31">
        <v>0</v>
      </c>
      <c r="H31">
        <v>7</v>
      </c>
      <c r="I31">
        <v>7</v>
      </c>
      <c r="J31">
        <v>8</v>
      </c>
      <c r="K31" t="s">
        <v>308</v>
      </c>
      <c r="AF31" s="1" t="str">
        <f t="shared" ca="1" si="3"/>
        <v>Rick</v>
      </c>
      <c r="AG31" s="1">
        <f t="shared" ca="1" si="0"/>
        <v>40976</v>
      </c>
      <c r="AH31">
        <f t="shared" ca="1" si="6"/>
        <v>4</v>
      </c>
      <c r="AI31">
        <f t="shared" ca="1" si="7"/>
        <v>8</v>
      </c>
      <c r="AJ31">
        <f t="shared" ca="1" si="8"/>
        <v>1</v>
      </c>
      <c r="AK31">
        <f t="shared" ca="1" si="9"/>
        <v>4</v>
      </c>
      <c r="AL31">
        <f t="shared" ca="1" si="10"/>
        <v>8</v>
      </c>
      <c r="AM31">
        <f t="shared" ca="1" si="11"/>
        <v>8</v>
      </c>
      <c r="AN31">
        <f t="shared" ca="1" si="12"/>
        <v>7</v>
      </c>
      <c r="AP31" s="60">
        <f t="shared" ca="1" si="13"/>
        <v>1</v>
      </c>
      <c r="AQ31" s="60">
        <f t="shared" ca="1" si="13"/>
        <v>3</v>
      </c>
      <c r="AR31" s="60">
        <f t="shared" ca="1" si="13"/>
        <v>6</v>
      </c>
      <c r="AS31" s="60">
        <f t="shared" ca="1" si="13"/>
        <v>6</v>
      </c>
      <c r="AT31" s="60">
        <f t="shared" ca="1" si="13"/>
        <v>0</v>
      </c>
      <c r="AU31" s="60">
        <f t="shared" ca="1" si="13"/>
        <v>9</v>
      </c>
      <c r="AV31" s="60">
        <f t="shared" ca="1" si="13"/>
        <v>0</v>
      </c>
      <c r="AX31">
        <f t="shared" ca="1" si="4"/>
        <v>3</v>
      </c>
      <c r="BB31">
        <f t="shared" ca="1" si="5"/>
        <v>68</v>
      </c>
      <c r="BC31" s="53">
        <v>28</v>
      </c>
      <c r="BD31" s="58">
        <v>40936</v>
      </c>
    </row>
    <row r="32" spans="2:56" hidden="1" outlineLevel="2" x14ac:dyDescent="0.25">
      <c r="B32" s="1" t="s">
        <v>125</v>
      </c>
      <c r="C32" s="62">
        <v>40924</v>
      </c>
      <c r="D32" s="99">
        <v>40924</v>
      </c>
      <c r="E32" t="s">
        <v>308</v>
      </c>
      <c r="F32">
        <v>2</v>
      </c>
      <c r="G32">
        <v>3</v>
      </c>
      <c r="H32">
        <v>4</v>
      </c>
      <c r="I32" t="s">
        <v>308</v>
      </c>
      <c r="J32">
        <v>2</v>
      </c>
      <c r="K32">
        <v>0</v>
      </c>
      <c r="AF32" s="1" t="str">
        <f t="shared" ca="1" si="3"/>
        <v>Jen</v>
      </c>
      <c r="AG32" s="1">
        <f t="shared" ca="1" si="0"/>
        <v>41098</v>
      </c>
      <c r="AH32">
        <f t="shared" ca="1" si="6"/>
        <v>5</v>
      </c>
      <c r="AI32">
        <f t="shared" ca="1" si="7"/>
        <v>2</v>
      </c>
      <c r="AJ32" t="str">
        <f t="shared" ca="1" si="8"/>
        <v/>
      </c>
      <c r="AK32">
        <f t="shared" ca="1" si="9"/>
        <v>9</v>
      </c>
      <c r="AL32">
        <f t="shared" ca="1" si="10"/>
        <v>9</v>
      </c>
      <c r="AM32">
        <f t="shared" ca="1" si="11"/>
        <v>0</v>
      </c>
      <c r="AN32">
        <f t="shared" ca="1" si="12"/>
        <v>8</v>
      </c>
      <c r="AP32" s="60">
        <f t="shared" ca="1" si="13"/>
        <v>8</v>
      </c>
      <c r="AQ32" s="60">
        <f t="shared" ca="1" si="13"/>
        <v>7</v>
      </c>
      <c r="AR32" s="60">
        <f t="shared" ca="1" si="13"/>
        <v>4</v>
      </c>
      <c r="AS32" s="60">
        <f t="shared" ca="1" si="13"/>
        <v>6</v>
      </c>
      <c r="AT32" s="60">
        <f t="shared" ca="1" si="13"/>
        <v>9</v>
      </c>
      <c r="AU32" s="60">
        <f t="shared" ca="1" si="13"/>
        <v>3</v>
      </c>
      <c r="AV32" s="60">
        <f t="shared" ca="1" si="13"/>
        <v>2</v>
      </c>
      <c r="AX32">
        <f t="shared" ca="1" si="4"/>
        <v>4</v>
      </c>
      <c r="BB32">
        <f t="shared" ca="1" si="5"/>
        <v>190</v>
      </c>
      <c r="BC32" s="53">
        <v>29</v>
      </c>
      <c r="BD32" s="58">
        <v>40937</v>
      </c>
    </row>
    <row r="33" spans="2:56" hidden="1" outlineLevel="2" x14ac:dyDescent="0.25">
      <c r="B33" s="1" t="s">
        <v>311</v>
      </c>
      <c r="C33" s="62">
        <v>40924</v>
      </c>
      <c r="D33" s="99">
        <v>40924</v>
      </c>
      <c r="E33">
        <v>1</v>
      </c>
      <c r="F33">
        <v>2</v>
      </c>
      <c r="G33" t="s">
        <v>308</v>
      </c>
      <c r="H33">
        <v>0</v>
      </c>
      <c r="I33">
        <v>9</v>
      </c>
      <c r="J33">
        <v>3</v>
      </c>
      <c r="K33">
        <v>1</v>
      </c>
      <c r="AF33" s="1" t="str">
        <f t="shared" ca="1" si="3"/>
        <v>Jen</v>
      </c>
      <c r="AG33" s="1">
        <f t="shared" ca="1" si="0"/>
        <v>40939</v>
      </c>
      <c r="AH33">
        <f t="shared" ca="1" si="6"/>
        <v>0</v>
      </c>
      <c r="AI33">
        <f t="shared" ca="1" si="7"/>
        <v>5</v>
      </c>
      <c r="AJ33">
        <f t="shared" ca="1" si="8"/>
        <v>4</v>
      </c>
      <c r="AK33">
        <f t="shared" ca="1" si="9"/>
        <v>4</v>
      </c>
      <c r="AL33">
        <f t="shared" ca="1" si="10"/>
        <v>1</v>
      </c>
      <c r="AM33">
        <f t="shared" ca="1" si="11"/>
        <v>4</v>
      </c>
      <c r="AN33">
        <f t="shared" ca="1" si="12"/>
        <v>3</v>
      </c>
      <c r="AP33" s="60">
        <f t="shared" ca="1" si="13"/>
        <v>7</v>
      </c>
      <c r="AQ33" s="60">
        <f t="shared" ca="1" si="13"/>
        <v>5</v>
      </c>
      <c r="AR33" s="60">
        <f t="shared" ca="1" si="13"/>
        <v>6</v>
      </c>
      <c r="AS33" s="60">
        <f t="shared" ca="1" si="13"/>
        <v>3</v>
      </c>
      <c r="AT33" s="60">
        <f t="shared" ca="1" si="13"/>
        <v>6</v>
      </c>
      <c r="AU33" s="60">
        <f t="shared" ca="1" si="13"/>
        <v>3</v>
      </c>
      <c r="AV33" s="60">
        <f t="shared" ca="1" si="13"/>
        <v>0</v>
      </c>
      <c r="AX33">
        <f t="shared" ca="1" si="4"/>
        <v>4</v>
      </c>
      <c r="BB33">
        <f t="shared" ca="1" si="5"/>
        <v>31</v>
      </c>
      <c r="BC33" s="53">
        <v>30</v>
      </c>
      <c r="BD33" s="58">
        <v>40938</v>
      </c>
    </row>
    <row r="34" spans="2:56" hidden="1" outlineLevel="2" x14ac:dyDescent="0.25">
      <c r="B34" s="1" t="s">
        <v>310</v>
      </c>
      <c r="C34" s="62">
        <v>40925</v>
      </c>
      <c r="D34" s="99">
        <v>40925</v>
      </c>
      <c r="E34">
        <v>6</v>
      </c>
      <c r="F34">
        <v>2</v>
      </c>
      <c r="G34">
        <v>2</v>
      </c>
      <c r="H34">
        <v>9</v>
      </c>
      <c r="I34">
        <v>2</v>
      </c>
      <c r="J34" t="s">
        <v>308</v>
      </c>
      <c r="K34">
        <v>4</v>
      </c>
      <c r="AF34" s="1" t="str">
        <f t="shared" ca="1" si="3"/>
        <v>Jan</v>
      </c>
      <c r="AG34" s="1">
        <f t="shared" ca="1" si="0"/>
        <v>40932</v>
      </c>
      <c r="AH34">
        <f t="shared" ca="1" si="6"/>
        <v>6</v>
      </c>
      <c r="AI34">
        <f t="shared" ca="1" si="7"/>
        <v>6</v>
      </c>
      <c r="AJ34">
        <f t="shared" ca="1" si="8"/>
        <v>8</v>
      </c>
      <c r="AK34">
        <f t="shared" ca="1" si="9"/>
        <v>6</v>
      </c>
      <c r="AL34">
        <f t="shared" ca="1" si="10"/>
        <v>9</v>
      </c>
      <c r="AM34">
        <f t="shared" ca="1" si="11"/>
        <v>1</v>
      </c>
      <c r="AN34">
        <f t="shared" ca="1" si="12"/>
        <v>6</v>
      </c>
      <c r="AP34" s="60">
        <f t="shared" ca="1" si="13"/>
        <v>8</v>
      </c>
      <c r="AQ34" s="60">
        <f t="shared" ca="1" si="13"/>
        <v>3</v>
      </c>
      <c r="AR34" s="60">
        <f t="shared" ca="1" si="13"/>
        <v>5</v>
      </c>
      <c r="AS34" s="60">
        <f t="shared" ca="1" si="13"/>
        <v>6</v>
      </c>
      <c r="AT34" s="60">
        <f t="shared" ca="1" si="13"/>
        <v>3</v>
      </c>
      <c r="AU34" s="60">
        <f t="shared" ca="1" si="13"/>
        <v>3</v>
      </c>
      <c r="AV34" s="60">
        <f t="shared" ca="1" si="13"/>
        <v>8</v>
      </c>
      <c r="AX34">
        <f t="shared" ca="1" si="4"/>
        <v>2</v>
      </c>
      <c r="BB34">
        <f t="shared" ca="1" si="5"/>
        <v>24</v>
      </c>
      <c r="BC34" s="53">
        <v>31</v>
      </c>
      <c r="BD34" s="58">
        <v>40939</v>
      </c>
    </row>
    <row r="35" spans="2:56" hidden="1" outlineLevel="2" x14ac:dyDescent="0.25">
      <c r="B35" s="1" t="s">
        <v>310</v>
      </c>
      <c r="C35" s="62">
        <v>40926</v>
      </c>
      <c r="D35" s="99">
        <v>40926</v>
      </c>
      <c r="E35">
        <v>1</v>
      </c>
      <c r="F35">
        <v>8</v>
      </c>
      <c r="G35" t="s">
        <v>308</v>
      </c>
      <c r="H35">
        <v>8</v>
      </c>
      <c r="I35">
        <v>9</v>
      </c>
      <c r="J35">
        <v>3</v>
      </c>
      <c r="K35">
        <v>0</v>
      </c>
      <c r="AF35" s="1" t="str">
        <f t="shared" ca="1" si="3"/>
        <v>Heather</v>
      </c>
      <c r="AG35" s="1">
        <f t="shared" ca="1" si="0"/>
        <v>41263</v>
      </c>
      <c r="AH35">
        <f t="shared" ca="1" si="6"/>
        <v>9</v>
      </c>
      <c r="AI35">
        <f t="shared" ca="1" si="7"/>
        <v>9</v>
      </c>
      <c r="AJ35">
        <f t="shared" ca="1" si="8"/>
        <v>0</v>
      </c>
      <c r="AK35">
        <f t="shared" ca="1" si="9"/>
        <v>8</v>
      </c>
      <c r="AL35">
        <f t="shared" ca="1" si="10"/>
        <v>8</v>
      </c>
      <c r="AM35" t="str">
        <f t="shared" ca="1" si="11"/>
        <v/>
      </c>
      <c r="AN35">
        <f t="shared" ca="1" si="12"/>
        <v>3</v>
      </c>
      <c r="AP35" s="60">
        <f t="shared" ca="1" si="13"/>
        <v>6</v>
      </c>
      <c r="AQ35" s="60">
        <f t="shared" ca="1" si="13"/>
        <v>6</v>
      </c>
      <c r="AR35" s="60">
        <f t="shared" ca="1" si="13"/>
        <v>8</v>
      </c>
      <c r="AS35" s="60">
        <f t="shared" ca="1" si="13"/>
        <v>1</v>
      </c>
      <c r="AT35" s="60">
        <f t="shared" ca="1" si="13"/>
        <v>7</v>
      </c>
      <c r="AU35" s="60">
        <f t="shared" ca="1" si="13"/>
        <v>4</v>
      </c>
      <c r="AV35" s="60">
        <f t="shared" ca="1" si="13"/>
        <v>5</v>
      </c>
      <c r="AX35">
        <f t="shared" ca="1" si="4"/>
        <v>6</v>
      </c>
      <c r="BB35">
        <f t="shared" ca="1" si="5"/>
        <v>355</v>
      </c>
      <c r="BC35" s="53">
        <v>32</v>
      </c>
      <c r="BD35" s="58">
        <v>40940</v>
      </c>
    </row>
    <row r="36" spans="2:56" hidden="1" outlineLevel="2" x14ac:dyDescent="0.25">
      <c r="B36" s="1" t="s">
        <v>310</v>
      </c>
      <c r="C36" s="62">
        <v>40926</v>
      </c>
      <c r="D36" s="99">
        <v>40926</v>
      </c>
      <c r="E36">
        <v>0</v>
      </c>
      <c r="F36">
        <v>8</v>
      </c>
      <c r="G36">
        <v>8</v>
      </c>
      <c r="H36">
        <v>5</v>
      </c>
      <c r="I36">
        <v>4</v>
      </c>
      <c r="J36">
        <v>8</v>
      </c>
      <c r="K36">
        <v>2</v>
      </c>
      <c r="AF36" s="1" t="str">
        <f t="shared" ca="1" si="3"/>
        <v>Stacey</v>
      </c>
      <c r="AG36" s="1">
        <f t="shared" ref="AG36:AG62" ca="1" si="14">VLOOKUP(BB36,$BC$4:$BD$374,2)</f>
        <v>40937</v>
      </c>
      <c r="AH36">
        <f t="shared" ca="1" si="6"/>
        <v>4</v>
      </c>
      <c r="AI36">
        <f t="shared" ca="1" si="7"/>
        <v>2</v>
      </c>
      <c r="AJ36">
        <f t="shared" ca="1" si="8"/>
        <v>6</v>
      </c>
      <c r="AK36">
        <f t="shared" ca="1" si="9"/>
        <v>6</v>
      </c>
      <c r="AL36">
        <f t="shared" ca="1" si="10"/>
        <v>8</v>
      </c>
      <c r="AM36">
        <f t="shared" ca="1" si="11"/>
        <v>8</v>
      </c>
      <c r="AN36">
        <f t="shared" ca="1" si="12"/>
        <v>5</v>
      </c>
      <c r="AP36" s="60">
        <f t="shared" ca="1" si="13"/>
        <v>1</v>
      </c>
      <c r="AQ36" s="60">
        <f t="shared" ca="1" si="13"/>
        <v>7</v>
      </c>
      <c r="AR36" s="60">
        <f t="shared" ca="1" si="13"/>
        <v>5</v>
      </c>
      <c r="AS36" s="60">
        <f t="shared" ca="1" si="13"/>
        <v>3</v>
      </c>
      <c r="AT36" s="60">
        <f t="shared" ca="1" si="13"/>
        <v>9</v>
      </c>
      <c r="AU36" s="60">
        <f t="shared" ca="1" si="13"/>
        <v>9</v>
      </c>
      <c r="AV36" s="60">
        <f t="shared" ca="1" si="13"/>
        <v>3</v>
      </c>
      <c r="AX36">
        <f t="shared" ca="1" si="4"/>
        <v>7</v>
      </c>
      <c r="BB36">
        <f t="shared" ca="1" si="5"/>
        <v>29</v>
      </c>
      <c r="BC36" s="53">
        <v>33</v>
      </c>
      <c r="BD36" s="58">
        <v>40941</v>
      </c>
    </row>
    <row r="37" spans="2:56" hidden="1" outlineLevel="2" x14ac:dyDescent="0.25">
      <c r="B37" s="1" t="s">
        <v>124</v>
      </c>
      <c r="C37" s="62">
        <v>40926</v>
      </c>
      <c r="D37" s="99">
        <v>40926</v>
      </c>
      <c r="E37">
        <v>7</v>
      </c>
      <c r="F37">
        <v>9</v>
      </c>
      <c r="G37">
        <v>0</v>
      </c>
      <c r="H37" t="s">
        <v>308</v>
      </c>
      <c r="I37">
        <v>1</v>
      </c>
      <c r="J37">
        <v>1</v>
      </c>
      <c r="K37">
        <v>5</v>
      </c>
      <c r="AF37" s="1" t="str">
        <f t="shared" ca="1" si="3"/>
        <v>Heather</v>
      </c>
      <c r="AG37" s="1">
        <f t="shared" ca="1" si="14"/>
        <v>40975</v>
      </c>
      <c r="AH37">
        <f t="shared" ca="1" si="6"/>
        <v>4</v>
      </c>
      <c r="AI37">
        <f t="shared" ca="1" si="7"/>
        <v>8</v>
      </c>
      <c r="AJ37">
        <f t="shared" ca="1" si="8"/>
        <v>8</v>
      </c>
      <c r="AK37">
        <f t="shared" ca="1" si="9"/>
        <v>4</v>
      </c>
      <c r="AL37">
        <f t="shared" ca="1" si="10"/>
        <v>6</v>
      </c>
      <c r="AM37">
        <f t="shared" ca="1" si="11"/>
        <v>2</v>
      </c>
      <c r="AN37">
        <f t="shared" ca="1" si="12"/>
        <v>9</v>
      </c>
      <c r="AP37" s="60">
        <f t="shared" ca="1" si="13"/>
        <v>0</v>
      </c>
      <c r="AQ37" s="60">
        <f t="shared" ca="1" si="13"/>
        <v>9</v>
      </c>
      <c r="AR37" s="60">
        <f t="shared" ca="1" si="13"/>
        <v>9</v>
      </c>
      <c r="AS37" s="60">
        <f t="shared" ca="1" si="13"/>
        <v>9</v>
      </c>
      <c r="AT37" s="60">
        <f t="shared" ca="1" si="13"/>
        <v>7</v>
      </c>
      <c r="AU37" s="60">
        <f t="shared" ca="1" si="13"/>
        <v>8</v>
      </c>
      <c r="AV37" s="60">
        <f t="shared" ca="1" si="13"/>
        <v>8</v>
      </c>
      <c r="AX37">
        <f t="shared" ca="1" si="4"/>
        <v>6</v>
      </c>
      <c r="BB37">
        <f t="shared" ca="1" si="5"/>
        <v>67</v>
      </c>
      <c r="BC37" s="53">
        <v>34</v>
      </c>
      <c r="BD37" s="58">
        <v>40942</v>
      </c>
    </row>
    <row r="38" spans="2:56" hidden="1" outlineLevel="2" x14ac:dyDescent="0.25">
      <c r="B38" s="1" t="s">
        <v>124</v>
      </c>
      <c r="C38" s="62">
        <v>40926</v>
      </c>
      <c r="D38" s="99">
        <v>40926</v>
      </c>
      <c r="E38">
        <v>3</v>
      </c>
      <c r="F38">
        <v>5</v>
      </c>
      <c r="G38">
        <v>0</v>
      </c>
      <c r="H38">
        <v>2</v>
      </c>
      <c r="I38">
        <v>7</v>
      </c>
      <c r="J38">
        <v>7</v>
      </c>
      <c r="K38">
        <v>6</v>
      </c>
      <c r="AF38" s="1" t="str">
        <f t="shared" ca="1" si="3"/>
        <v>Stacey</v>
      </c>
      <c r="AG38" s="1">
        <f t="shared" ca="1" si="14"/>
        <v>41217</v>
      </c>
      <c r="AH38">
        <f t="shared" ca="1" si="6"/>
        <v>1</v>
      </c>
      <c r="AI38" t="str">
        <f t="shared" ca="1" si="7"/>
        <v/>
      </c>
      <c r="AJ38">
        <f t="shared" ca="1" si="8"/>
        <v>3</v>
      </c>
      <c r="AK38">
        <f t="shared" ca="1" si="9"/>
        <v>8</v>
      </c>
      <c r="AL38" t="str">
        <f t="shared" ca="1" si="10"/>
        <v/>
      </c>
      <c r="AM38">
        <f t="shared" ca="1" si="11"/>
        <v>9</v>
      </c>
      <c r="AN38">
        <f t="shared" ca="1" si="12"/>
        <v>2</v>
      </c>
      <c r="AP38" s="60">
        <f t="shared" ca="1" si="13"/>
        <v>5</v>
      </c>
      <c r="AQ38" s="60">
        <f t="shared" ca="1" si="13"/>
        <v>4</v>
      </c>
      <c r="AR38" s="60">
        <f t="shared" ca="1" si="13"/>
        <v>9</v>
      </c>
      <c r="AS38" s="60">
        <f t="shared" ca="1" si="13"/>
        <v>9</v>
      </c>
      <c r="AT38" s="60">
        <f t="shared" ca="1" si="13"/>
        <v>4</v>
      </c>
      <c r="AU38" s="60">
        <f t="shared" ca="1" si="13"/>
        <v>8</v>
      </c>
      <c r="AV38" s="60">
        <f t="shared" ca="1" si="13"/>
        <v>6</v>
      </c>
      <c r="AX38">
        <f t="shared" ca="1" si="4"/>
        <v>7</v>
      </c>
      <c r="BB38">
        <f t="shared" ca="1" si="5"/>
        <v>309</v>
      </c>
      <c r="BC38" s="53">
        <v>35</v>
      </c>
      <c r="BD38" s="58">
        <v>40943</v>
      </c>
    </row>
    <row r="39" spans="2:56" hidden="1" outlineLevel="2" x14ac:dyDescent="0.25">
      <c r="B39" s="1" t="s">
        <v>123</v>
      </c>
      <c r="C39" s="62">
        <v>40926</v>
      </c>
      <c r="D39" s="99">
        <v>40926</v>
      </c>
      <c r="E39">
        <v>6</v>
      </c>
      <c r="F39">
        <v>6</v>
      </c>
      <c r="G39">
        <v>5</v>
      </c>
      <c r="H39">
        <v>5</v>
      </c>
      <c r="I39">
        <v>2</v>
      </c>
      <c r="J39">
        <v>1</v>
      </c>
      <c r="K39">
        <v>8</v>
      </c>
      <c r="AF39" s="1" t="str">
        <f t="shared" ca="1" si="3"/>
        <v>Jen</v>
      </c>
      <c r="AG39" s="1">
        <f t="shared" ca="1" si="14"/>
        <v>41253</v>
      </c>
      <c r="AH39">
        <f t="shared" ca="1" si="6"/>
        <v>3</v>
      </c>
      <c r="AI39">
        <f t="shared" ca="1" si="7"/>
        <v>1</v>
      </c>
      <c r="AJ39">
        <f t="shared" ca="1" si="8"/>
        <v>9</v>
      </c>
      <c r="AK39">
        <f t="shared" ca="1" si="9"/>
        <v>4</v>
      </c>
      <c r="AL39">
        <f t="shared" ca="1" si="10"/>
        <v>2</v>
      </c>
      <c r="AM39">
        <f t="shared" ca="1" si="11"/>
        <v>7</v>
      </c>
      <c r="AN39">
        <f t="shared" ca="1" si="12"/>
        <v>2</v>
      </c>
      <c r="AP39" s="60">
        <f t="shared" ca="1" si="13"/>
        <v>9</v>
      </c>
      <c r="AQ39" s="60">
        <f t="shared" ca="1" si="13"/>
        <v>7</v>
      </c>
      <c r="AR39" s="60">
        <f t="shared" ca="1" si="13"/>
        <v>7</v>
      </c>
      <c r="AS39" s="60">
        <f t="shared" ca="1" si="13"/>
        <v>0</v>
      </c>
      <c r="AT39" s="60">
        <f t="shared" ca="1" si="13"/>
        <v>3</v>
      </c>
      <c r="AU39" s="60">
        <f t="shared" ca="1" si="13"/>
        <v>8</v>
      </c>
      <c r="AV39" s="60">
        <f t="shared" ca="1" si="13"/>
        <v>0</v>
      </c>
      <c r="AX39">
        <f t="shared" ca="1" si="4"/>
        <v>4</v>
      </c>
      <c r="BB39">
        <f t="shared" ca="1" si="5"/>
        <v>345</v>
      </c>
      <c r="BC39" s="53">
        <v>36</v>
      </c>
      <c r="BD39" s="58">
        <v>40944</v>
      </c>
    </row>
    <row r="40" spans="2:56" hidden="1" outlineLevel="2" x14ac:dyDescent="0.25">
      <c r="B40" s="1" t="s">
        <v>124</v>
      </c>
      <c r="C40" s="62">
        <v>40927</v>
      </c>
      <c r="D40" s="99">
        <v>40927</v>
      </c>
      <c r="E40">
        <v>6</v>
      </c>
      <c r="F40" t="s">
        <v>308</v>
      </c>
      <c r="G40">
        <v>4</v>
      </c>
      <c r="H40">
        <v>1</v>
      </c>
      <c r="I40">
        <v>7</v>
      </c>
      <c r="J40" t="s">
        <v>308</v>
      </c>
      <c r="K40" t="s">
        <v>308</v>
      </c>
      <c r="AF40" s="1" t="str">
        <f t="shared" ca="1" si="3"/>
        <v>Heather</v>
      </c>
      <c r="AG40" s="1">
        <f t="shared" ca="1" si="14"/>
        <v>41070</v>
      </c>
      <c r="AH40">
        <f t="shared" ca="1" si="6"/>
        <v>5</v>
      </c>
      <c r="AI40">
        <f t="shared" ca="1" si="7"/>
        <v>1</v>
      </c>
      <c r="AJ40">
        <f t="shared" ca="1" si="8"/>
        <v>9</v>
      </c>
      <c r="AK40">
        <f t="shared" ca="1" si="9"/>
        <v>3</v>
      </c>
      <c r="AL40">
        <f t="shared" ca="1" si="10"/>
        <v>4</v>
      </c>
      <c r="AM40">
        <f t="shared" ca="1" si="11"/>
        <v>8</v>
      </c>
      <c r="AN40">
        <f t="shared" ca="1" si="12"/>
        <v>1</v>
      </c>
      <c r="AP40" s="60">
        <f t="shared" ca="1" si="13"/>
        <v>8</v>
      </c>
      <c r="AQ40" s="60">
        <f t="shared" ca="1" si="13"/>
        <v>3</v>
      </c>
      <c r="AR40" s="60">
        <f t="shared" ca="1" si="13"/>
        <v>1</v>
      </c>
      <c r="AS40" s="60">
        <f t="shared" ca="1" si="13"/>
        <v>1</v>
      </c>
      <c r="AT40" s="60">
        <f t="shared" ca="1" si="13"/>
        <v>0</v>
      </c>
      <c r="AU40" s="60">
        <f t="shared" ca="1" si="13"/>
        <v>5</v>
      </c>
      <c r="AV40" s="60">
        <f t="shared" ca="1" si="13"/>
        <v>6</v>
      </c>
      <c r="AX40">
        <f t="shared" ca="1" si="4"/>
        <v>6</v>
      </c>
      <c r="BB40">
        <f t="shared" ca="1" si="5"/>
        <v>162</v>
      </c>
      <c r="BC40" s="53">
        <v>37</v>
      </c>
      <c r="BD40" s="58">
        <v>40945</v>
      </c>
    </row>
    <row r="41" spans="2:56" hidden="1" outlineLevel="2" x14ac:dyDescent="0.25">
      <c r="B41" s="1" t="s">
        <v>124</v>
      </c>
      <c r="C41" s="62">
        <v>40927</v>
      </c>
      <c r="D41" s="99">
        <v>40927</v>
      </c>
      <c r="E41">
        <v>2</v>
      </c>
      <c r="F41">
        <v>9</v>
      </c>
      <c r="G41">
        <v>6</v>
      </c>
      <c r="H41">
        <v>0</v>
      </c>
      <c r="I41">
        <v>1</v>
      </c>
      <c r="J41">
        <v>7</v>
      </c>
      <c r="K41">
        <v>1</v>
      </c>
      <c r="AF41" s="1" t="str">
        <f t="shared" ca="1" si="3"/>
        <v>Jan</v>
      </c>
      <c r="AG41" s="1">
        <f t="shared" ca="1" si="14"/>
        <v>41248</v>
      </c>
      <c r="AH41">
        <f t="shared" ca="1" si="6"/>
        <v>2</v>
      </c>
      <c r="AI41">
        <f t="shared" ca="1" si="7"/>
        <v>4</v>
      </c>
      <c r="AJ41">
        <f t="shared" ca="1" si="8"/>
        <v>3</v>
      </c>
      <c r="AK41">
        <f t="shared" ca="1" si="9"/>
        <v>4</v>
      </c>
      <c r="AL41">
        <f t="shared" ca="1" si="10"/>
        <v>4</v>
      </c>
      <c r="AM41">
        <f t="shared" ca="1" si="11"/>
        <v>3</v>
      </c>
      <c r="AN41">
        <f t="shared" ca="1" si="12"/>
        <v>0</v>
      </c>
      <c r="AP41" s="60">
        <f t="shared" ca="1" si="13"/>
        <v>2</v>
      </c>
      <c r="AQ41" s="60">
        <f t="shared" ca="1" si="13"/>
        <v>3</v>
      </c>
      <c r="AR41" s="60">
        <f t="shared" ca="1" si="13"/>
        <v>5</v>
      </c>
      <c r="AS41" s="60">
        <f t="shared" ca="1" si="13"/>
        <v>3</v>
      </c>
      <c r="AT41" s="60">
        <f t="shared" ca="1" si="13"/>
        <v>6</v>
      </c>
      <c r="AU41" s="60">
        <f t="shared" ca="1" si="13"/>
        <v>0</v>
      </c>
      <c r="AV41" s="60">
        <f t="shared" ca="1" si="13"/>
        <v>1</v>
      </c>
      <c r="AX41">
        <f t="shared" ca="1" si="4"/>
        <v>2</v>
      </c>
      <c r="BB41">
        <f t="shared" ca="1" si="5"/>
        <v>340</v>
      </c>
      <c r="BC41" s="53">
        <v>38</v>
      </c>
      <c r="BD41" s="58">
        <v>40946</v>
      </c>
    </row>
    <row r="42" spans="2:56" hidden="1" outlineLevel="2" x14ac:dyDescent="0.25">
      <c r="B42" s="1" t="s">
        <v>310</v>
      </c>
      <c r="C42" s="62">
        <v>40928</v>
      </c>
      <c r="D42" s="99">
        <v>40928</v>
      </c>
      <c r="E42">
        <v>3</v>
      </c>
      <c r="F42">
        <v>2</v>
      </c>
      <c r="G42">
        <v>1</v>
      </c>
      <c r="H42">
        <v>8</v>
      </c>
      <c r="I42">
        <v>9</v>
      </c>
      <c r="J42">
        <v>7</v>
      </c>
      <c r="K42" t="s">
        <v>308</v>
      </c>
      <c r="AF42" s="1" t="str">
        <f t="shared" ca="1" si="3"/>
        <v>Jen</v>
      </c>
      <c r="AG42" s="1">
        <f t="shared" ca="1" si="14"/>
        <v>41186</v>
      </c>
      <c r="AH42">
        <f t="shared" ca="1" si="6"/>
        <v>0</v>
      </c>
      <c r="AI42">
        <f t="shared" ca="1" si="7"/>
        <v>4</v>
      </c>
      <c r="AJ42">
        <f t="shared" ca="1" si="8"/>
        <v>5</v>
      </c>
      <c r="AK42">
        <f t="shared" ca="1" si="9"/>
        <v>7</v>
      </c>
      <c r="AL42">
        <f t="shared" ca="1" si="10"/>
        <v>4</v>
      </c>
      <c r="AM42">
        <f t="shared" ca="1" si="11"/>
        <v>5</v>
      </c>
      <c r="AN42">
        <f t="shared" ca="1" si="12"/>
        <v>5</v>
      </c>
      <c r="AP42" s="60">
        <f t="shared" ca="1" si="13"/>
        <v>9</v>
      </c>
      <c r="AQ42" s="60">
        <f t="shared" ca="1" si="13"/>
        <v>3</v>
      </c>
      <c r="AR42" s="60">
        <f t="shared" ca="1" si="13"/>
        <v>2</v>
      </c>
      <c r="AS42" s="60">
        <f t="shared" ca="1" si="13"/>
        <v>6</v>
      </c>
      <c r="AT42" s="60">
        <f t="shared" ca="1" si="13"/>
        <v>2</v>
      </c>
      <c r="AU42" s="60">
        <f t="shared" ca="1" si="13"/>
        <v>2</v>
      </c>
      <c r="AV42" s="60">
        <f t="shared" ca="1" si="13"/>
        <v>3</v>
      </c>
      <c r="AX42">
        <f t="shared" ca="1" si="4"/>
        <v>4</v>
      </c>
      <c r="BB42">
        <f t="shared" ca="1" si="5"/>
        <v>278</v>
      </c>
      <c r="BC42" s="53">
        <v>39</v>
      </c>
      <c r="BD42" s="58">
        <v>40947</v>
      </c>
    </row>
    <row r="43" spans="2:56" hidden="1" outlineLevel="2" x14ac:dyDescent="0.25">
      <c r="B43" s="1" t="s">
        <v>121</v>
      </c>
      <c r="C43" s="62">
        <v>40929</v>
      </c>
      <c r="D43" s="99">
        <v>40929</v>
      </c>
      <c r="E43" t="s">
        <v>308</v>
      </c>
      <c r="F43">
        <v>4</v>
      </c>
      <c r="G43">
        <v>5</v>
      </c>
      <c r="H43">
        <v>1</v>
      </c>
      <c r="I43">
        <v>8</v>
      </c>
      <c r="J43">
        <v>4</v>
      </c>
      <c r="K43">
        <v>0</v>
      </c>
      <c r="AF43" s="1" t="str">
        <f t="shared" ca="1" si="3"/>
        <v>Joe</v>
      </c>
      <c r="AG43" s="1">
        <f t="shared" ca="1" si="14"/>
        <v>41188</v>
      </c>
      <c r="AH43">
        <f t="shared" ca="1" si="6"/>
        <v>2</v>
      </c>
      <c r="AI43">
        <f t="shared" ca="1" si="7"/>
        <v>9</v>
      </c>
      <c r="AJ43">
        <f t="shared" ca="1" si="8"/>
        <v>3</v>
      </c>
      <c r="AK43">
        <f t="shared" ca="1" si="9"/>
        <v>4</v>
      </c>
      <c r="AL43">
        <f t="shared" ca="1" si="10"/>
        <v>1</v>
      </c>
      <c r="AM43">
        <f t="shared" ca="1" si="11"/>
        <v>5</v>
      </c>
      <c r="AN43">
        <f t="shared" ca="1" si="12"/>
        <v>3</v>
      </c>
      <c r="AP43" s="60">
        <f t="shared" ca="1" si="13"/>
        <v>9</v>
      </c>
      <c r="AQ43" s="60">
        <f t="shared" ca="1" si="13"/>
        <v>5</v>
      </c>
      <c r="AR43" s="60">
        <f t="shared" ca="1" si="13"/>
        <v>1</v>
      </c>
      <c r="AS43" s="60">
        <f t="shared" ca="1" si="13"/>
        <v>1</v>
      </c>
      <c r="AT43" s="60">
        <f t="shared" ca="1" si="13"/>
        <v>1</v>
      </c>
      <c r="AU43" s="60">
        <f t="shared" ca="1" si="13"/>
        <v>0</v>
      </c>
      <c r="AV43" s="60">
        <f t="shared" ca="1" si="13"/>
        <v>0</v>
      </c>
      <c r="AX43">
        <f t="shared" ca="1" si="4"/>
        <v>5</v>
      </c>
      <c r="BB43">
        <f t="shared" ca="1" si="5"/>
        <v>280</v>
      </c>
      <c r="BC43" s="53">
        <v>40</v>
      </c>
      <c r="BD43" s="58">
        <v>40948</v>
      </c>
    </row>
    <row r="44" spans="2:56" hidden="1" outlineLevel="2" x14ac:dyDescent="0.25">
      <c r="B44" s="1" t="s">
        <v>125</v>
      </c>
      <c r="C44" s="62">
        <v>40929</v>
      </c>
      <c r="D44" s="99">
        <v>40929</v>
      </c>
      <c r="E44">
        <v>9</v>
      </c>
      <c r="F44" t="s">
        <v>308</v>
      </c>
      <c r="G44">
        <v>6</v>
      </c>
      <c r="H44">
        <v>8</v>
      </c>
      <c r="I44">
        <v>4</v>
      </c>
      <c r="J44">
        <v>8</v>
      </c>
      <c r="K44">
        <v>0</v>
      </c>
      <c r="AF44" s="1" t="str">
        <f t="shared" ca="1" si="3"/>
        <v>Heather</v>
      </c>
      <c r="AG44" s="1">
        <f t="shared" ca="1" si="14"/>
        <v>40999</v>
      </c>
      <c r="AH44">
        <f t="shared" ca="1" si="6"/>
        <v>5</v>
      </c>
      <c r="AI44">
        <f t="shared" ca="1" si="7"/>
        <v>4</v>
      </c>
      <c r="AJ44">
        <f t="shared" ca="1" si="8"/>
        <v>4</v>
      </c>
      <c r="AK44">
        <f t="shared" ca="1" si="9"/>
        <v>5</v>
      </c>
      <c r="AL44" t="str">
        <f t="shared" ca="1" si="10"/>
        <v/>
      </c>
      <c r="AM44">
        <f t="shared" ca="1" si="11"/>
        <v>0</v>
      </c>
      <c r="AN44" t="str">
        <f t="shared" ca="1" si="12"/>
        <v/>
      </c>
      <c r="AP44" s="60">
        <f t="shared" ca="1" si="13"/>
        <v>1</v>
      </c>
      <c r="AQ44" s="60">
        <f t="shared" ca="1" si="13"/>
        <v>6</v>
      </c>
      <c r="AR44" s="60">
        <f t="shared" ca="1" si="13"/>
        <v>9</v>
      </c>
      <c r="AS44" s="60">
        <f t="shared" ca="1" si="13"/>
        <v>5</v>
      </c>
      <c r="AT44" s="60">
        <f t="shared" ca="1" si="13"/>
        <v>4</v>
      </c>
      <c r="AU44" s="60">
        <f t="shared" ca="1" si="13"/>
        <v>7</v>
      </c>
      <c r="AV44" s="60">
        <f t="shared" ca="1" si="13"/>
        <v>4</v>
      </c>
      <c r="AX44">
        <f t="shared" ca="1" si="4"/>
        <v>6</v>
      </c>
      <c r="BB44">
        <f t="shared" ca="1" si="5"/>
        <v>91</v>
      </c>
      <c r="BC44" s="53">
        <v>41</v>
      </c>
      <c r="BD44" s="58">
        <v>40949</v>
      </c>
    </row>
    <row r="45" spans="2:56" hidden="1" outlineLevel="2" x14ac:dyDescent="0.25">
      <c r="B45" s="1" t="s">
        <v>310</v>
      </c>
      <c r="C45" s="62">
        <v>40930</v>
      </c>
      <c r="D45" s="99">
        <v>40930</v>
      </c>
      <c r="E45" t="s">
        <v>308</v>
      </c>
      <c r="F45">
        <v>5</v>
      </c>
      <c r="G45">
        <v>0</v>
      </c>
      <c r="H45">
        <v>5</v>
      </c>
      <c r="I45">
        <v>9</v>
      </c>
      <c r="J45">
        <v>5</v>
      </c>
      <c r="K45">
        <v>5</v>
      </c>
      <c r="AF45" s="1" t="str">
        <f t="shared" ca="1" si="3"/>
        <v>Jan</v>
      </c>
      <c r="AG45" s="1">
        <f t="shared" ca="1" si="14"/>
        <v>41011</v>
      </c>
      <c r="AH45">
        <f t="shared" ca="1" si="6"/>
        <v>4</v>
      </c>
      <c r="AI45">
        <f t="shared" ca="1" si="7"/>
        <v>9</v>
      </c>
      <c r="AJ45">
        <f t="shared" ca="1" si="8"/>
        <v>0</v>
      </c>
      <c r="AK45">
        <f t="shared" ca="1" si="9"/>
        <v>1</v>
      </c>
      <c r="AL45">
        <f t="shared" ca="1" si="10"/>
        <v>6</v>
      </c>
      <c r="AM45">
        <f t="shared" ca="1" si="11"/>
        <v>1</v>
      </c>
      <c r="AN45">
        <f t="shared" ca="1" si="12"/>
        <v>5</v>
      </c>
      <c r="AP45" s="60">
        <f t="shared" ca="1" si="13"/>
        <v>3</v>
      </c>
      <c r="AQ45" s="60">
        <f t="shared" ca="1" si="13"/>
        <v>6</v>
      </c>
      <c r="AR45" s="60">
        <f t="shared" ca="1" si="13"/>
        <v>1</v>
      </c>
      <c r="AS45" s="60">
        <f t="shared" ca="1" si="13"/>
        <v>0</v>
      </c>
      <c r="AT45" s="60">
        <f t="shared" ca="1" si="13"/>
        <v>3</v>
      </c>
      <c r="AU45" s="60">
        <f t="shared" ca="1" si="13"/>
        <v>9</v>
      </c>
      <c r="AV45" s="60">
        <f t="shared" ca="1" si="13"/>
        <v>9</v>
      </c>
      <c r="AX45">
        <f t="shared" ca="1" si="4"/>
        <v>2</v>
      </c>
      <c r="BB45">
        <f t="shared" ca="1" si="5"/>
        <v>103</v>
      </c>
      <c r="BC45" s="53">
        <v>42</v>
      </c>
      <c r="BD45" s="58">
        <v>40950</v>
      </c>
    </row>
    <row r="46" spans="2:56" hidden="1" outlineLevel="2" x14ac:dyDescent="0.25">
      <c r="B46" s="1" t="s">
        <v>123</v>
      </c>
      <c r="C46" s="62">
        <v>40931</v>
      </c>
      <c r="D46" s="99">
        <v>40931</v>
      </c>
      <c r="E46">
        <v>3</v>
      </c>
      <c r="F46">
        <v>6</v>
      </c>
      <c r="G46">
        <v>0</v>
      </c>
      <c r="H46">
        <v>9</v>
      </c>
      <c r="I46">
        <v>7</v>
      </c>
      <c r="J46">
        <v>6</v>
      </c>
      <c r="K46">
        <v>7</v>
      </c>
      <c r="AF46" s="1" t="str">
        <f t="shared" ca="1" si="3"/>
        <v>Stacey</v>
      </c>
      <c r="AG46" s="1">
        <f t="shared" ca="1" si="14"/>
        <v>41191</v>
      </c>
      <c r="AH46">
        <f t="shared" ca="1" si="6"/>
        <v>6</v>
      </c>
      <c r="AI46">
        <f t="shared" ca="1" si="7"/>
        <v>5</v>
      </c>
      <c r="AJ46">
        <f t="shared" ca="1" si="8"/>
        <v>3</v>
      </c>
      <c r="AK46">
        <f t="shared" ca="1" si="9"/>
        <v>1</v>
      </c>
      <c r="AL46">
        <f t="shared" ca="1" si="10"/>
        <v>0</v>
      </c>
      <c r="AM46">
        <f t="shared" ca="1" si="11"/>
        <v>4</v>
      </c>
      <c r="AN46">
        <f t="shared" ca="1" si="12"/>
        <v>5</v>
      </c>
      <c r="AP46" s="60">
        <f t="shared" ca="1" si="13"/>
        <v>9</v>
      </c>
      <c r="AQ46" s="60">
        <f t="shared" ca="1" si="13"/>
        <v>7</v>
      </c>
      <c r="AR46" s="60">
        <f t="shared" ca="1" si="13"/>
        <v>6</v>
      </c>
      <c r="AS46" s="60">
        <f t="shared" ca="1" si="13"/>
        <v>5</v>
      </c>
      <c r="AT46" s="60">
        <f t="shared" ca="1" si="13"/>
        <v>1</v>
      </c>
      <c r="AU46" s="60">
        <f t="shared" ca="1" si="13"/>
        <v>2</v>
      </c>
      <c r="AV46" s="60">
        <f t="shared" ca="1" si="13"/>
        <v>8</v>
      </c>
      <c r="AX46">
        <f t="shared" ca="1" si="4"/>
        <v>7</v>
      </c>
      <c r="BB46">
        <f t="shared" ca="1" si="5"/>
        <v>283</v>
      </c>
      <c r="BC46" s="53">
        <v>43</v>
      </c>
      <c r="BD46" s="58">
        <v>40951</v>
      </c>
    </row>
    <row r="47" spans="2:56" hidden="1" outlineLevel="2" x14ac:dyDescent="0.25">
      <c r="B47" s="1" t="s">
        <v>121</v>
      </c>
      <c r="C47" s="62">
        <v>40932</v>
      </c>
      <c r="D47" s="99">
        <v>40932</v>
      </c>
      <c r="E47">
        <v>4</v>
      </c>
      <c r="F47">
        <v>3</v>
      </c>
      <c r="G47">
        <v>0</v>
      </c>
      <c r="H47">
        <v>2</v>
      </c>
      <c r="I47">
        <v>9</v>
      </c>
      <c r="J47">
        <v>0</v>
      </c>
      <c r="K47">
        <v>7</v>
      </c>
      <c r="AF47" s="1" t="str">
        <f t="shared" ca="1" si="3"/>
        <v>Jan</v>
      </c>
      <c r="AG47" s="1">
        <f t="shared" ca="1" si="14"/>
        <v>41100</v>
      </c>
      <c r="AH47">
        <f t="shared" ca="1" si="6"/>
        <v>0</v>
      </c>
      <c r="AI47">
        <f t="shared" ca="1" si="7"/>
        <v>9</v>
      </c>
      <c r="AJ47">
        <f t="shared" ca="1" si="8"/>
        <v>4</v>
      </c>
      <c r="AK47">
        <f t="shared" ca="1" si="9"/>
        <v>9</v>
      </c>
      <c r="AL47" t="str">
        <f t="shared" ca="1" si="10"/>
        <v/>
      </c>
      <c r="AM47">
        <f t="shared" ca="1" si="11"/>
        <v>4</v>
      </c>
      <c r="AN47">
        <f t="shared" ca="1" si="12"/>
        <v>9</v>
      </c>
      <c r="AP47" s="60">
        <f t="shared" ca="1" si="13"/>
        <v>9</v>
      </c>
      <c r="AQ47" s="60">
        <f t="shared" ca="1" si="13"/>
        <v>5</v>
      </c>
      <c r="AR47" s="60">
        <f t="shared" ca="1" si="13"/>
        <v>2</v>
      </c>
      <c r="AS47" s="60">
        <f t="shared" ca="1" si="13"/>
        <v>3</v>
      </c>
      <c r="AT47" s="60">
        <f t="shared" ca="1" si="13"/>
        <v>4</v>
      </c>
      <c r="AU47" s="60">
        <f t="shared" ca="1" si="13"/>
        <v>1</v>
      </c>
      <c r="AV47" s="60">
        <f t="shared" ca="1" si="13"/>
        <v>3</v>
      </c>
      <c r="AX47">
        <f t="shared" ca="1" si="4"/>
        <v>2</v>
      </c>
      <c r="BB47">
        <f t="shared" ca="1" si="5"/>
        <v>192</v>
      </c>
      <c r="BC47" s="53">
        <v>44</v>
      </c>
      <c r="BD47" s="58">
        <v>40952</v>
      </c>
    </row>
    <row r="48" spans="2:56" hidden="1" outlineLevel="2" x14ac:dyDescent="0.25">
      <c r="B48" s="1" t="s">
        <v>310</v>
      </c>
      <c r="C48" s="62">
        <v>40932</v>
      </c>
      <c r="D48" s="99">
        <v>40932</v>
      </c>
      <c r="E48">
        <v>8</v>
      </c>
      <c r="F48">
        <v>2</v>
      </c>
      <c r="G48">
        <v>8</v>
      </c>
      <c r="H48">
        <v>2</v>
      </c>
      <c r="I48">
        <v>6</v>
      </c>
      <c r="J48">
        <v>2</v>
      </c>
      <c r="K48">
        <v>0</v>
      </c>
      <c r="AF48" s="1" t="str">
        <f t="shared" ca="1" si="3"/>
        <v>Rick</v>
      </c>
      <c r="AG48" s="1">
        <f t="shared" ca="1" si="14"/>
        <v>41039</v>
      </c>
      <c r="AH48">
        <f t="shared" ca="1" si="6"/>
        <v>7</v>
      </c>
      <c r="AI48">
        <f t="shared" ca="1" si="7"/>
        <v>2</v>
      </c>
      <c r="AJ48" t="str">
        <f t="shared" ca="1" si="8"/>
        <v/>
      </c>
      <c r="AK48">
        <f t="shared" ca="1" si="9"/>
        <v>8</v>
      </c>
      <c r="AL48">
        <f t="shared" ca="1" si="10"/>
        <v>1</v>
      </c>
      <c r="AM48">
        <f t="shared" ca="1" si="11"/>
        <v>1</v>
      </c>
      <c r="AN48">
        <f t="shared" ca="1" si="12"/>
        <v>6</v>
      </c>
      <c r="AP48" s="60">
        <f t="shared" ca="1" si="13"/>
        <v>6</v>
      </c>
      <c r="AQ48" s="60">
        <f t="shared" ca="1" si="13"/>
        <v>5</v>
      </c>
      <c r="AR48" s="60">
        <f t="shared" ca="1" si="13"/>
        <v>4</v>
      </c>
      <c r="AS48" s="60">
        <f t="shared" ca="1" si="13"/>
        <v>8</v>
      </c>
      <c r="AT48" s="60">
        <f t="shared" ca="1" si="13"/>
        <v>6</v>
      </c>
      <c r="AU48" s="60">
        <f t="shared" ca="1" si="13"/>
        <v>0</v>
      </c>
      <c r="AV48" s="60">
        <f t="shared" ca="1" si="13"/>
        <v>1</v>
      </c>
      <c r="AX48">
        <f t="shared" ca="1" si="4"/>
        <v>3</v>
      </c>
      <c r="BB48">
        <f t="shared" ca="1" si="5"/>
        <v>131</v>
      </c>
      <c r="BC48" s="53">
        <v>45</v>
      </c>
      <c r="BD48" s="58">
        <v>40953</v>
      </c>
    </row>
    <row r="49" spans="2:56" hidden="1" outlineLevel="2" x14ac:dyDescent="0.25">
      <c r="B49" s="1" t="s">
        <v>124</v>
      </c>
      <c r="C49" s="62">
        <v>40932</v>
      </c>
      <c r="D49" s="99">
        <v>40932</v>
      </c>
      <c r="E49">
        <v>0</v>
      </c>
      <c r="F49">
        <v>4</v>
      </c>
      <c r="G49">
        <v>6</v>
      </c>
      <c r="H49">
        <v>6</v>
      </c>
      <c r="I49">
        <v>7</v>
      </c>
      <c r="J49">
        <v>4</v>
      </c>
      <c r="K49">
        <v>5</v>
      </c>
      <c r="AF49" s="1" t="str">
        <f t="shared" ca="1" si="3"/>
        <v>Stacey</v>
      </c>
      <c r="AG49" s="1">
        <f t="shared" ca="1" si="14"/>
        <v>41265</v>
      </c>
      <c r="AH49">
        <f t="shared" ca="1" si="6"/>
        <v>5</v>
      </c>
      <c r="AI49">
        <f t="shared" ca="1" si="7"/>
        <v>3</v>
      </c>
      <c r="AJ49">
        <f t="shared" ca="1" si="8"/>
        <v>5</v>
      </c>
      <c r="AK49">
        <f t="shared" ca="1" si="9"/>
        <v>2</v>
      </c>
      <c r="AL49">
        <f t="shared" ca="1" si="10"/>
        <v>7</v>
      </c>
      <c r="AM49">
        <f t="shared" ca="1" si="11"/>
        <v>1</v>
      </c>
      <c r="AN49">
        <f t="shared" ca="1" si="12"/>
        <v>5</v>
      </c>
      <c r="AP49" s="60">
        <f t="shared" ca="1" si="13"/>
        <v>8</v>
      </c>
      <c r="AQ49" s="60">
        <f t="shared" ca="1" si="13"/>
        <v>8</v>
      </c>
      <c r="AR49" s="60">
        <f t="shared" ca="1" si="13"/>
        <v>0</v>
      </c>
      <c r="AS49" s="60">
        <f t="shared" ca="1" si="13"/>
        <v>3</v>
      </c>
      <c r="AT49" s="60">
        <f t="shared" ca="1" si="13"/>
        <v>3</v>
      </c>
      <c r="AU49" s="60">
        <f t="shared" ca="1" si="13"/>
        <v>7</v>
      </c>
      <c r="AV49" s="60">
        <f t="shared" ca="1" si="13"/>
        <v>0</v>
      </c>
      <c r="AX49">
        <f t="shared" ca="1" si="4"/>
        <v>7</v>
      </c>
      <c r="BB49">
        <f t="shared" ca="1" si="5"/>
        <v>357</v>
      </c>
      <c r="BC49" s="53">
        <v>46</v>
      </c>
      <c r="BD49" s="58">
        <v>40954</v>
      </c>
    </row>
    <row r="50" spans="2:56" hidden="1" outlineLevel="2" x14ac:dyDescent="0.25">
      <c r="B50" s="1" t="s">
        <v>125</v>
      </c>
      <c r="C50" s="62">
        <v>40932</v>
      </c>
      <c r="D50" s="99">
        <v>40932</v>
      </c>
      <c r="E50">
        <v>9</v>
      </c>
      <c r="F50">
        <v>9</v>
      </c>
      <c r="G50">
        <v>6</v>
      </c>
      <c r="H50">
        <v>8</v>
      </c>
      <c r="I50" t="s">
        <v>308</v>
      </c>
      <c r="J50">
        <v>5</v>
      </c>
      <c r="K50">
        <v>6</v>
      </c>
      <c r="AF50" s="1" t="str">
        <f t="shared" ca="1" si="3"/>
        <v>Jan</v>
      </c>
      <c r="AG50" s="1">
        <f t="shared" ca="1" si="14"/>
        <v>41102</v>
      </c>
      <c r="AH50">
        <f t="shared" ca="1" si="6"/>
        <v>9</v>
      </c>
      <c r="AI50">
        <f t="shared" ca="1" si="7"/>
        <v>7</v>
      </c>
      <c r="AJ50">
        <f t="shared" ca="1" si="8"/>
        <v>3</v>
      </c>
      <c r="AK50">
        <f t="shared" ca="1" si="9"/>
        <v>6</v>
      </c>
      <c r="AL50">
        <f t="shared" ca="1" si="10"/>
        <v>5</v>
      </c>
      <c r="AM50">
        <f t="shared" ca="1" si="11"/>
        <v>4</v>
      </c>
      <c r="AN50">
        <f t="shared" ca="1" si="12"/>
        <v>5</v>
      </c>
      <c r="AP50" s="60">
        <f t="shared" ca="1" si="13"/>
        <v>6</v>
      </c>
      <c r="AQ50" s="60">
        <f t="shared" ca="1" si="13"/>
        <v>6</v>
      </c>
      <c r="AR50" s="60">
        <f t="shared" ca="1" si="13"/>
        <v>2</v>
      </c>
      <c r="AS50" s="60">
        <f t="shared" ca="1" si="13"/>
        <v>3</v>
      </c>
      <c r="AT50" s="60">
        <f t="shared" ca="1" si="13"/>
        <v>3</v>
      </c>
      <c r="AU50" s="60">
        <f t="shared" ca="1" si="13"/>
        <v>0</v>
      </c>
      <c r="AV50" s="60">
        <f t="shared" ca="1" si="13"/>
        <v>3</v>
      </c>
      <c r="AX50">
        <f t="shared" ca="1" si="4"/>
        <v>2</v>
      </c>
      <c r="BB50">
        <f t="shared" ca="1" si="5"/>
        <v>194</v>
      </c>
      <c r="BC50" s="53">
        <v>47</v>
      </c>
      <c r="BD50" s="58">
        <v>40955</v>
      </c>
    </row>
    <row r="51" spans="2:56" hidden="1" outlineLevel="2" x14ac:dyDescent="0.25">
      <c r="B51" s="1" t="s">
        <v>122</v>
      </c>
      <c r="C51" s="62">
        <v>40934</v>
      </c>
      <c r="D51" s="99">
        <v>40934</v>
      </c>
      <c r="E51">
        <v>5</v>
      </c>
      <c r="F51">
        <v>9</v>
      </c>
      <c r="G51">
        <v>6</v>
      </c>
      <c r="H51" t="s">
        <v>308</v>
      </c>
      <c r="I51">
        <v>1</v>
      </c>
      <c r="J51" t="s">
        <v>308</v>
      </c>
      <c r="K51">
        <v>5</v>
      </c>
      <c r="AF51" s="1" t="str">
        <f t="shared" ca="1" si="3"/>
        <v>Rick</v>
      </c>
      <c r="AG51" s="1">
        <f t="shared" ca="1" si="14"/>
        <v>41264</v>
      </c>
      <c r="AH51" t="str">
        <f t="shared" ca="1" si="6"/>
        <v/>
      </c>
      <c r="AI51">
        <f t="shared" ca="1" si="7"/>
        <v>3</v>
      </c>
      <c r="AJ51">
        <f t="shared" ca="1" si="8"/>
        <v>3</v>
      </c>
      <c r="AK51">
        <f t="shared" ca="1" si="9"/>
        <v>3</v>
      </c>
      <c r="AL51">
        <f t="shared" ca="1" si="10"/>
        <v>3</v>
      </c>
      <c r="AM51">
        <f t="shared" ca="1" si="11"/>
        <v>4</v>
      </c>
      <c r="AN51">
        <f t="shared" ca="1" si="12"/>
        <v>6</v>
      </c>
      <c r="AP51" s="60">
        <f t="shared" ca="1" si="13"/>
        <v>4</v>
      </c>
      <c r="AQ51" s="60">
        <f t="shared" ca="1" si="13"/>
        <v>0</v>
      </c>
      <c r="AR51" s="60">
        <f t="shared" ca="1" si="13"/>
        <v>1</v>
      </c>
      <c r="AS51" s="60">
        <f t="shared" ca="1" si="13"/>
        <v>0</v>
      </c>
      <c r="AT51" s="60">
        <f t="shared" ca="1" si="13"/>
        <v>5</v>
      </c>
      <c r="AU51" s="60">
        <f t="shared" ca="1" si="13"/>
        <v>1</v>
      </c>
      <c r="AV51" s="60">
        <f t="shared" ca="1" si="13"/>
        <v>6</v>
      </c>
      <c r="AX51">
        <f t="shared" ca="1" si="4"/>
        <v>3</v>
      </c>
      <c r="BB51">
        <f t="shared" ca="1" si="5"/>
        <v>356</v>
      </c>
      <c r="BC51" s="53">
        <v>48</v>
      </c>
      <c r="BD51" s="58">
        <v>40956</v>
      </c>
    </row>
    <row r="52" spans="2:56" hidden="1" outlineLevel="2" x14ac:dyDescent="0.25">
      <c r="B52" s="1" t="s">
        <v>123</v>
      </c>
      <c r="C52" s="62">
        <v>40935</v>
      </c>
      <c r="D52" s="99">
        <v>40935</v>
      </c>
      <c r="E52">
        <v>0</v>
      </c>
      <c r="F52">
        <v>7</v>
      </c>
      <c r="G52">
        <v>1</v>
      </c>
      <c r="H52">
        <v>2</v>
      </c>
      <c r="I52">
        <v>3</v>
      </c>
      <c r="J52" t="s">
        <v>308</v>
      </c>
      <c r="K52" t="s">
        <v>308</v>
      </c>
      <c r="AF52" s="1" t="str">
        <f t="shared" ca="1" si="3"/>
        <v>Bob</v>
      </c>
      <c r="AG52" s="1">
        <f t="shared" ca="1" si="14"/>
        <v>41020</v>
      </c>
      <c r="AH52">
        <f t="shared" ca="1" si="6"/>
        <v>3</v>
      </c>
      <c r="AI52">
        <f t="shared" ca="1" si="7"/>
        <v>7</v>
      </c>
      <c r="AJ52">
        <f t="shared" ca="1" si="8"/>
        <v>3</v>
      </c>
      <c r="AK52">
        <f t="shared" ca="1" si="9"/>
        <v>7</v>
      </c>
      <c r="AL52">
        <f t="shared" ca="1" si="10"/>
        <v>1</v>
      </c>
      <c r="AM52" t="str">
        <f t="shared" ca="1" si="11"/>
        <v/>
      </c>
      <c r="AN52">
        <f t="shared" ca="1" si="12"/>
        <v>2</v>
      </c>
      <c r="AP52" s="60">
        <f t="shared" ca="1" si="13"/>
        <v>1</v>
      </c>
      <c r="AQ52" s="60">
        <f t="shared" ca="1" si="13"/>
        <v>0</v>
      </c>
      <c r="AR52" s="60">
        <f t="shared" ca="1" si="13"/>
        <v>3</v>
      </c>
      <c r="AS52" s="60">
        <f t="shared" ca="1" si="13"/>
        <v>9</v>
      </c>
      <c r="AT52" s="60">
        <f t="shared" ca="1" si="13"/>
        <v>3</v>
      </c>
      <c r="AU52" s="60">
        <f t="shared" ca="1" si="13"/>
        <v>4</v>
      </c>
      <c r="AV52" s="60">
        <f t="shared" ca="1" si="13"/>
        <v>1</v>
      </c>
      <c r="AX52">
        <f t="shared" ca="1" si="4"/>
        <v>1</v>
      </c>
      <c r="BB52">
        <f t="shared" ca="1" si="5"/>
        <v>112</v>
      </c>
      <c r="BC52" s="53">
        <v>49</v>
      </c>
      <c r="BD52" s="58">
        <v>40957</v>
      </c>
    </row>
    <row r="53" spans="2:56" hidden="1" outlineLevel="2" x14ac:dyDescent="0.25">
      <c r="B53" s="1" t="s">
        <v>123</v>
      </c>
      <c r="C53" s="62">
        <v>40936</v>
      </c>
      <c r="D53" s="99">
        <v>40936</v>
      </c>
      <c r="E53">
        <v>9</v>
      </c>
      <c r="F53">
        <v>8</v>
      </c>
      <c r="G53" t="s">
        <v>308</v>
      </c>
      <c r="H53">
        <v>0</v>
      </c>
      <c r="I53">
        <v>1</v>
      </c>
      <c r="J53" t="s">
        <v>308</v>
      </c>
      <c r="K53">
        <v>1</v>
      </c>
      <c r="AF53" s="1" t="str">
        <f t="shared" ca="1" si="3"/>
        <v>Jan</v>
      </c>
      <c r="AG53" s="1">
        <f t="shared" ca="1" si="14"/>
        <v>41069</v>
      </c>
      <c r="AH53">
        <f t="shared" ca="1" si="6"/>
        <v>7</v>
      </c>
      <c r="AI53" t="str">
        <f t="shared" ca="1" si="7"/>
        <v/>
      </c>
      <c r="AJ53">
        <f t="shared" ca="1" si="8"/>
        <v>6</v>
      </c>
      <c r="AK53">
        <f t="shared" ca="1" si="9"/>
        <v>6</v>
      </c>
      <c r="AL53">
        <f t="shared" ca="1" si="10"/>
        <v>9</v>
      </c>
      <c r="AM53">
        <f t="shared" ca="1" si="11"/>
        <v>4</v>
      </c>
      <c r="AN53">
        <f t="shared" ca="1" si="12"/>
        <v>2</v>
      </c>
      <c r="AP53" s="60">
        <f t="shared" ca="1" si="13"/>
        <v>1</v>
      </c>
      <c r="AQ53" s="60">
        <f t="shared" ca="1" si="13"/>
        <v>4</v>
      </c>
      <c r="AR53" s="60">
        <f t="shared" ca="1" si="13"/>
        <v>7</v>
      </c>
      <c r="AS53" s="60">
        <f t="shared" ca="1" si="13"/>
        <v>8</v>
      </c>
      <c r="AT53" s="60">
        <f t="shared" ca="1" si="13"/>
        <v>6</v>
      </c>
      <c r="AU53" s="60">
        <f t="shared" ca="1" si="13"/>
        <v>7</v>
      </c>
      <c r="AV53" s="60">
        <f t="shared" ca="1" si="13"/>
        <v>9</v>
      </c>
      <c r="AX53">
        <f t="shared" ca="1" si="4"/>
        <v>2</v>
      </c>
      <c r="BB53">
        <f t="shared" ca="1" si="5"/>
        <v>161</v>
      </c>
      <c r="BC53" s="53">
        <v>50</v>
      </c>
      <c r="BD53" s="58">
        <v>40958</v>
      </c>
    </row>
    <row r="54" spans="2:56" hidden="1" outlineLevel="2" x14ac:dyDescent="0.25">
      <c r="B54" s="1" t="s">
        <v>121</v>
      </c>
      <c r="C54" s="62">
        <v>40937</v>
      </c>
      <c r="D54" s="99">
        <v>40937</v>
      </c>
      <c r="E54">
        <v>1</v>
      </c>
      <c r="F54">
        <v>1</v>
      </c>
      <c r="G54">
        <v>0</v>
      </c>
      <c r="H54">
        <v>6</v>
      </c>
      <c r="I54">
        <v>9</v>
      </c>
      <c r="J54">
        <v>7</v>
      </c>
      <c r="K54">
        <v>5</v>
      </c>
      <c r="AF54" s="1" t="str">
        <f t="shared" ca="1" si="3"/>
        <v>Joe</v>
      </c>
      <c r="AG54" s="1">
        <f t="shared" ca="1" si="14"/>
        <v>40943</v>
      </c>
      <c r="AH54">
        <f t="shared" ca="1" si="6"/>
        <v>9</v>
      </c>
      <c r="AI54" t="str">
        <f t="shared" ca="1" si="7"/>
        <v/>
      </c>
      <c r="AJ54">
        <f t="shared" ca="1" si="8"/>
        <v>3</v>
      </c>
      <c r="AK54">
        <f t="shared" ca="1" si="9"/>
        <v>1</v>
      </c>
      <c r="AL54">
        <f t="shared" ca="1" si="10"/>
        <v>2</v>
      </c>
      <c r="AM54">
        <f t="shared" ca="1" si="11"/>
        <v>5</v>
      </c>
      <c r="AN54">
        <f t="shared" ca="1" si="12"/>
        <v>7</v>
      </c>
      <c r="AP54" s="60">
        <f t="shared" ca="1" si="13"/>
        <v>1</v>
      </c>
      <c r="AQ54" s="60">
        <f t="shared" ca="1" si="13"/>
        <v>4</v>
      </c>
      <c r="AR54" s="60">
        <f t="shared" ca="1" si="13"/>
        <v>6</v>
      </c>
      <c r="AS54" s="60">
        <f t="shared" ca="1" si="13"/>
        <v>1</v>
      </c>
      <c r="AT54" s="60">
        <f t="shared" ca="1" si="13"/>
        <v>2</v>
      </c>
      <c r="AU54" s="60">
        <f t="shared" ca="1" si="13"/>
        <v>0</v>
      </c>
      <c r="AV54" s="60">
        <f t="shared" ca="1" si="13"/>
        <v>9</v>
      </c>
      <c r="AX54">
        <f t="shared" ca="1" si="4"/>
        <v>5</v>
      </c>
      <c r="BB54">
        <f t="shared" ca="1" si="5"/>
        <v>35</v>
      </c>
      <c r="BC54" s="53">
        <v>51</v>
      </c>
      <c r="BD54" s="58">
        <v>40959</v>
      </c>
    </row>
    <row r="55" spans="2:56" hidden="1" outlineLevel="2" x14ac:dyDescent="0.25">
      <c r="B55" s="1" t="s">
        <v>310</v>
      </c>
      <c r="C55" s="62">
        <v>40937</v>
      </c>
      <c r="D55" s="99">
        <v>40937</v>
      </c>
      <c r="E55">
        <v>5</v>
      </c>
      <c r="F55" t="s">
        <v>308</v>
      </c>
      <c r="G55">
        <v>3</v>
      </c>
      <c r="H55">
        <v>8</v>
      </c>
      <c r="I55">
        <v>4</v>
      </c>
      <c r="J55">
        <v>6</v>
      </c>
      <c r="K55">
        <v>9</v>
      </c>
      <c r="AF55" s="1" t="str">
        <f t="shared" ca="1" si="3"/>
        <v>Jen</v>
      </c>
      <c r="AG55" s="1">
        <f t="shared" ca="1" si="14"/>
        <v>41166</v>
      </c>
      <c r="AH55">
        <f t="shared" ca="1" si="6"/>
        <v>1</v>
      </c>
      <c r="AI55">
        <f t="shared" ca="1" si="7"/>
        <v>3</v>
      </c>
      <c r="AJ55">
        <f t="shared" ca="1" si="8"/>
        <v>5</v>
      </c>
      <c r="AK55">
        <f t="shared" ca="1" si="9"/>
        <v>3</v>
      </c>
      <c r="AL55">
        <f t="shared" ca="1" si="10"/>
        <v>6</v>
      </c>
      <c r="AM55">
        <f t="shared" ca="1" si="11"/>
        <v>7</v>
      </c>
      <c r="AN55">
        <f t="shared" ca="1" si="12"/>
        <v>1</v>
      </c>
      <c r="AP55" s="60">
        <f t="shared" ca="1" si="13"/>
        <v>7</v>
      </c>
      <c r="AQ55" s="60">
        <f t="shared" ca="1" si="13"/>
        <v>3</v>
      </c>
      <c r="AR55" s="60">
        <f t="shared" ca="1" si="13"/>
        <v>6</v>
      </c>
      <c r="AS55" s="60">
        <f t="shared" ca="1" si="13"/>
        <v>3</v>
      </c>
      <c r="AT55" s="60">
        <f t="shared" ca="1" si="13"/>
        <v>9</v>
      </c>
      <c r="AU55" s="60">
        <f t="shared" ca="1" si="13"/>
        <v>5</v>
      </c>
      <c r="AV55" s="60">
        <f t="shared" ca="1" si="13"/>
        <v>7</v>
      </c>
      <c r="AX55">
        <f t="shared" ca="1" si="4"/>
        <v>4</v>
      </c>
      <c r="BB55">
        <f t="shared" ca="1" si="5"/>
        <v>258</v>
      </c>
      <c r="BC55" s="53">
        <v>52</v>
      </c>
      <c r="BD55" s="58">
        <v>40960</v>
      </c>
    </row>
    <row r="56" spans="2:56" hidden="1" outlineLevel="2" x14ac:dyDescent="0.25">
      <c r="B56" s="1" t="s">
        <v>310</v>
      </c>
      <c r="C56" s="62">
        <v>40938</v>
      </c>
      <c r="D56" s="99">
        <v>40938</v>
      </c>
      <c r="E56">
        <v>6</v>
      </c>
      <c r="F56">
        <v>5</v>
      </c>
      <c r="G56">
        <v>5</v>
      </c>
      <c r="H56">
        <v>1</v>
      </c>
      <c r="I56">
        <v>3</v>
      </c>
      <c r="J56" t="s">
        <v>308</v>
      </c>
      <c r="K56">
        <v>0</v>
      </c>
      <c r="AF56" s="1" t="str">
        <f t="shared" ca="1" si="3"/>
        <v>Stacey</v>
      </c>
      <c r="AG56" s="1">
        <f t="shared" ca="1" si="14"/>
        <v>41268</v>
      </c>
      <c r="AH56">
        <f t="shared" ca="1" si="6"/>
        <v>3</v>
      </c>
      <c r="AI56">
        <f t="shared" ca="1" si="7"/>
        <v>8</v>
      </c>
      <c r="AJ56">
        <f t="shared" ca="1" si="8"/>
        <v>9</v>
      </c>
      <c r="AK56">
        <f t="shared" ca="1" si="9"/>
        <v>7</v>
      </c>
      <c r="AL56">
        <f t="shared" ca="1" si="10"/>
        <v>6</v>
      </c>
      <c r="AM56">
        <f t="shared" ca="1" si="11"/>
        <v>0</v>
      </c>
      <c r="AN56" t="str">
        <f t="shared" ca="1" si="12"/>
        <v/>
      </c>
      <c r="AP56" s="60">
        <f t="shared" ca="1" si="13"/>
        <v>3</v>
      </c>
      <c r="AQ56" s="60">
        <f t="shared" ca="1" si="13"/>
        <v>9</v>
      </c>
      <c r="AR56" s="60">
        <f t="shared" ca="1" si="13"/>
        <v>3</v>
      </c>
      <c r="AS56" s="60">
        <f t="shared" ref="AP56:AV93" ca="1" si="15">ROUNDDOWN(RAND()*10,0)</f>
        <v>8</v>
      </c>
      <c r="AT56" s="60">
        <f t="shared" ca="1" si="15"/>
        <v>6</v>
      </c>
      <c r="AU56" s="60">
        <f t="shared" ca="1" si="15"/>
        <v>9</v>
      </c>
      <c r="AV56" s="60">
        <f t="shared" ca="1" si="15"/>
        <v>4</v>
      </c>
      <c r="AX56">
        <f t="shared" ca="1" si="4"/>
        <v>7</v>
      </c>
      <c r="BB56">
        <f t="shared" ca="1" si="5"/>
        <v>360</v>
      </c>
      <c r="BC56" s="53">
        <v>53</v>
      </c>
      <c r="BD56" s="58">
        <v>40961</v>
      </c>
    </row>
    <row r="57" spans="2:56" hidden="1" outlineLevel="2" x14ac:dyDescent="0.25">
      <c r="B57" s="1" t="s">
        <v>121</v>
      </c>
      <c r="C57" s="62">
        <v>40939</v>
      </c>
      <c r="D57" s="99">
        <v>40939</v>
      </c>
      <c r="E57">
        <v>6</v>
      </c>
      <c r="F57">
        <v>2</v>
      </c>
      <c r="G57">
        <v>0</v>
      </c>
      <c r="H57">
        <v>5</v>
      </c>
      <c r="I57">
        <v>3</v>
      </c>
      <c r="J57" t="s">
        <v>308</v>
      </c>
      <c r="K57" t="s">
        <v>308</v>
      </c>
      <c r="AF57" s="1" t="str">
        <f t="shared" ca="1" si="3"/>
        <v>Jan</v>
      </c>
      <c r="AG57" s="1">
        <f t="shared" ca="1" si="14"/>
        <v>40952</v>
      </c>
      <c r="AH57" t="str">
        <f t="shared" ca="1" si="6"/>
        <v/>
      </c>
      <c r="AI57">
        <f t="shared" ca="1" si="7"/>
        <v>8</v>
      </c>
      <c r="AJ57" t="str">
        <f t="shared" ca="1" si="8"/>
        <v/>
      </c>
      <c r="AK57">
        <f t="shared" ca="1" si="9"/>
        <v>1</v>
      </c>
      <c r="AL57">
        <f t="shared" ca="1" si="10"/>
        <v>9</v>
      </c>
      <c r="AM57">
        <f t="shared" ca="1" si="11"/>
        <v>1</v>
      </c>
      <c r="AN57">
        <f t="shared" ca="1" si="12"/>
        <v>0</v>
      </c>
      <c r="AP57" s="60">
        <f t="shared" ca="1" si="15"/>
        <v>4</v>
      </c>
      <c r="AQ57" s="60">
        <f t="shared" ca="1" si="15"/>
        <v>7</v>
      </c>
      <c r="AR57" s="60">
        <f t="shared" ca="1" si="15"/>
        <v>4</v>
      </c>
      <c r="AS57" s="60">
        <f t="shared" ca="1" si="15"/>
        <v>6</v>
      </c>
      <c r="AT57" s="60">
        <f t="shared" ca="1" si="15"/>
        <v>5</v>
      </c>
      <c r="AU57" s="60">
        <f t="shared" ca="1" si="15"/>
        <v>0</v>
      </c>
      <c r="AV57" s="60">
        <f t="shared" ca="1" si="15"/>
        <v>6</v>
      </c>
      <c r="AX57">
        <f t="shared" ca="1" si="4"/>
        <v>2</v>
      </c>
      <c r="BB57">
        <f t="shared" ca="1" si="5"/>
        <v>44</v>
      </c>
      <c r="BC57" s="53">
        <v>54</v>
      </c>
      <c r="BD57" s="58">
        <v>40962</v>
      </c>
    </row>
    <row r="58" spans="2:56" hidden="1" outlineLevel="2" x14ac:dyDescent="0.25">
      <c r="B58" s="1" t="s">
        <v>122</v>
      </c>
      <c r="C58" s="62">
        <v>40939</v>
      </c>
      <c r="D58" s="99">
        <v>40939</v>
      </c>
      <c r="E58">
        <v>2</v>
      </c>
      <c r="F58">
        <v>1</v>
      </c>
      <c r="G58">
        <v>2</v>
      </c>
      <c r="H58" t="s">
        <v>308</v>
      </c>
      <c r="I58">
        <v>5</v>
      </c>
      <c r="J58">
        <v>8</v>
      </c>
      <c r="K58">
        <v>2</v>
      </c>
      <c r="AF58" s="1" t="str">
        <f t="shared" ca="1" si="3"/>
        <v>Jan</v>
      </c>
      <c r="AG58" s="1">
        <f t="shared" ca="1" si="14"/>
        <v>40926</v>
      </c>
      <c r="AH58">
        <f t="shared" ca="1" si="6"/>
        <v>5</v>
      </c>
      <c r="AI58">
        <f t="shared" ca="1" si="7"/>
        <v>4</v>
      </c>
      <c r="AJ58">
        <f t="shared" ca="1" si="8"/>
        <v>1</v>
      </c>
      <c r="AK58">
        <f t="shared" ca="1" si="9"/>
        <v>3</v>
      </c>
      <c r="AL58">
        <f t="shared" ca="1" si="10"/>
        <v>9</v>
      </c>
      <c r="AM58">
        <f t="shared" ca="1" si="11"/>
        <v>6</v>
      </c>
      <c r="AN58">
        <f t="shared" ca="1" si="12"/>
        <v>8</v>
      </c>
      <c r="AP58" s="60">
        <f t="shared" ca="1" si="15"/>
        <v>8</v>
      </c>
      <c r="AQ58" s="60">
        <f t="shared" ca="1" si="15"/>
        <v>2</v>
      </c>
      <c r="AR58" s="60">
        <f t="shared" ca="1" si="15"/>
        <v>2</v>
      </c>
      <c r="AS58" s="60">
        <f t="shared" ca="1" si="15"/>
        <v>1</v>
      </c>
      <c r="AT58" s="60">
        <f t="shared" ca="1" si="15"/>
        <v>0</v>
      </c>
      <c r="AU58" s="60">
        <f t="shared" ca="1" si="15"/>
        <v>7</v>
      </c>
      <c r="AV58" s="60">
        <f t="shared" ca="1" si="15"/>
        <v>7</v>
      </c>
      <c r="AX58">
        <f t="shared" ca="1" si="4"/>
        <v>2</v>
      </c>
      <c r="BB58">
        <f t="shared" ca="1" si="5"/>
        <v>18</v>
      </c>
      <c r="BC58" s="53">
        <v>55</v>
      </c>
      <c r="BD58" s="58">
        <v>40963</v>
      </c>
    </row>
    <row r="59" spans="2:56" hidden="1" outlineLevel="2" x14ac:dyDescent="0.25">
      <c r="B59" s="1" t="s">
        <v>123</v>
      </c>
      <c r="C59" s="62">
        <v>40939</v>
      </c>
      <c r="D59" s="99">
        <v>40939</v>
      </c>
      <c r="E59">
        <v>4</v>
      </c>
      <c r="F59">
        <v>3</v>
      </c>
      <c r="G59">
        <v>9</v>
      </c>
      <c r="H59" t="s">
        <v>308</v>
      </c>
      <c r="I59">
        <v>4</v>
      </c>
      <c r="J59">
        <v>0</v>
      </c>
      <c r="K59">
        <v>3</v>
      </c>
      <c r="AF59" s="1" t="str">
        <f t="shared" ca="1" si="3"/>
        <v>Jan</v>
      </c>
      <c r="AG59" s="1">
        <f t="shared" ca="1" si="14"/>
        <v>41253</v>
      </c>
      <c r="AH59" t="str">
        <f t="shared" ca="1" si="6"/>
        <v/>
      </c>
      <c r="AI59">
        <f t="shared" ca="1" si="7"/>
        <v>5</v>
      </c>
      <c r="AJ59">
        <f t="shared" ca="1" si="8"/>
        <v>2</v>
      </c>
      <c r="AK59">
        <f t="shared" ca="1" si="9"/>
        <v>2</v>
      </c>
      <c r="AL59">
        <f t="shared" ca="1" si="10"/>
        <v>9</v>
      </c>
      <c r="AM59">
        <f t="shared" ca="1" si="11"/>
        <v>7</v>
      </c>
      <c r="AN59">
        <f t="shared" ca="1" si="12"/>
        <v>5</v>
      </c>
      <c r="AP59" s="60">
        <f t="shared" ca="1" si="15"/>
        <v>4</v>
      </c>
      <c r="AQ59" s="60">
        <f t="shared" ca="1" si="15"/>
        <v>5</v>
      </c>
      <c r="AR59" s="60">
        <f t="shared" ca="1" si="15"/>
        <v>2</v>
      </c>
      <c r="AS59" s="60">
        <f t="shared" ca="1" si="15"/>
        <v>5</v>
      </c>
      <c r="AT59" s="60">
        <f t="shared" ca="1" si="15"/>
        <v>6</v>
      </c>
      <c r="AU59" s="60">
        <f t="shared" ca="1" si="15"/>
        <v>2</v>
      </c>
      <c r="AV59" s="60">
        <f t="shared" ca="1" si="15"/>
        <v>3</v>
      </c>
      <c r="AX59">
        <f t="shared" ca="1" si="4"/>
        <v>2</v>
      </c>
      <c r="BB59">
        <f t="shared" ca="1" si="5"/>
        <v>345</v>
      </c>
      <c r="BC59" s="53">
        <v>56</v>
      </c>
      <c r="BD59" s="58">
        <v>40964</v>
      </c>
    </row>
    <row r="60" spans="2:56" hidden="1" outlineLevel="2" x14ac:dyDescent="0.25">
      <c r="B60" s="1" t="s">
        <v>123</v>
      </c>
      <c r="C60" s="62">
        <v>40939</v>
      </c>
      <c r="D60" s="99">
        <v>40939</v>
      </c>
      <c r="E60">
        <v>8</v>
      </c>
      <c r="F60">
        <v>0</v>
      </c>
      <c r="G60">
        <v>2</v>
      </c>
      <c r="H60">
        <v>5</v>
      </c>
      <c r="I60">
        <v>4</v>
      </c>
      <c r="J60">
        <v>5</v>
      </c>
      <c r="K60">
        <v>8</v>
      </c>
      <c r="AF60" s="1" t="str">
        <f t="shared" ca="1" si="3"/>
        <v>Joe</v>
      </c>
      <c r="AG60" s="1">
        <f t="shared" ca="1" si="14"/>
        <v>40936</v>
      </c>
      <c r="AH60">
        <f t="shared" ca="1" si="6"/>
        <v>7</v>
      </c>
      <c r="AI60">
        <f t="shared" ca="1" si="7"/>
        <v>4</v>
      </c>
      <c r="AJ60">
        <f t="shared" ca="1" si="8"/>
        <v>9</v>
      </c>
      <c r="AK60">
        <f t="shared" ca="1" si="9"/>
        <v>3</v>
      </c>
      <c r="AL60">
        <f t="shared" ca="1" si="10"/>
        <v>9</v>
      </c>
      <c r="AM60">
        <f t="shared" ca="1" si="11"/>
        <v>2</v>
      </c>
      <c r="AN60">
        <f t="shared" ca="1" si="12"/>
        <v>6</v>
      </c>
      <c r="AP60" s="60">
        <f t="shared" ca="1" si="15"/>
        <v>1</v>
      </c>
      <c r="AQ60" s="60">
        <f t="shared" ca="1" si="15"/>
        <v>9</v>
      </c>
      <c r="AR60" s="60">
        <f t="shared" ca="1" si="15"/>
        <v>5</v>
      </c>
      <c r="AS60" s="60">
        <f t="shared" ca="1" si="15"/>
        <v>7</v>
      </c>
      <c r="AT60" s="60">
        <f t="shared" ca="1" si="15"/>
        <v>2</v>
      </c>
      <c r="AU60" s="60">
        <f t="shared" ca="1" si="15"/>
        <v>2</v>
      </c>
      <c r="AV60" s="60">
        <f t="shared" ca="1" si="15"/>
        <v>9</v>
      </c>
      <c r="AX60">
        <f t="shared" ca="1" si="4"/>
        <v>5</v>
      </c>
      <c r="BB60">
        <f t="shared" ca="1" si="5"/>
        <v>28</v>
      </c>
      <c r="BC60" s="53">
        <v>57</v>
      </c>
      <c r="BD60" s="58">
        <v>40965</v>
      </c>
    </row>
    <row r="61" spans="2:56" hidden="1" outlineLevel="2" x14ac:dyDescent="0.25">
      <c r="B61" s="1" t="s">
        <v>125</v>
      </c>
      <c r="C61" s="62">
        <v>40939</v>
      </c>
      <c r="D61" s="99">
        <v>40939</v>
      </c>
      <c r="E61">
        <v>9</v>
      </c>
      <c r="F61">
        <v>9</v>
      </c>
      <c r="G61">
        <v>1</v>
      </c>
      <c r="H61">
        <v>7</v>
      </c>
      <c r="I61">
        <v>1</v>
      </c>
      <c r="J61">
        <v>2</v>
      </c>
      <c r="K61">
        <v>2</v>
      </c>
      <c r="AF61" s="1" t="str">
        <f t="shared" ca="1" si="3"/>
        <v>Stacey</v>
      </c>
      <c r="AG61" s="1">
        <f t="shared" ca="1" si="14"/>
        <v>41038</v>
      </c>
      <c r="AH61">
        <f t="shared" ca="1" si="6"/>
        <v>5</v>
      </c>
      <c r="AI61">
        <f t="shared" ca="1" si="7"/>
        <v>9</v>
      </c>
      <c r="AJ61">
        <f t="shared" ca="1" si="8"/>
        <v>6</v>
      </c>
      <c r="AK61">
        <f t="shared" ca="1" si="9"/>
        <v>1</v>
      </c>
      <c r="AL61">
        <f t="shared" ca="1" si="10"/>
        <v>4</v>
      </c>
      <c r="AM61">
        <f t="shared" ca="1" si="11"/>
        <v>8</v>
      </c>
      <c r="AN61">
        <f t="shared" ca="1" si="12"/>
        <v>8</v>
      </c>
      <c r="AP61" s="60">
        <f t="shared" ca="1" si="15"/>
        <v>5</v>
      </c>
      <c r="AQ61" s="60">
        <f t="shared" ca="1" si="15"/>
        <v>6</v>
      </c>
      <c r="AR61" s="60">
        <f t="shared" ca="1" si="15"/>
        <v>2</v>
      </c>
      <c r="AS61" s="60">
        <f t="shared" ca="1" si="15"/>
        <v>0</v>
      </c>
      <c r="AT61" s="60">
        <f t="shared" ca="1" si="15"/>
        <v>8</v>
      </c>
      <c r="AU61" s="60">
        <f t="shared" ca="1" si="15"/>
        <v>2</v>
      </c>
      <c r="AV61" s="60">
        <f t="shared" ca="1" si="15"/>
        <v>0</v>
      </c>
      <c r="AX61">
        <f t="shared" ca="1" si="4"/>
        <v>7</v>
      </c>
      <c r="BB61">
        <f t="shared" ca="1" si="5"/>
        <v>130</v>
      </c>
      <c r="BC61" s="53">
        <v>58</v>
      </c>
      <c r="BD61" s="58">
        <v>40966</v>
      </c>
    </row>
    <row r="62" spans="2:56" hidden="1" outlineLevel="2" x14ac:dyDescent="0.25">
      <c r="B62" s="1" t="s">
        <v>311</v>
      </c>
      <c r="C62" s="62">
        <v>40939</v>
      </c>
      <c r="D62" s="99">
        <v>40939</v>
      </c>
      <c r="E62" t="s">
        <v>308</v>
      </c>
      <c r="F62">
        <v>5</v>
      </c>
      <c r="G62">
        <v>8</v>
      </c>
      <c r="H62">
        <v>2</v>
      </c>
      <c r="I62">
        <v>1</v>
      </c>
      <c r="J62" t="s">
        <v>308</v>
      </c>
      <c r="K62">
        <v>8</v>
      </c>
      <c r="AF62" s="1" t="str">
        <f t="shared" ca="1" si="3"/>
        <v>Stacey</v>
      </c>
      <c r="AG62" s="1">
        <f t="shared" ca="1" si="14"/>
        <v>41249</v>
      </c>
      <c r="AH62">
        <f t="shared" ca="1" si="6"/>
        <v>8</v>
      </c>
      <c r="AI62">
        <f t="shared" ca="1" si="7"/>
        <v>4</v>
      </c>
      <c r="AJ62">
        <f t="shared" ca="1" si="8"/>
        <v>5</v>
      </c>
      <c r="AK62">
        <f t="shared" ca="1" si="9"/>
        <v>7</v>
      </c>
      <c r="AL62">
        <f t="shared" ca="1" si="10"/>
        <v>8</v>
      </c>
      <c r="AM62">
        <f t="shared" ca="1" si="11"/>
        <v>3</v>
      </c>
      <c r="AN62">
        <f t="shared" ca="1" si="12"/>
        <v>5</v>
      </c>
      <c r="AP62" s="60">
        <f t="shared" ca="1" si="15"/>
        <v>7</v>
      </c>
      <c r="AQ62" s="60">
        <f t="shared" ca="1" si="15"/>
        <v>3</v>
      </c>
      <c r="AR62" s="60">
        <f t="shared" ca="1" si="15"/>
        <v>3</v>
      </c>
      <c r="AS62" s="60">
        <f t="shared" ca="1" si="15"/>
        <v>3</v>
      </c>
      <c r="AT62" s="60">
        <f t="shared" ca="1" si="15"/>
        <v>3</v>
      </c>
      <c r="AU62" s="60">
        <f t="shared" ca="1" si="15"/>
        <v>5</v>
      </c>
      <c r="AV62" s="60">
        <f t="shared" ca="1" si="15"/>
        <v>3</v>
      </c>
      <c r="AX62">
        <f t="shared" ca="1" si="4"/>
        <v>7</v>
      </c>
      <c r="BB62">
        <f t="shared" ca="1" si="5"/>
        <v>341</v>
      </c>
      <c r="BC62" s="53">
        <v>59</v>
      </c>
      <c r="BD62" s="58">
        <v>40967</v>
      </c>
    </row>
    <row r="63" spans="2:56" outlineLevel="1" collapsed="1" x14ac:dyDescent="0.25">
      <c r="B63" s="1"/>
      <c r="C63" s="62"/>
      <c r="D63" s="100" t="s">
        <v>1373</v>
      </c>
      <c r="E63">
        <f t="shared" ref="E63:K63" si="16">SUBTOTAL(1,E3:E62)</f>
        <v>4.4444444444444446</v>
      </c>
      <c r="F63">
        <f t="shared" si="16"/>
        <v>4.6545454545454543</v>
      </c>
      <c r="G63">
        <f t="shared" si="16"/>
        <v>4.0740740740740744</v>
      </c>
      <c r="H63">
        <f t="shared" si="16"/>
        <v>4.5283018867924527</v>
      </c>
      <c r="I63">
        <f t="shared" si="16"/>
        <v>4.666666666666667</v>
      </c>
      <c r="J63">
        <f t="shared" si="16"/>
        <v>5</v>
      </c>
      <c r="K63">
        <f t="shared" si="16"/>
        <v>4.3584905660377355</v>
      </c>
      <c r="AF63" s="1"/>
      <c r="AG63" s="1"/>
      <c r="AP63" s="60"/>
      <c r="AQ63" s="60"/>
      <c r="AR63" s="60"/>
      <c r="AS63" s="60"/>
      <c r="AT63" s="60"/>
      <c r="AU63" s="60"/>
      <c r="AV63" s="60"/>
      <c r="BC63" s="53"/>
      <c r="BD63" s="58"/>
    </row>
    <row r="64" spans="2:56" hidden="1" outlineLevel="2" x14ac:dyDescent="0.25">
      <c r="B64" s="1" t="s">
        <v>121</v>
      </c>
      <c r="C64" s="62">
        <v>40940</v>
      </c>
      <c r="D64" s="99">
        <v>40940</v>
      </c>
      <c r="E64">
        <v>9</v>
      </c>
      <c r="F64">
        <v>9</v>
      </c>
      <c r="G64">
        <v>0</v>
      </c>
      <c r="H64">
        <v>0</v>
      </c>
      <c r="I64" t="s">
        <v>308</v>
      </c>
      <c r="J64">
        <v>7</v>
      </c>
      <c r="K64">
        <v>2</v>
      </c>
      <c r="AF64" s="1" t="str">
        <f t="shared" ca="1" si="3"/>
        <v>Rick</v>
      </c>
      <c r="AG64" s="1">
        <f t="shared" ref="AG64:AG95" ca="1" si="17">VLOOKUP(BB64,$BC$4:$BD$374,2)</f>
        <v>40924</v>
      </c>
      <c r="AH64">
        <f t="shared" ca="1" si="6"/>
        <v>2</v>
      </c>
      <c r="AI64">
        <f t="shared" ca="1" si="7"/>
        <v>2</v>
      </c>
      <c r="AJ64">
        <f t="shared" ca="1" si="8"/>
        <v>1</v>
      </c>
      <c r="AK64">
        <f t="shared" ca="1" si="9"/>
        <v>8</v>
      </c>
      <c r="AL64">
        <f t="shared" ca="1" si="10"/>
        <v>6</v>
      </c>
      <c r="AM64">
        <f t="shared" ca="1" si="11"/>
        <v>2</v>
      </c>
      <c r="AN64">
        <f t="shared" ca="1" si="12"/>
        <v>7</v>
      </c>
      <c r="AP64" s="60">
        <f t="shared" ca="1" si="15"/>
        <v>0</v>
      </c>
      <c r="AQ64" s="60">
        <f t="shared" ca="1" si="15"/>
        <v>0</v>
      </c>
      <c r="AR64" s="60">
        <f t="shared" ca="1" si="15"/>
        <v>3</v>
      </c>
      <c r="AS64" s="60">
        <f t="shared" ca="1" si="15"/>
        <v>8</v>
      </c>
      <c r="AT64" s="60">
        <f t="shared" ca="1" si="15"/>
        <v>3</v>
      </c>
      <c r="AU64" s="60">
        <f t="shared" ca="1" si="15"/>
        <v>2</v>
      </c>
      <c r="AV64" s="60">
        <f t="shared" ca="1" si="15"/>
        <v>6</v>
      </c>
      <c r="AX64">
        <f t="shared" ca="1" si="4"/>
        <v>3</v>
      </c>
      <c r="BB64">
        <f t="shared" ca="1" si="5"/>
        <v>16</v>
      </c>
      <c r="BC64" s="53">
        <v>60</v>
      </c>
      <c r="BD64" s="58">
        <v>40968</v>
      </c>
    </row>
    <row r="65" spans="2:56" hidden="1" outlineLevel="2" x14ac:dyDescent="0.25">
      <c r="B65" s="1" t="s">
        <v>310</v>
      </c>
      <c r="C65" s="62">
        <v>40940</v>
      </c>
      <c r="D65" s="99">
        <v>40940</v>
      </c>
      <c r="E65">
        <v>4</v>
      </c>
      <c r="F65">
        <v>4</v>
      </c>
      <c r="G65" t="s">
        <v>308</v>
      </c>
      <c r="H65">
        <v>9</v>
      </c>
      <c r="I65">
        <v>9</v>
      </c>
      <c r="J65">
        <v>7</v>
      </c>
      <c r="K65">
        <v>9</v>
      </c>
      <c r="AF65" s="1" t="str">
        <f t="shared" ca="1" si="3"/>
        <v>Joe</v>
      </c>
      <c r="AG65" s="1">
        <f t="shared" ca="1" si="17"/>
        <v>40930</v>
      </c>
      <c r="AH65">
        <f t="shared" ca="1" si="6"/>
        <v>5</v>
      </c>
      <c r="AI65">
        <f t="shared" ca="1" si="7"/>
        <v>5</v>
      </c>
      <c r="AJ65">
        <f t="shared" ca="1" si="8"/>
        <v>1</v>
      </c>
      <c r="AK65" t="str">
        <f t="shared" ca="1" si="9"/>
        <v/>
      </c>
      <c r="AL65">
        <f t="shared" ca="1" si="10"/>
        <v>4</v>
      </c>
      <c r="AM65">
        <f t="shared" ca="1" si="11"/>
        <v>1</v>
      </c>
      <c r="AN65">
        <f t="shared" ca="1" si="12"/>
        <v>5</v>
      </c>
      <c r="AP65" s="60">
        <f t="shared" ca="1" si="15"/>
        <v>1</v>
      </c>
      <c r="AQ65" s="60">
        <f t="shared" ca="1" si="15"/>
        <v>1</v>
      </c>
      <c r="AR65" s="60">
        <f t="shared" ca="1" si="15"/>
        <v>6</v>
      </c>
      <c r="AS65" s="60">
        <f t="shared" ca="1" si="15"/>
        <v>4</v>
      </c>
      <c r="AT65" s="60">
        <f t="shared" ca="1" si="15"/>
        <v>2</v>
      </c>
      <c r="AU65" s="60">
        <f t="shared" ca="1" si="15"/>
        <v>0</v>
      </c>
      <c r="AV65" s="60">
        <f t="shared" ca="1" si="15"/>
        <v>9</v>
      </c>
      <c r="AX65">
        <f t="shared" ca="1" si="4"/>
        <v>5</v>
      </c>
      <c r="BB65">
        <f t="shared" ca="1" si="5"/>
        <v>22</v>
      </c>
      <c r="BC65" s="53">
        <v>61</v>
      </c>
      <c r="BD65" s="58">
        <v>40969</v>
      </c>
    </row>
    <row r="66" spans="2:56" hidden="1" outlineLevel="2" x14ac:dyDescent="0.25">
      <c r="B66" s="1" t="s">
        <v>123</v>
      </c>
      <c r="C66" s="62">
        <v>40940</v>
      </c>
      <c r="D66" s="99">
        <v>40940</v>
      </c>
      <c r="E66">
        <v>4</v>
      </c>
      <c r="F66">
        <v>2</v>
      </c>
      <c r="G66">
        <v>5</v>
      </c>
      <c r="H66">
        <v>5</v>
      </c>
      <c r="I66" t="s">
        <v>308</v>
      </c>
      <c r="J66">
        <v>7</v>
      </c>
      <c r="K66">
        <v>2</v>
      </c>
      <c r="AF66" s="1" t="str">
        <f t="shared" ca="1" si="3"/>
        <v>Heather</v>
      </c>
      <c r="AG66" s="1">
        <f t="shared" ca="1" si="17"/>
        <v>41099</v>
      </c>
      <c r="AH66">
        <f t="shared" ca="1" si="6"/>
        <v>5</v>
      </c>
      <c r="AI66">
        <f t="shared" ca="1" si="7"/>
        <v>7</v>
      </c>
      <c r="AJ66">
        <f t="shared" ca="1" si="8"/>
        <v>8</v>
      </c>
      <c r="AK66">
        <f t="shared" ca="1" si="9"/>
        <v>0</v>
      </c>
      <c r="AL66">
        <f t="shared" ca="1" si="10"/>
        <v>0</v>
      </c>
      <c r="AM66">
        <f t="shared" ca="1" si="11"/>
        <v>2</v>
      </c>
      <c r="AN66">
        <f t="shared" ca="1" si="12"/>
        <v>0</v>
      </c>
      <c r="AP66" s="60">
        <f t="shared" ca="1" si="15"/>
        <v>3</v>
      </c>
      <c r="AQ66" s="60">
        <f t="shared" ca="1" si="15"/>
        <v>6</v>
      </c>
      <c r="AR66" s="60">
        <f t="shared" ca="1" si="15"/>
        <v>7</v>
      </c>
      <c r="AS66" s="60">
        <f t="shared" ca="1" si="15"/>
        <v>5</v>
      </c>
      <c r="AT66" s="60">
        <f t="shared" ca="1" si="15"/>
        <v>8</v>
      </c>
      <c r="AU66" s="60">
        <f t="shared" ca="1" si="15"/>
        <v>6</v>
      </c>
      <c r="AV66" s="60">
        <f t="shared" ca="1" si="15"/>
        <v>8</v>
      </c>
      <c r="AX66">
        <f t="shared" ca="1" si="4"/>
        <v>6</v>
      </c>
      <c r="BB66">
        <f t="shared" ca="1" si="5"/>
        <v>191</v>
      </c>
      <c r="BC66" s="53">
        <v>62</v>
      </c>
      <c r="BD66" s="58">
        <v>40970</v>
      </c>
    </row>
    <row r="67" spans="2:56" hidden="1" outlineLevel="2" x14ac:dyDescent="0.25">
      <c r="B67" s="1" t="s">
        <v>124</v>
      </c>
      <c r="C67" s="62">
        <v>40941</v>
      </c>
      <c r="D67" s="99">
        <v>40941</v>
      </c>
      <c r="E67">
        <v>4</v>
      </c>
      <c r="F67" t="s">
        <v>308</v>
      </c>
      <c r="G67">
        <v>8</v>
      </c>
      <c r="H67" t="s">
        <v>308</v>
      </c>
      <c r="I67">
        <v>7</v>
      </c>
      <c r="J67">
        <v>2</v>
      </c>
      <c r="K67">
        <v>1</v>
      </c>
      <c r="AF67" s="1" t="str">
        <f t="shared" ca="1" si="3"/>
        <v>Rick</v>
      </c>
      <c r="AG67" s="1">
        <f t="shared" ca="1" si="17"/>
        <v>41186</v>
      </c>
      <c r="AH67">
        <f t="shared" ca="1" si="6"/>
        <v>7</v>
      </c>
      <c r="AI67">
        <f t="shared" ca="1" si="7"/>
        <v>1</v>
      </c>
      <c r="AJ67">
        <f t="shared" ca="1" si="8"/>
        <v>6</v>
      </c>
      <c r="AK67">
        <f t="shared" ca="1" si="9"/>
        <v>0</v>
      </c>
      <c r="AL67">
        <f t="shared" ca="1" si="10"/>
        <v>6</v>
      </c>
      <c r="AM67">
        <f t="shared" ca="1" si="11"/>
        <v>9</v>
      </c>
      <c r="AN67" t="str">
        <f t="shared" ca="1" si="12"/>
        <v/>
      </c>
      <c r="AP67" s="60">
        <f t="shared" ca="1" si="15"/>
        <v>5</v>
      </c>
      <c r="AQ67" s="60">
        <f t="shared" ca="1" si="15"/>
        <v>6</v>
      </c>
      <c r="AR67" s="60">
        <f t="shared" ca="1" si="15"/>
        <v>7</v>
      </c>
      <c r="AS67" s="60">
        <f t="shared" ca="1" si="15"/>
        <v>6</v>
      </c>
      <c r="AT67" s="60">
        <f t="shared" ca="1" si="15"/>
        <v>1</v>
      </c>
      <c r="AU67" s="60">
        <f t="shared" ca="1" si="15"/>
        <v>3</v>
      </c>
      <c r="AV67" s="60">
        <f t="shared" ca="1" si="15"/>
        <v>4</v>
      </c>
      <c r="AX67">
        <f t="shared" ca="1" si="4"/>
        <v>3</v>
      </c>
      <c r="BB67">
        <f t="shared" ca="1" si="5"/>
        <v>278</v>
      </c>
      <c r="BC67" s="53">
        <v>63</v>
      </c>
      <c r="BD67" s="58">
        <v>40971</v>
      </c>
    </row>
    <row r="68" spans="2:56" hidden="1" outlineLevel="2" x14ac:dyDescent="0.25">
      <c r="B68" s="1" t="s">
        <v>124</v>
      </c>
      <c r="C68" s="62">
        <v>40942</v>
      </c>
      <c r="D68" s="99">
        <v>40942</v>
      </c>
      <c r="E68">
        <v>5</v>
      </c>
      <c r="F68">
        <v>8</v>
      </c>
      <c r="G68" t="s">
        <v>308</v>
      </c>
      <c r="H68">
        <v>9</v>
      </c>
      <c r="I68">
        <v>7</v>
      </c>
      <c r="J68">
        <v>9</v>
      </c>
      <c r="K68">
        <v>9</v>
      </c>
      <c r="AF68" s="1" t="str">
        <f t="shared" ca="1" si="3"/>
        <v>Stacey</v>
      </c>
      <c r="AG68" s="1">
        <f t="shared" ca="1" si="17"/>
        <v>41117</v>
      </c>
      <c r="AH68">
        <f t="shared" ca="1" si="6"/>
        <v>0</v>
      </c>
      <c r="AI68">
        <f t="shared" ca="1" si="7"/>
        <v>2</v>
      </c>
      <c r="AJ68">
        <f t="shared" ca="1" si="8"/>
        <v>0</v>
      </c>
      <c r="AK68">
        <f t="shared" ca="1" si="9"/>
        <v>4</v>
      </c>
      <c r="AL68">
        <f t="shared" ca="1" si="10"/>
        <v>8</v>
      </c>
      <c r="AM68">
        <f t="shared" ca="1" si="11"/>
        <v>6</v>
      </c>
      <c r="AN68">
        <f t="shared" ca="1" si="12"/>
        <v>1</v>
      </c>
      <c r="AP68" s="60">
        <f t="shared" ca="1" si="15"/>
        <v>8</v>
      </c>
      <c r="AQ68" s="60">
        <f t="shared" ca="1" si="15"/>
        <v>3</v>
      </c>
      <c r="AR68" s="60">
        <f t="shared" ca="1" si="15"/>
        <v>8</v>
      </c>
      <c r="AS68" s="60">
        <f t="shared" ca="1" si="15"/>
        <v>0</v>
      </c>
      <c r="AT68" s="60">
        <f t="shared" ca="1" si="15"/>
        <v>6</v>
      </c>
      <c r="AU68" s="60">
        <f t="shared" ca="1" si="15"/>
        <v>3</v>
      </c>
      <c r="AV68" s="60">
        <f t="shared" ca="1" si="15"/>
        <v>6</v>
      </c>
      <c r="AX68">
        <f t="shared" ca="1" si="4"/>
        <v>7</v>
      </c>
      <c r="BB68">
        <f t="shared" ca="1" si="5"/>
        <v>209</v>
      </c>
      <c r="BC68" s="53">
        <v>64</v>
      </c>
      <c r="BD68" s="58">
        <v>40972</v>
      </c>
    </row>
    <row r="69" spans="2:56" hidden="1" outlineLevel="2" x14ac:dyDescent="0.25">
      <c r="B69" s="1" t="s">
        <v>122</v>
      </c>
      <c r="C69" s="62">
        <v>40943</v>
      </c>
      <c r="D69" s="99">
        <v>40943</v>
      </c>
      <c r="E69">
        <v>3</v>
      </c>
      <c r="F69">
        <v>9</v>
      </c>
      <c r="G69">
        <v>5</v>
      </c>
      <c r="H69">
        <v>1</v>
      </c>
      <c r="I69">
        <v>7</v>
      </c>
      <c r="J69">
        <v>2</v>
      </c>
      <c r="K69">
        <v>1</v>
      </c>
      <c r="AF69" s="1" t="str">
        <f t="shared" ca="1" si="3"/>
        <v>Stacey</v>
      </c>
      <c r="AG69" s="1">
        <f t="shared" ca="1" si="17"/>
        <v>41029</v>
      </c>
      <c r="AH69">
        <f t="shared" ca="1" si="6"/>
        <v>4</v>
      </c>
      <c r="AI69">
        <f t="shared" ca="1" si="7"/>
        <v>5</v>
      </c>
      <c r="AJ69">
        <f t="shared" ca="1" si="8"/>
        <v>7</v>
      </c>
      <c r="AK69">
        <f t="shared" ca="1" si="9"/>
        <v>2</v>
      </c>
      <c r="AL69">
        <f t="shared" ca="1" si="10"/>
        <v>4</v>
      </c>
      <c r="AM69">
        <f t="shared" ca="1" si="11"/>
        <v>3</v>
      </c>
      <c r="AN69">
        <f t="shared" ca="1" si="12"/>
        <v>6</v>
      </c>
      <c r="AP69" s="60">
        <f t="shared" ca="1" si="15"/>
        <v>5</v>
      </c>
      <c r="AQ69" s="60">
        <f t="shared" ca="1" si="15"/>
        <v>0</v>
      </c>
      <c r="AR69" s="60">
        <f t="shared" ca="1" si="15"/>
        <v>9</v>
      </c>
      <c r="AS69" s="60">
        <f t="shared" ca="1" si="15"/>
        <v>0</v>
      </c>
      <c r="AT69" s="60">
        <f t="shared" ca="1" si="15"/>
        <v>5</v>
      </c>
      <c r="AU69" s="60">
        <f t="shared" ca="1" si="15"/>
        <v>5</v>
      </c>
      <c r="AV69" s="60">
        <f t="shared" ca="1" si="15"/>
        <v>7</v>
      </c>
      <c r="AX69">
        <f t="shared" ca="1" si="4"/>
        <v>7</v>
      </c>
      <c r="BB69">
        <f t="shared" ca="1" si="5"/>
        <v>121</v>
      </c>
      <c r="BC69" s="53">
        <v>65</v>
      </c>
      <c r="BD69" s="58">
        <v>40973</v>
      </c>
    </row>
    <row r="70" spans="2:56" hidden="1" outlineLevel="2" x14ac:dyDescent="0.25">
      <c r="B70" s="1" t="s">
        <v>123</v>
      </c>
      <c r="C70" s="62">
        <v>40943</v>
      </c>
      <c r="D70" s="99">
        <v>40943</v>
      </c>
      <c r="E70">
        <v>8</v>
      </c>
      <c r="F70">
        <v>7</v>
      </c>
      <c r="G70">
        <v>8</v>
      </c>
      <c r="H70">
        <v>0</v>
      </c>
      <c r="I70">
        <v>0</v>
      </c>
      <c r="J70">
        <v>5</v>
      </c>
      <c r="K70">
        <v>8</v>
      </c>
      <c r="AF70" s="1" t="str">
        <f t="shared" ref="AF70:AF134" ca="1" si="18">VLOOKUP(AX70,$AY$4:$AZ$10,2)</f>
        <v>Bob</v>
      </c>
      <c r="AG70" s="1">
        <f t="shared" ca="1" si="17"/>
        <v>41128</v>
      </c>
      <c r="AH70">
        <f t="shared" ca="1" si="6"/>
        <v>3</v>
      </c>
      <c r="AI70">
        <f t="shared" ca="1" si="7"/>
        <v>0</v>
      </c>
      <c r="AJ70">
        <f t="shared" ca="1" si="8"/>
        <v>5</v>
      </c>
      <c r="AK70">
        <f t="shared" ca="1" si="9"/>
        <v>3</v>
      </c>
      <c r="AL70">
        <f t="shared" ca="1" si="10"/>
        <v>5</v>
      </c>
      <c r="AM70">
        <f t="shared" ca="1" si="11"/>
        <v>2</v>
      </c>
      <c r="AN70">
        <f t="shared" ca="1" si="12"/>
        <v>4</v>
      </c>
      <c r="AP70" s="60">
        <f t="shared" ca="1" si="15"/>
        <v>6</v>
      </c>
      <c r="AQ70" s="60">
        <f t="shared" ca="1" si="15"/>
        <v>2</v>
      </c>
      <c r="AR70" s="60">
        <f t="shared" ca="1" si="15"/>
        <v>9</v>
      </c>
      <c r="AS70" s="60">
        <f t="shared" ca="1" si="15"/>
        <v>8</v>
      </c>
      <c r="AT70" s="60">
        <f t="shared" ca="1" si="15"/>
        <v>2</v>
      </c>
      <c r="AU70" s="60">
        <f t="shared" ca="1" si="15"/>
        <v>2</v>
      </c>
      <c r="AV70" s="60">
        <f t="shared" ca="1" si="15"/>
        <v>9</v>
      </c>
      <c r="AX70">
        <f t="shared" ref="AX70:AX134" ca="1" si="19">RANDBETWEEN(1,7)</f>
        <v>1</v>
      </c>
      <c r="BB70">
        <f t="shared" ref="BB70:BB134" ca="1" si="20">RANDBETWEEN(1,366)</f>
        <v>220</v>
      </c>
      <c r="BC70" s="53">
        <v>66</v>
      </c>
      <c r="BD70" s="58">
        <v>40974</v>
      </c>
    </row>
    <row r="71" spans="2:56" hidden="1" outlineLevel="2" x14ac:dyDescent="0.25">
      <c r="B71" s="1" t="s">
        <v>311</v>
      </c>
      <c r="C71" s="62">
        <v>40943</v>
      </c>
      <c r="D71" s="99">
        <v>40943</v>
      </c>
      <c r="E71">
        <v>3</v>
      </c>
      <c r="F71">
        <v>5</v>
      </c>
      <c r="G71">
        <v>1</v>
      </c>
      <c r="H71">
        <v>2</v>
      </c>
      <c r="I71">
        <v>8</v>
      </c>
      <c r="J71">
        <v>2</v>
      </c>
      <c r="K71">
        <v>0</v>
      </c>
      <c r="AF71" s="1" t="str">
        <f t="shared" ca="1" si="18"/>
        <v>Joe</v>
      </c>
      <c r="AG71" s="1">
        <f t="shared" ca="1" si="17"/>
        <v>41162</v>
      </c>
      <c r="AH71">
        <f t="shared" ref="AH71:AH135" ca="1" si="21">IF(AP71=4,"",ROUNDDOWN(RAND()*10,0))</f>
        <v>4</v>
      </c>
      <c r="AI71">
        <f t="shared" ref="AI71:AI135" ca="1" si="22">IF(AQ71=4,"",ROUNDDOWN(RAND()*10,0))</f>
        <v>4</v>
      </c>
      <c r="AJ71">
        <f t="shared" ref="AJ71:AJ135" ca="1" si="23">IF(AR71=4,"",ROUNDDOWN(RAND()*10,0))</f>
        <v>2</v>
      </c>
      <c r="AK71">
        <f t="shared" ref="AK71:AK135" ca="1" si="24">IF(AS71=4,"",ROUNDDOWN(RAND()*10,0))</f>
        <v>9</v>
      </c>
      <c r="AL71">
        <f t="shared" ref="AL71:AL135" ca="1" si="25">IF(AT71=4,"",ROUNDDOWN(RAND()*10,0))</f>
        <v>5</v>
      </c>
      <c r="AM71">
        <f t="shared" ref="AM71:AM135" ca="1" si="26">IF(AU71=4,"",ROUNDDOWN(RAND()*10,0))</f>
        <v>9</v>
      </c>
      <c r="AN71">
        <f t="shared" ref="AN71:AN135" ca="1" si="27">IF(AV71=4,"",ROUNDDOWN(RAND()*10,0))</f>
        <v>7</v>
      </c>
      <c r="AP71" s="60">
        <f t="shared" ca="1" si="15"/>
        <v>9</v>
      </c>
      <c r="AQ71" s="60">
        <f t="shared" ca="1" si="15"/>
        <v>1</v>
      </c>
      <c r="AR71" s="60">
        <f t="shared" ca="1" si="15"/>
        <v>2</v>
      </c>
      <c r="AS71" s="60">
        <f t="shared" ca="1" si="15"/>
        <v>8</v>
      </c>
      <c r="AT71" s="60">
        <f t="shared" ca="1" si="15"/>
        <v>7</v>
      </c>
      <c r="AU71" s="60">
        <f t="shared" ca="1" si="15"/>
        <v>9</v>
      </c>
      <c r="AV71" s="60">
        <f t="shared" ca="1" si="15"/>
        <v>1</v>
      </c>
      <c r="AX71">
        <f t="shared" ca="1" si="19"/>
        <v>5</v>
      </c>
      <c r="BB71">
        <f t="shared" ca="1" si="20"/>
        <v>254</v>
      </c>
      <c r="BC71" s="53">
        <v>67</v>
      </c>
      <c r="BD71" s="58">
        <v>40975</v>
      </c>
    </row>
    <row r="72" spans="2:56" hidden="1" outlineLevel="2" x14ac:dyDescent="0.25">
      <c r="B72" s="1" t="s">
        <v>122</v>
      </c>
      <c r="C72" s="62">
        <v>40944</v>
      </c>
      <c r="D72" s="99">
        <v>40944</v>
      </c>
      <c r="E72">
        <v>8</v>
      </c>
      <c r="F72" t="s">
        <v>308</v>
      </c>
      <c r="G72">
        <v>0</v>
      </c>
      <c r="H72">
        <v>1</v>
      </c>
      <c r="I72">
        <v>5</v>
      </c>
      <c r="J72">
        <v>0</v>
      </c>
      <c r="K72">
        <v>9</v>
      </c>
      <c r="AF72" s="1" t="str">
        <f t="shared" ca="1" si="18"/>
        <v>Heather</v>
      </c>
      <c r="AG72" s="1">
        <f t="shared" ca="1" si="17"/>
        <v>40973</v>
      </c>
      <c r="AH72">
        <f t="shared" ca="1" si="21"/>
        <v>0</v>
      </c>
      <c r="AI72">
        <f t="shared" ca="1" si="22"/>
        <v>2</v>
      </c>
      <c r="AJ72" t="str">
        <f t="shared" ca="1" si="23"/>
        <v/>
      </c>
      <c r="AK72">
        <f t="shared" ca="1" si="24"/>
        <v>2</v>
      </c>
      <c r="AL72">
        <f t="shared" ca="1" si="25"/>
        <v>6</v>
      </c>
      <c r="AM72">
        <f t="shared" ca="1" si="26"/>
        <v>7</v>
      </c>
      <c r="AN72">
        <f t="shared" ca="1" si="27"/>
        <v>2</v>
      </c>
      <c r="AP72" s="60">
        <f t="shared" ca="1" si="15"/>
        <v>9</v>
      </c>
      <c r="AQ72" s="60">
        <f t="shared" ca="1" si="15"/>
        <v>7</v>
      </c>
      <c r="AR72" s="60">
        <f t="shared" ca="1" si="15"/>
        <v>4</v>
      </c>
      <c r="AS72" s="60">
        <f t="shared" ca="1" si="15"/>
        <v>9</v>
      </c>
      <c r="AT72" s="60">
        <f t="shared" ca="1" si="15"/>
        <v>0</v>
      </c>
      <c r="AU72" s="60">
        <f t="shared" ca="1" si="15"/>
        <v>1</v>
      </c>
      <c r="AV72" s="60">
        <f t="shared" ca="1" si="15"/>
        <v>0</v>
      </c>
      <c r="AX72">
        <f t="shared" ca="1" si="19"/>
        <v>6</v>
      </c>
      <c r="BB72">
        <f t="shared" ca="1" si="20"/>
        <v>65</v>
      </c>
      <c r="BC72" s="53">
        <v>68</v>
      </c>
      <c r="BD72" s="58">
        <v>40976</v>
      </c>
    </row>
    <row r="73" spans="2:56" hidden="1" outlineLevel="2" x14ac:dyDescent="0.25">
      <c r="B73" s="1" t="s">
        <v>124</v>
      </c>
      <c r="C73" s="62">
        <v>40944</v>
      </c>
      <c r="D73" s="99">
        <v>40944</v>
      </c>
      <c r="E73">
        <v>4</v>
      </c>
      <c r="F73">
        <v>2</v>
      </c>
      <c r="G73">
        <v>9</v>
      </c>
      <c r="H73">
        <v>5</v>
      </c>
      <c r="I73">
        <v>3</v>
      </c>
      <c r="J73">
        <v>7</v>
      </c>
      <c r="K73">
        <v>1</v>
      </c>
      <c r="AF73" s="1" t="str">
        <f t="shared" ca="1" si="18"/>
        <v>Bob</v>
      </c>
      <c r="AG73" s="1">
        <f t="shared" ca="1" si="17"/>
        <v>41208</v>
      </c>
      <c r="AH73">
        <f t="shared" ca="1" si="21"/>
        <v>3</v>
      </c>
      <c r="AI73">
        <f t="shared" ca="1" si="22"/>
        <v>2</v>
      </c>
      <c r="AJ73">
        <f t="shared" ca="1" si="23"/>
        <v>7</v>
      </c>
      <c r="AK73">
        <f t="shared" ca="1" si="24"/>
        <v>3</v>
      </c>
      <c r="AL73" t="str">
        <f t="shared" ca="1" si="25"/>
        <v/>
      </c>
      <c r="AM73">
        <f t="shared" ca="1" si="26"/>
        <v>7</v>
      </c>
      <c r="AN73">
        <f t="shared" ca="1" si="27"/>
        <v>3</v>
      </c>
      <c r="AP73" s="60">
        <f t="shared" ca="1" si="15"/>
        <v>7</v>
      </c>
      <c r="AQ73" s="60">
        <f t="shared" ca="1" si="15"/>
        <v>6</v>
      </c>
      <c r="AR73" s="60">
        <f t="shared" ca="1" si="15"/>
        <v>8</v>
      </c>
      <c r="AS73" s="60">
        <f t="shared" ca="1" si="15"/>
        <v>3</v>
      </c>
      <c r="AT73" s="60">
        <f t="shared" ca="1" si="15"/>
        <v>4</v>
      </c>
      <c r="AU73" s="60">
        <f t="shared" ca="1" si="15"/>
        <v>2</v>
      </c>
      <c r="AV73" s="60">
        <f t="shared" ca="1" si="15"/>
        <v>3</v>
      </c>
      <c r="AX73">
        <f t="shared" ca="1" si="19"/>
        <v>1</v>
      </c>
      <c r="BB73">
        <f t="shared" ca="1" si="20"/>
        <v>300</v>
      </c>
      <c r="BC73" s="53">
        <v>69</v>
      </c>
      <c r="BD73" s="58">
        <v>40977</v>
      </c>
    </row>
    <row r="74" spans="2:56" hidden="1" outlineLevel="2" x14ac:dyDescent="0.25">
      <c r="B74" s="1" t="s">
        <v>123</v>
      </c>
      <c r="C74" s="62">
        <v>40944</v>
      </c>
      <c r="D74" s="99">
        <v>40944</v>
      </c>
      <c r="E74">
        <v>8</v>
      </c>
      <c r="F74">
        <v>3</v>
      </c>
      <c r="G74">
        <v>9</v>
      </c>
      <c r="H74">
        <v>0</v>
      </c>
      <c r="I74">
        <v>7</v>
      </c>
      <c r="J74">
        <v>6</v>
      </c>
      <c r="K74">
        <v>4</v>
      </c>
      <c r="AF74" s="1" t="str">
        <f t="shared" ca="1" si="18"/>
        <v>Heather</v>
      </c>
      <c r="AG74" s="1">
        <f t="shared" ca="1" si="17"/>
        <v>40971</v>
      </c>
      <c r="AH74">
        <f t="shared" ca="1" si="21"/>
        <v>8</v>
      </c>
      <c r="AI74">
        <f t="shared" ca="1" si="22"/>
        <v>9</v>
      </c>
      <c r="AJ74">
        <f t="shared" ca="1" si="23"/>
        <v>8</v>
      </c>
      <c r="AK74">
        <f t="shared" ca="1" si="24"/>
        <v>1</v>
      </c>
      <c r="AL74">
        <f t="shared" ca="1" si="25"/>
        <v>0</v>
      </c>
      <c r="AM74">
        <f t="shared" ca="1" si="26"/>
        <v>5</v>
      </c>
      <c r="AN74">
        <f t="shared" ca="1" si="27"/>
        <v>7</v>
      </c>
      <c r="AP74" s="60">
        <f t="shared" ca="1" si="15"/>
        <v>7</v>
      </c>
      <c r="AQ74" s="60">
        <f t="shared" ca="1" si="15"/>
        <v>8</v>
      </c>
      <c r="AR74" s="60">
        <f t="shared" ca="1" si="15"/>
        <v>0</v>
      </c>
      <c r="AS74" s="60">
        <f t="shared" ca="1" si="15"/>
        <v>8</v>
      </c>
      <c r="AT74" s="60">
        <f t="shared" ca="1" si="15"/>
        <v>3</v>
      </c>
      <c r="AU74" s="60">
        <f t="shared" ca="1" si="15"/>
        <v>7</v>
      </c>
      <c r="AV74" s="60">
        <f t="shared" ca="1" si="15"/>
        <v>3</v>
      </c>
      <c r="AX74">
        <f t="shared" ca="1" si="19"/>
        <v>6</v>
      </c>
      <c r="BB74">
        <f t="shared" ca="1" si="20"/>
        <v>63</v>
      </c>
      <c r="BC74" s="53">
        <v>70</v>
      </c>
      <c r="BD74" s="58">
        <v>40978</v>
      </c>
    </row>
    <row r="75" spans="2:56" hidden="1" outlineLevel="2" x14ac:dyDescent="0.25">
      <c r="B75" s="1" t="s">
        <v>125</v>
      </c>
      <c r="C75" s="62">
        <v>40944</v>
      </c>
      <c r="D75" s="99">
        <v>40944</v>
      </c>
      <c r="E75">
        <v>5</v>
      </c>
      <c r="F75">
        <v>2</v>
      </c>
      <c r="G75">
        <v>5</v>
      </c>
      <c r="H75">
        <v>0</v>
      </c>
      <c r="I75">
        <v>5</v>
      </c>
      <c r="J75">
        <v>8</v>
      </c>
      <c r="K75">
        <v>7</v>
      </c>
      <c r="AF75" s="1" t="str">
        <f t="shared" ca="1" si="18"/>
        <v>Rick</v>
      </c>
      <c r="AG75" s="1">
        <f t="shared" ca="1" si="17"/>
        <v>40965</v>
      </c>
      <c r="AH75">
        <f t="shared" ca="1" si="21"/>
        <v>3</v>
      </c>
      <c r="AI75" t="str">
        <f t="shared" ca="1" si="22"/>
        <v/>
      </c>
      <c r="AJ75">
        <f t="shared" ca="1" si="23"/>
        <v>2</v>
      </c>
      <c r="AK75">
        <f t="shared" ca="1" si="24"/>
        <v>5</v>
      </c>
      <c r="AL75">
        <f t="shared" ca="1" si="25"/>
        <v>3</v>
      </c>
      <c r="AM75" t="str">
        <f t="shared" ca="1" si="26"/>
        <v/>
      </c>
      <c r="AN75" t="str">
        <f t="shared" ca="1" si="27"/>
        <v/>
      </c>
      <c r="AP75" s="60">
        <f t="shared" ca="1" si="15"/>
        <v>3</v>
      </c>
      <c r="AQ75" s="60">
        <f t="shared" ca="1" si="15"/>
        <v>4</v>
      </c>
      <c r="AR75" s="60">
        <f t="shared" ca="1" si="15"/>
        <v>7</v>
      </c>
      <c r="AS75" s="60">
        <f t="shared" ca="1" si="15"/>
        <v>0</v>
      </c>
      <c r="AT75" s="60">
        <f t="shared" ca="1" si="15"/>
        <v>9</v>
      </c>
      <c r="AU75" s="60">
        <f t="shared" ca="1" si="15"/>
        <v>4</v>
      </c>
      <c r="AV75" s="60">
        <f t="shared" ca="1" si="15"/>
        <v>4</v>
      </c>
      <c r="AX75">
        <f t="shared" ca="1" si="19"/>
        <v>3</v>
      </c>
      <c r="BB75">
        <f t="shared" ca="1" si="20"/>
        <v>57</v>
      </c>
      <c r="BC75" s="53">
        <v>71</v>
      </c>
      <c r="BD75" s="58">
        <v>40979</v>
      </c>
    </row>
    <row r="76" spans="2:56" hidden="1" outlineLevel="2" x14ac:dyDescent="0.25">
      <c r="B76" s="1" t="s">
        <v>125</v>
      </c>
      <c r="C76" s="62">
        <v>40944</v>
      </c>
      <c r="D76" s="99">
        <v>40944</v>
      </c>
      <c r="E76">
        <v>9</v>
      </c>
      <c r="F76">
        <v>1</v>
      </c>
      <c r="G76">
        <v>3</v>
      </c>
      <c r="H76" t="s">
        <v>308</v>
      </c>
      <c r="I76">
        <v>9</v>
      </c>
      <c r="J76">
        <v>2</v>
      </c>
      <c r="K76">
        <v>2</v>
      </c>
      <c r="AF76" s="1" t="str">
        <f t="shared" ca="1" si="18"/>
        <v>Joe</v>
      </c>
      <c r="AG76" s="1">
        <f t="shared" ca="1" si="17"/>
        <v>40964</v>
      </c>
      <c r="AH76">
        <f t="shared" ca="1" si="21"/>
        <v>9</v>
      </c>
      <c r="AI76">
        <f t="shared" ca="1" si="22"/>
        <v>1</v>
      </c>
      <c r="AJ76">
        <f t="shared" ca="1" si="23"/>
        <v>1</v>
      </c>
      <c r="AK76" t="str">
        <f t="shared" ca="1" si="24"/>
        <v/>
      </c>
      <c r="AL76">
        <f t="shared" ca="1" si="25"/>
        <v>2</v>
      </c>
      <c r="AM76">
        <f t="shared" ca="1" si="26"/>
        <v>2</v>
      </c>
      <c r="AN76" t="str">
        <f t="shared" ca="1" si="27"/>
        <v/>
      </c>
      <c r="AP76" s="60">
        <f t="shared" ca="1" si="15"/>
        <v>2</v>
      </c>
      <c r="AQ76" s="60">
        <f t="shared" ca="1" si="15"/>
        <v>2</v>
      </c>
      <c r="AR76" s="60">
        <f t="shared" ca="1" si="15"/>
        <v>6</v>
      </c>
      <c r="AS76" s="60">
        <f t="shared" ca="1" si="15"/>
        <v>4</v>
      </c>
      <c r="AT76" s="60">
        <f t="shared" ca="1" si="15"/>
        <v>2</v>
      </c>
      <c r="AU76" s="60">
        <f t="shared" ca="1" si="15"/>
        <v>9</v>
      </c>
      <c r="AV76" s="60">
        <f t="shared" ca="1" si="15"/>
        <v>4</v>
      </c>
      <c r="AX76">
        <f t="shared" ca="1" si="19"/>
        <v>5</v>
      </c>
      <c r="BB76">
        <f t="shared" ca="1" si="20"/>
        <v>56</v>
      </c>
      <c r="BC76" s="53">
        <v>72</v>
      </c>
      <c r="BD76" s="58">
        <v>40980</v>
      </c>
    </row>
    <row r="77" spans="2:56" hidden="1" outlineLevel="2" x14ac:dyDescent="0.25">
      <c r="B77" s="1" t="s">
        <v>122</v>
      </c>
      <c r="C77" s="62">
        <v>40946</v>
      </c>
      <c r="D77" s="99">
        <v>40946</v>
      </c>
      <c r="E77">
        <v>3</v>
      </c>
      <c r="F77">
        <v>1</v>
      </c>
      <c r="G77" t="s">
        <v>308</v>
      </c>
      <c r="H77">
        <v>0</v>
      </c>
      <c r="I77">
        <v>1</v>
      </c>
      <c r="J77">
        <v>0</v>
      </c>
      <c r="K77">
        <v>3</v>
      </c>
      <c r="AF77" s="1" t="str">
        <f t="shared" ca="1" si="18"/>
        <v>Stacey</v>
      </c>
      <c r="AG77" s="1">
        <f t="shared" ca="1" si="17"/>
        <v>40996</v>
      </c>
      <c r="AH77">
        <f t="shared" ca="1" si="21"/>
        <v>6</v>
      </c>
      <c r="AI77">
        <f t="shared" ca="1" si="22"/>
        <v>7</v>
      </c>
      <c r="AJ77">
        <f t="shared" ca="1" si="23"/>
        <v>5</v>
      </c>
      <c r="AK77">
        <f t="shared" ca="1" si="24"/>
        <v>8</v>
      </c>
      <c r="AL77">
        <f t="shared" ca="1" si="25"/>
        <v>6</v>
      </c>
      <c r="AM77">
        <f t="shared" ca="1" si="26"/>
        <v>8</v>
      </c>
      <c r="AN77">
        <f t="shared" ca="1" si="27"/>
        <v>1</v>
      </c>
      <c r="AP77" s="60">
        <f t="shared" ca="1" si="15"/>
        <v>6</v>
      </c>
      <c r="AQ77" s="60">
        <f t="shared" ca="1" si="15"/>
        <v>0</v>
      </c>
      <c r="AR77" s="60">
        <f t="shared" ca="1" si="15"/>
        <v>9</v>
      </c>
      <c r="AS77" s="60">
        <f t="shared" ca="1" si="15"/>
        <v>0</v>
      </c>
      <c r="AT77" s="60">
        <f t="shared" ca="1" si="15"/>
        <v>2</v>
      </c>
      <c r="AU77" s="60">
        <f t="shared" ca="1" si="15"/>
        <v>9</v>
      </c>
      <c r="AV77" s="60">
        <f t="shared" ca="1" si="15"/>
        <v>9</v>
      </c>
      <c r="AX77">
        <f t="shared" ca="1" si="19"/>
        <v>7</v>
      </c>
      <c r="BB77">
        <f t="shared" ca="1" si="20"/>
        <v>88</v>
      </c>
      <c r="BC77" s="53">
        <v>73</v>
      </c>
      <c r="BD77" s="58">
        <v>40981</v>
      </c>
    </row>
    <row r="78" spans="2:56" hidden="1" outlineLevel="2" x14ac:dyDescent="0.25">
      <c r="B78" s="1" t="s">
        <v>124</v>
      </c>
      <c r="C78" s="62">
        <v>40946</v>
      </c>
      <c r="D78" s="99">
        <v>40946</v>
      </c>
      <c r="E78">
        <v>8</v>
      </c>
      <c r="F78">
        <v>8</v>
      </c>
      <c r="G78" t="s">
        <v>308</v>
      </c>
      <c r="H78">
        <v>6</v>
      </c>
      <c r="I78">
        <v>5</v>
      </c>
      <c r="J78">
        <v>3</v>
      </c>
      <c r="K78">
        <v>1</v>
      </c>
      <c r="AF78" s="1" t="str">
        <f t="shared" ca="1" si="18"/>
        <v>Bob</v>
      </c>
      <c r="AG78" s="1">
        <f t="shared" ca="1" si="17"/>
        <v>41254</v>
      </c>
      <c r="AH78">
        <f t="shared" ca="1" si="21"/>
        <v>7</v>
      </c>
      <c r="AI78">
        <f t="shared" ca="1" si="22"/>
        <v>7</v>
      </c>
      <c r="AJ78">
        <f t="shared" ca="1" si="23"/>
        <v>2</v>
      </c>
      <c r="AK78">
        <f t="shared" ca="1" si="24"/>
        <v>4</v>
      </c>
      <c r="AL78">
        <f t="shared" ca="1" si="25"/>
        <v>8</v>
      </c>
      <c r="AM78" t="str">
        <f t="shared" ca="1" si="26"/>
        <v/>
      </c>
      <c r="AN78">
        <f t="shared" ca="1" si="27"/>
        <v>2</v>
      </c>
      <c r="AP78" s="60">
        <f t="shared" ca="1" si="15"/>
        <v>2</v>
      </c>
      <c r="AQ78" s="60">
        <f t="shared" ca="1" si="15"/>
        <v>9</v>
      </c>
      <c r="AR78" s="60">
        <f t="shared" ca="1" si="15"/>
        <v>8</v>
      </c>
      <c r="AS78" s="60">
        <f t="shared" ca="1" si="15"/>
        <v>8</v>
      </c>
      <c r="AT78" s="60">
        <f t="shared" ca="1" si="15"/>
        <v>7</v>
      </c>
      <c r="AU78" s="60">
        <f t="shared" ca="1" si="15"/>
        <v>4</v>
      </c>
      <c r="AV78" s="60">
        <f t="shared" ca="1" si="15"/>
        <v>2</v>
      </c>
      <c r="AX78">
        <f t="shared" ca="1" si="19"/>
        <v>1</v>
      </c>
      <c r="BB78">
        <f t="shared" ca="1" si="20"/>
        <v>346</v>
      </c>
      <c r="BC78" s="53">
        <v>74</v>
      </c>
      <c r="BD78" s="58">
        <v>40982</v>
      </c>
    </row>
    <row r="79" spans="2:56" hidden="1" outlineLevel="2" x14ac:dyDescent="0.25">
      <c r="B79" s="1" t="s">
        <v>310</v>
      </c>
      <c r="C79" s="62">
        <v>40947</v>
      </c>
      <c r="D79" s="99">
        <v>40947</v>
      </c>
      <c r="E79">
        <v>0</v>
      </c>
      <c r="F79">
        <v>7</v>
      </c>
      <c r="G79">
        <v>8</v>
      </c>
      <c r="H79">
        <v>0</v>
      </c>
      <c r="I79">
        <v>8</v>
      </c>
      <c r="J79">
        <v>0</v>
      </c>
      <c r="K79">
        <v>0</v>
      </c>
      <c r="AF79" s="1" t="str">
        <f t="shared" ca="1" si="18"/>
        <v>Joe</v>
      </c>
      <c r="AG79" s="1">
        <f t="shared" ca="1" si="17"/>
        <v>41184</v>
      </c>
      <c r="AH79">
        <f t="shared" ca="1" si="21"/>
        <v>8</v>
      </c>
      <c r="AI79">
        <f t="shared" ca="1" si="22"/>
        <v>3</v>
      </c>
      <c r="AJ79">
        <f t="shared" ca="1" si="23"/>
        <v>6</v>
      </c>
      <c r="AK79">
        <f t="shared" ca="1" si="24"/>
        <v>8</v>
      </c>
      <c r="AL79">
        <f t="shared" ca="1" si="25"/>
        <v>7</v>
      </c>
      <c r="AM79" t="str">
        <f t="shared" ca="1" si="26"/>
        <v/>
      </c>
      <c r="AN79">
        <f t="shared" ca="1" si="27"/>
        <v>7</v>
      </c>
      <c r="AP79" s="60">
        <f t="shared" ca="1" si="15"/>
        <v>1</v>
      </c>
      <c r="AQ79" s="60">
        <f t="shared" ca="1" si="15"/>
        <v>7</v>
      </c>
      <c r="AR79" s="60">
        <f t="shared" ca="1" si="15"/>
        <v>3</v>
      </c>
      <c r="AS79" s="60">
        <f t="shared" ca="1" si="15"/>
        <v>2</v>
      </c>
      <c r="AT79" s="60">
        <f t="shared" ca="1" si="15"/>
        <v>6</v>
      </c>
      <c r="AU79" s="60">
        <f t="shared" ca="1" si="15"/>
        <v>4</v>
      </c>
      <c r="AV79" s="60">
        <f t="shared" ca="1" si="15"/>
        <v>7</v>
      </c>
      <c r="AX79">
        <f t="shared" ca="1" si="19"/>
        <v>5</v>
      </c>
      <c r="BB79">
        <f t="shared" ca="1" si="20"/>
        <v>276</v>
      </c>
      <c r="BC79" s="53">
        <v>75</v>
      </c>
      <c r="BD79" s="58">
        <v>40983</v>
      </c>
    </row>
    <row r="80" spans="2:56" hidden="1" outlineLevel="2" x14ac:dyDescent="0.25">
      <c r="B80" s="1" t="s">
        <v>123</v>
      </c>
      <c r="C80" s="62">
        <v>40947</v>
      </c>
      <c r="D80" s="99">
        <v>40947</v>
      </c>
      <c r="E80">
        <v>3</v>
      </c>
      <c r="F80" t="s">
        <v>308</v>
      </c>
      <c r="G80">
        <v>2</v>
      </c>
      <c r="H80">
        <v>7</v>
      </c>
      <c r="I80">
        <v>4</v>
      </c>
      <c r="J80">
        <v>1</v>
      </c>
      <c r="K80">
        <v>5</v>
      </c>
      <c r="AF80" s="1" t="str">
        <f t="shared" ca="1" si="18"/>
        <v>Jen</v>
      </c>
      <c r="AG80" s="1">
        <f t="shared" ca="1" si="17"/>
        <v>40958</v>
      </c>
      <c r="AH80">
        <f t="shared" ca="1" si="21"/>
        <v>1</v>
      </c>
      <c r="AI80">
        <f t="shared" ca="1" si="22"/>
        <v>5</v>
      </c>
      <c r="AJ80">
        <f t="shared" ca="1" si="23"/>
        <v>7</v>
      </c>
      <c r="AK80">
        <f t="shared" ca="1" si="24"/>
        <v>6</v>
      </c>
      <c r="AL80">
        <f t="shared" ca="1" si="25"/>
        <v>7</v>
      </c>
      <c r="AM80">
        <f t="shared" ca="1" si="26"/>
        <v>1</v>
      </c>
      <c r="AN80">
        <f t="shared" ca="1" si="27"/>
        <v>1</v>
      </c>
      <c r="AP80" s="60">
        <f t="shared" ca="1" si="15"/>
        <v>8</v>
      </c>
      <c r="AQ80" s="60">
        <f t="shared" ca="1" si="15"/>
        <v>8</v>
      </c>
      <c r="AR80" s="60">
        <f t="shared" ca="1" si="15"/>
        <v>9</v>
      </c>
      <c r="AS80" s="60">
        <f t="shared" ca="1" si="15"/>
        <v>8</v>
      </c>
      <c r="AT80" s="60">
        <f t="shared" ca="1" si="15"/>
        <v>7</v>
      </c>
      <c r="AU80" s="60">
        <f t="shared" ca="1" si="15"/>
        <v>8</v>
      </c>
      <c r="AV80" s="60">
        <f t="shared" ca="1" si="15"/>
        <v>7</v>
      </c>
      <c r="AX80">
        <f t="shared" ca="1" si="19"/>
        <v>4</v>
      </c>
      <c r="BB80">
        <f t="shared" ca="1" si="20"/>
        <v>50</v>
      </c>
      <c r="BC80" s="53">
        <v>76</v>
      </c>
      <c r="BD80" s="58">
        <v>40984</v>
      </c>
    </row>
    <row r="81" spans="2:56" hidden="1" outlineLevel="2" x14ac:dyDescent="0.25">
      <c r="B81" s="1" t="s">
        <v>125</v>
      </c>
      <c r="C81" s="62">
        <v>40947</v>
      </c>
      <c r="D81" s="99">
        <v>40947</v>
      </c>
      <c r="E81">
        <v>7</v>
      </c>
      <c r="F81">
        <v>3</v>
      </c>
      <c r="G81">
        <v>9</v>
      </c>
      <c r="H81">
        <v>9</v>
      </c>
      <c r="I81">
        <v>2</v>
      </c>
      <c r="J81">
        <v>7</v>
      </c>
      <c r="K81">
        <v>3</v>
      </c>
      <c r="AF81" s="1" t="str">
        <f t="shared" ca="1" si="18"/>
        <v>Heather</v>
      </c>
      <c r="AG81" s="1">
        <f t="shared" ca="1" si="17"/>
        <v>40975</v>
      </c>
      <c r="AH81">
        <f t="shared" ca="1" si="21"/>
        <v>7</v>
      </c>
      <c r="AI81">
        <f t="shared" ca="1" si="22"/>
        <v>8</v>
      </c>
      <c r="AJ81">
        <f t="shared" ca="1" si="23"/>
        <v>9</v>
      </c>
      <c r="AK81">
        <f t="shared" ca="1" si="24"/>
        <v>3</v>
      </c>
      <c r="AL81">
        <f t="shared" ca="1" si="25"/>
        <v>6</v>
      </c>
      <c r="AM81">
        <f t="shared" ca="1" si="26"/>
        <v>9</v>
      </c>
      <c r="AN81">
        <f t="shared" ca="1" si="27"/>
        <v>6</v>
      </c>
      <c r="AP81" s="60">
        <f t="shared" ca="1" si="15"/>
        <v>0</v>
      </c>
      <c r="AQ81" s="60">
        <f t="shared" ca="1" si="15"/>
        <v>7</v>
      </c>
      <c r="AR81" s="60">
        <f t="shared" ca="1" si="15"/>
        <v>8</v>
      </c>
      <c r="AS81" s="60">
        <f t="shared" ca="1" si="15"/>
        <v>9</v>
      </c>
      <c r="AT81" s="60">
        <f t="shared" ca="1" si="15"/>
        <v>9</v>
      </c>
      <c r="AU81" s="60">
        <f t="shared" ca="1" si="15"/>
        <v>8</v>
      </c>
      <c r="AV81" s="60">
        <f t="shared" ca="1" si="15"/>
        <v>2</v>
      </c>
      <c r="AX81">
        <f t="shared" ca="1" si="19"/>
        <v>6</v>
      </c>
      <c r="BB81">
        <f t="shared" ca="1" si="20"/>
        <v>67</v>
      </c>
      <c r="BC81" s="53">
        <v>77</v>
      </c>
      <c r="BD81" s="58">
        <v>40985</v>
      </c>
    </row>
    <row r="82" spans="2:56" hidden="1" outlineLevel="2" x14ac:dyDescent="0.25">
      <c r="B82" s="1" t="s">
        <v>122</v>
      </c>
      <c r="C82" s="62">
        <v>40948</v>
      </c>
      <c r="D82" s="99">
        <v>40948</v>
      </c>
      <c r="E82">
        <v>4</v>
      </c>
      <c r="F82">
        <v>0</v>
      </c>
      <c r="G82">
        <v>9</v>
      </c>
      <c r="H82">
        <v>6</v>
      </c>
      <c r="I82" t="s">
        <v>308</v>
      </c>
      <c r="J82" t="s">
        <v>308</v>
      </c>
      <c r="K82">
        <v>6</v>
      </c>
      <c r="AF82" s="1" t="str">
        <f t="shared" ca="1" si="18"/>
        <v>Heather</v>
      </c>
      <c r="AG82" s="1">
        <f t="shared" ca="1" si="17"/>
        <v>41158</v>
      </c>
      <c r="AH82" t="str">
        <f t="shared" ca="1" si="21"/>
        <v/>
      </c>
      <c r="AI82">
        <f t="shared" ca="1" si="22"/>
        <v>3</v>
      </c>
      <c r="AJ82">
        <f t="shared" ca="1" si="23"/>
        <v>1</v>
      </c>
      <c r="AK82">
        <f t="shared" ca="1" si="24"/>
        <v>6</v>
      </c>
      <c r="AL82">
        <f t="shared" ca="1" si="25"/>
        <v>5</v>
      </c>
      <c r="AM82">
        <f t="shared" ca="1" si="26"/>
        <v>5</v>
      </c>
      <c r="AN82">
        <f t="shared" ca="1" si="27"/>
        <v>5</v>
      </c>
      <c r="AP82" s="60">
        <f t="shared" ca="1" si="15"/>
        <v>4</v>
      </c>
      <c r="AQ82" s="60">
        <f t="shared" ca="1" si="15"/>
        <v>7</v>
      </c>
      <c r="AR82" s="60">
        <f t="shared" ca="1" si="15"/>
        <v>2</v>
      </c>
      <c r="AS82" s="60">
        <f t="shared" ca="1" si="15"/>
        <v>9</v>
      </c>
      <c r="AT82" s="60">
        <f t="shared" ca="1" si="15"/>
        <v>9</v>
      </c>
      <c r="AU82" s="60">
        <f t="shared" ca="1" si="15"/>
        <v>8</v>
      </c>
      <c r="AV82" s="60">
        <f t="shared" ca="1" si="15"/>
        <v>7</v>
      </c>
      <c r="AX82">
        <f t="shared" ca="1" si="19"/>
        <v>6</v>
      </c>
      <c r="BB82">
        <f t="shared" ca="1" si="20"/>
        <v>250</v>
      </c>
      <c r="BC82" s="53">
        <v>78</v>
      </c>
      <c r="BD82" s="58">
        <v>40986</v>
      </c>
    </row>
    <row r="83" spans="2:56" hidden="1" outlineLevel="2" x14ac:dyDescent="0.25">
      <c r="B83" s="1" t="s">
        <v>123</v>
      </c>
      <c r="C83" s="62">
        <v>40948</v>
      </c>
      <c r="D83" s="99">
        <v>40948</v>
      </c>
      <c r="E83">
        <v>5</v>
      </c>
      <c r="F83">
        <v>7</v>
      </c>
      <c r="G83" t="s">
        <v>308</v>
      </c>
      <c r="H83">
        <v>0</v>
      </c>
      <c r="I83">
        <v>1</v>
      </c>
      <c r="J83">
        <v>0</v>
      </c>
      <c r="K83">
        <v>7</v>
      </c>
      <c r="AF83" s="1" t="str">
        <f t="shared" ca="1" si="18"/>
        <v>Joe</v>
      </c>
      <c r="AG83" s="1">
        <f t="shared" ca="1" si="17"/>
        <v>40991</v>
      </c>
      <c r="AH83">
        <f t="shared" ca="1" si="21"/>
        <v>0</v>
      </c>
      <c r="AI83">
        <f t="shared" ca="1" si="22"/>
        <v>2</v>
      </c>
      <c r="AJ83">
        <f t="shared" ca="1" si="23"/>
        <v>9</v>
      </c>
      <c r="AK83">
        <f t="shared" ca="1" si="24"/>
        <v>2</v>
      </c>
      <c r="AL83">
        <f t="shared" ca="1" si="25"/>
        <v>7</v>
      </c>
      <c r="AM83">
        <f t="shared" ca="1" si="26"/>
        <v>2</v>
      </c>
      <c r="AN83" t="str">
        <f t="shared" ca="1" si="27"/>
        <v/>
      </c>
      <c r="AP83" s="60">
        <f t="shared" ca="1" si="15"/>
        <v>5</v>
      </c>
      <c r="AQ83" s="60">
        <f t="shared" ca="1" si="15"/>
        <v>7</v>
      </c>
      <c r="AR83" s="60">
        <f t="shared" ca="1" si="15"/>
        <v>2</v>
      </c>
      <c r="AS83" s="60">
        <f t="shared" ca="1" si="15"/>
        <v>2</v>
      </c>
      <c r="AT83" s="60">
        <f t="shared" ca="1" si="15"/>
        <v>6</v>
      </c>
      <c r="AU83" s="60">
        <f t="shared" ca="1" si="15"/>
        <v>9</v>
      </c>
      <c r="AV83" s="60">
        <f t="shared" ca="1" si="15"/>
        <v>4</v>
      </c>
      <c r="AX83">
        <f t="shared" ca="1" si="19"/>
        <v>5</v>
      </c>
      <c r="BB83">
        <f t="shared" ca="1" si="20"/>
        <v>83</v>
      </c>
      <c r="BC83" s="53">
        <v>79</v>
      </c>
      <c r="BD83" s="58">
        <v>40987</v>
      </c>
    </row>
    <row r="84" spans="2:56" hidden="1" outlineLevel="2" x14ac:dyDescent="0.25">
      <c r="B84" s="1" t="s">
        <v>121</v>
      </c>
      <c r="C84" s="62">
        <v>40950</v>
      </c>
      <c r="D84" s="99">
        <v>40950</v>
      </c>
      <c r="E84" t="s">
        <v>308</v>
      </c>
      <c r="F84" t="s">
        <v>308</v>
      </c>
      <c r="G84">
        <v>4</v>
      </c>
      <c r="H84" t="s">
        <v>308</v>
      </c>
      <c r="I84" t="s">
        <v>308</v>
      </c>
      <c r="J84">
        <v>9</v>
      </c>
      <c r="K84">
        <v>4</v>
      </c>
      <c r="AF84" s="1" t="str">
        <f t="shared" ca="1" si="18"/>
        <v>Jen</v>
      </c>
      <c r="AG84" s="1">
        <f t="shared" ca="1" si="17"/>
        <v>41066</v>
      </c>
      <c r="AH84">
        <f t="shared" ca="1" si="21"/>
        <v>8</v>
      </c>
      <c r="AI84">
        <f t="shared" ca="1" si="22"/>
        <v>6</v>
      </c>
      <c r="AJ84">
        <f t="shared" ca="1" si="23"/>
        <v>3</v>
      </c>
      <c r="AK84">
        <f t="shared" ca="1" si="24"/>
        <v>1</v>
      </c>
      <c r="AL84">
        <f t="shared" ca="1" si="25"/>
        <v>3</v>
      </c>
      <c r="AM84">
        <f t="shared" ca="1" si="26"/>
        <v>3</v>
      </c>
      <c r="AN84">
        <f t="shared" ca="1" si="27"/>
        <v>3</v>
      </c>
      <c r="AP84" s="60">
        <f t="shared" ca="1" si="15"/>
        <v>5</v>
      </c>
      <c r="AQ84" s="60">
        <f t="shared" ca="1" si="15"/>
        <v>3</v>
      </c>
      <c r="AR84" s="60">
        <f t="shared" ca="1" si="15"/>
        <v>0</v>
      </c>
      <c r="AS84" s="60">
        <f t="shared" ca="1" si="15"/>
        <v>3</v>
      </c>
      <c r="AT84" s="60">
        <f t="shared" ca="1" si="15"/>
        <v>3</v>
      </c>
      <c r="AU84" s="60">
        <f t="shared" ca="1" si="15"/>
        <v>0</v>
      </c>
      <c r="AV84" s="60">
        <f t="shared" ca="1" si="15"/>
        <v>1</v>
      </c>
      <c r="AX84">
        <f t="shared" ca="1" si="19"/>
        <v>4</v>
      </c>
      <c r="BB84">
        <f t="shared" ca="1" si="20"/>
        <v>158</v>
      </c>
      <c r="BC84" s="53">
        <v>80</v>
      </c>
      <c r="BD84" s="58">
        <v>40988</v>
      </c>
    </row>
    <row r="85" spans="2:56" hidden="1" outlineLevel="2" x14ac:dyDescent="0.25">
      <c r="B85" s="1" t="s">
        <v>124</v>
      </c>
      <c r="C85" s="62">
        <v>40950</v>
      </c>
      <c r="D85" s="99">
        <v>40950</v>
      </c>
      <c r="E85">
        <v>7</v>
      </c>
      <c r="F85">
        <v>5</v>
      </c>
      <c r="G85">
        <v>3</v>
      </c>
      <c r="H85">
        <v>3</v>
      </c>
      <c r="I85">
        <v>5</v>
      </c>
      <c r="J85">
        <v>3</v>
      </c>
      <c r="K85">
        <v>3</v>
      </c>
      <c r="AF85" s="1" t="str">
        <f t="shared" ca="1" si="18"/>
        <v>Heather</v>
      </c>
      <c r="AG85" s="1">
        <f t="shared" ca="1" si="17"/>
        <v>40986</v>
      </c>
      <c r="AH85">
        <f t="shared" ca="1" si="21"/>
        <v>8</v>
      </c>
      <c r="AI85" t="str">
        <f t="shared" ca="1" si="22"/>
        <v/>
      </c>
      <c r="AJ85">
        <f t="shared" ca="1" si="23"/>
        <v>0</v>
      </c>
      <c r="AK85">
        <f t="shared" ca="1" si="24"/>
        <v>2</v>
      </c>
      <c r="AL85">
        <f t="shared" ca="1" si="25"/>
        <v>9</v>
      </c>
      <c r="AM85">
        <f t="shared" ca="1" si="26"/>
        <v>1</v>
      </c>
      <c r="AN85" t="str">
        <f t="shared" ca="1" si="27"/>
        <v/>
      </c>
      <c r="AP85" s="60">
        <f t="shared" ca="1" si="15"/>
        <v>9</v>
      </c>
      <c r="AQ85" s="60">
        <f t="shared" ca="1" si="15"/>
        <v>4</v>
      </c>
      <c r="AR85" s="60">
        <f t="shared" ca="1" si="15"/>
        <v>0</v>
      </c>
      <c r="AS85" s="60">
        <f t="shared" ca="1" si="15"/>
        <v>0</v>
      </c>
      <c r="AT85" s="60">
        <f t="shared" ca="1" si="15"/>
        <v>8</v>
      </c>
      <c r="AU85" s="60">
        <f t="shared" ca="1" si="15"/>
        <v>3</v>
      </c>
      <c r="AV85" s="60">
        <f t="shared" ca="1" si="15"/>
        <v>4</v>
      </c>
      <c r="AX85">
        <f t="shared" ca="1" si="19"/>
        <v>6</v>
      </c>
      <c r="BB85">
        <f t="shared" ca="1" si="20"/>
        <v>78</v>
      </c>
      <c r="BC85" s="53">
        <v>81</v>
      </c>
      <c r="BD85" s="58">
        <v>40989</v>
      </c>
    </row>
    <row r="86" spans="2:56" hidden="1" outlineLevel="2" x14ac:dyDescent="0.25">
      <c r="B86" s="1" t="s">
        <v>125</v>
      </c>
      <c r="C86" s="62">
        <v>40950</v>
      </c>
      <c r="D86" s="99">
        <v>40950</v>
      </c>
      <c r="E86">
        <v>3</v>
      </c>
      <c r="F86">
        <v>1</v>
      </c>
      <c r="G86">
        <v>3</v>
      </c>
      <c r="H86">
        <v>4</v>
      </c>
      <c r="I86">
        <v>0</v>
      </c>
      <c r="J86">
        <v>1</v>
      </c>
      <c r="K86">
        <v>7</v>
      </c>
      <c r="AF86" s="1" t="str">
        <f t="shared" ca="1" si="18"/>
        <v>Bob</v>
      </c>
      <c r="AG86" s="1">
        <f t="shared" ca="1" si="17"/>
        <v>41273</v>
      </c>
      <c r="AH86">
        <f t="shared" ca="1" si="21"/>
        <v>5</v>
      </c>
      <c r="AI86">
        <f t="shared" ca="1" si="22"/>
        <v>2</v>
      </c>
      <c r="AJ86">
        <f t="shared" ca="1" si="23"/>
        <v>4</v>
      </c>
      <c r="AK86">
        <f t="shared" ca="1" si="24"/>
        <v>5</v>
      </c>
      <c r="AL86">
        <f t="shared" ca="1" si="25"/>
        <v>6</v>
      </c>
      <c r="AM86">
        <f t="shared" ca="1" si="26"/>
        <v>6</v>
      </c>
      <c r="AN86">
        <f t="shared" ca="1" si="27"/>
        <v>9</v>
      </c>
      <c r="AP86" s="60">
        <f t="shared" ca="1" si="15"/>
        <v>8</v>
      </c>
      <c r="AQ86" s="60">
        <f t="shared" ca="1" si="15"/>
        <v>6</v>
      </c>
      <c r="AR86" s="60">
        <f t="shared" ca="1" si="15"/>
        <v>6</v>
      </c>
      <c r="AS86" s="60">
        <f t="shared" ca="1" si="15"/>
        <v>9</v>
      </c>
      <c r="AT86" s="60">
        <f t="shared" ca="1" si="15"/>
        <v>1</v>
      </c>
      <c r="AU86" s="60">
        <f t="shared" ca="1" si="15"/>
        <v>9</v>
      </c>
      <c r="AV86" s="60">
        <f t="shared" ca="1" si="15"/>
        <v>7</v>
      </c>
      <c r="AX86">
        <f t="shared" ca="1" si="19"/>
        <v>1</v>
      </c>
      <c r="BB86">
        <f t="shared" ca="1" si="20"/>
        <v>365</v>
      </c>
      <c r="BC86" s="53">
        <v>82</v>
      </c>
      <c r="BD86" s="58">
        <v>40990</v>
      </c>
    </row>
    <row r="87" spans="2:56" hidden="1" outlineLevel="2" x14ac:dyDescent="0.25">
      <c r="B87" s="1" t="s">
        <v>310</v>
      </c>
      <c r="C87" s="62">
        <v>40952</v>
      </c>
      <c r="D87" s="99">
        <v>40952</v>
      </c>
      <c r="E87">
        <v>7</v>
      </c>
      <c r="F87">
        <v>0</v>
      </c>
      <c r="G87">
        <v>9</v>
      </c>
      <c r="H87">
        <v>8</v>
      </c>
      <c r="I87">
        <v>8</v>
      </c>
      <c r="J87" t="s">
        <v>308</v>
      </c>
      <c r="K87">
        <v>3</v>
      </c>
      <c r="AF87" s="1" t="str">
        <f t="shared" ca="1" si="18"/>
        <v>Jen</v>
      </c>
      <c r="AG87" s="1">
        <f t="shared" ca="1" si="17"/>
        <v>41196</v>
      </c>
      <c r="AH87">
        <f t="shared" ca="1" si="21"/>
        <v>8</v>
      </c>
      <c r="AI87" t="str">
        <f t="shared" ca="1" si="22"/>
        <v/>
      </c>
      <c r="AJ87">
        <f t="shared" ca="1" si="23"/>
        <v>5</v>
      </c>
      <c r="AK87">
        <f t="shared" ca="1" si="24"/>
        <v>3</v>
      </c>
      <c r="AL87">
        <f t="shared" ca="1" si="25"/>
        <v>6</v>
      </c>
      <c r="AM87" t="str">
        <f t="shared" ca="1" si="26"/>
        <v/>
      </c>
      <c r="AN87">
        <f t="shared" ca="1" si="27"/>
        <v>5</v>
      </c>
      <c r="AP87" s="60">
        <f t="shared" ca="1" si="15"/>
        <v>5</v>
      </c>
      <c r="AQ87" s="60">
        <f t="shared" ca="1" si="15"/>
        <v>4</v>
      </c>
      <c r="AR87" s="60">
        <f t="shared" ca="1" si="15"/>
        <v>2</v>
      </c>
      <c r="AS87" s="60">
        <f t="shared" ca="1" si="15"/>
        <v>5</v>
      </c>
      <c r="AT87" s="60">
        <f t="shared" ca="1" si="15"/>
        <v>3</v>
      </c>
      <c r="AU87" s="60">
        <f t="shared" ca="1" si="15"/>
        <v>4</v>
      </c>
      <c r="AV87" s="60">
        <f t="shared" ca="1" si="15"/>
        <v>9</v>
      </c>
      <c r="AX87">
        <f t="shared" ca="1" si="19"/>
        <v>4</v>
      </c>
      <c r="BB87">
        <f t="shared" ca="1" si="20"/>
        <v>288</v>
      </c>
      <c r="BC87" s="53">
        <v>83</v>
      </c>
      <c r="BD87" s="58">
        <v>40991</v>
      </c>
    </row>
    <row r="88" spans="2:56" hidden="1" outlineLevel="2" x14ac:dyDescent="0.25">
      <c r="B88" s="1" t="s">
        <v>310</v>
      </c>
      <c r="C88" s="62">
        <v>40952</v>
      </c>
      <c r="D88" s="99">
        <v>40952</v>
      </c>
      <c r="E88">
        <v>2</v>
      </c>
      <c r="F88">
        <v>6</v>
      </c>
      <c r="G88">
        <v>0</v>
      </c>
      <c r="H88">
        <v>0</v>
      </c>
      <c r="I88" t="s">
        <v>308</v>
      </c>
      <c r="J88">
        <v>1</v>
      </c>
      <c r="K88" t="s">
        <v>308</v>
      </c>
      <c r="AF88" s="1" t="str">
        <f t="shared" ca="1" si="18"/>
        <v>Rick</v>
      </c>
      <c r="AG88" s="1">
        <f t="shared" ca="1" si="17"/>
        <v>41040</v>
      </c>
      <c r="AH88">
        <f t="shared" ca="1" si="21"/>
        <v>7</v>
      </c>
      <c r="AI88">
        <f t="shared" ca="1" si="22"/>
        <v>9</v>
      </c>
      <c r="AJ88">
        <f t="shared" ca="1" si="23"/>
        <v>5</v>
      </c>
      <c r="AK88">
        <f t="shared" ca="1" si="24"/>
        <v>6</v>
      </c>
      <c r="AL88">
        <f t="shared" ca="1" si="25"/>
        <v>6</v>
      </c>
      <c r="AM88">
        <f t="shared" ca="1" si="26"/>
        <v>5</v>
      </c>
      <c r="AN88">
        <f t="shared" ca="1" si="27"/>
        <v>9</v>
      </c>
      <c r="AP88" s="60">
        <f t="shared" ca="1" si="15"/>
        <v>7</v>
      </c>
      <c r="AQ88" s="60">
        <f t="shared" ca="1" si="15"/>
        <v>7</v>
      </c>
      <c r="AR88" s="60">
        <f t="shared" ca="1" si="15"/>
        <v>8</v>
      </c>
      <c r="AS88" s="60">
        <f t="shared" ca="1" si="15"/>
        <v>9</v>
      </c>
      <c r="AT88" s="60">
        <f t="shared" ca="1" si="15"/>
        <v>2</v>
      </c>
      <c r="AU88" s="60">
        <f t="shared" ca="1" si="15"/>
        <v>3</v>
      </c>
      <c r="AV88" s="60">
        <f t="shared" ca="1" si="15"/>
        <v>1</v>
      </c>
      <c r="AX88">
        <f t="shared" ca="1" si="19"/>
        <v>3</v>
      </c>
      <c r="BB88">
        <f t="shared" ca="1" si="20"/>
        <v>132</v>
      </c>
      <c r="BC88" s="53">
        <v>84</v>
      </c>
      <c r="BD88" s="58">
        <v>40992</v>
      </c>
    </row>
    <row r="89" spans="2:56" hidden="1" outlineLevel="2" x14ac:dyDescent="0.25">
      <c r="B89" s="1" t="s">
        <v>310</v>
      </c>
      <c r="C89" s="62">
        <v>40952</v>
      </c>
      <c r="D89" s="99">
        <v>40952</v>
      </c>
      <c r="E89">
        <v>4</v>
      </c>
      <c r="F89">
        <v>2</v>
      </c>
      <c r="G89">
        <v>2</v>
      </c>
      <c r="H89" t="s">
        <v>308</v>
      </c>
      <c r="I89">
        <v>2</v>
      </c>
      <c r="J89">
        <v>7</v>
      </c>
      <c r="K89">
        <v>5</v>
      </c>
      <c r="AF89" s="1" t="str">
        <f t="shared" ca="1" si="18"/>
        <v>Rick</v>
      </c>
      <c r="AG89" s="1">
        <f t="shared" ca="1" si="17"/>
        <v>40999</v>
      </c>
      <c r="AH89">
        <f t="shared" ca="1" si="21"/>
        <v>5</v>
      </c>
      <c r="AI89">
        <f t="shared" ca="1" si="22"/>
        <v>1</v>
      </c>
      <c r="AJ89">
        <f t="shared" ca="1" si="23"/>
        <v>1</v>
      </c>
      <c r="AK89">
        <f t="shared" ca="1" si="24"/>
        <v>3</v>
      </c>
      <c r="AL89">
        <f t="shared" ca="1" si="25"/>
        <v>8</v>
      </c>
      <c r="AM89">
        <f t="shared" ca="1" si="26"/>
        <v>5</v>
      </c>
      <c r="AN89">
        <f t="shared" ca="1" si="27"/>
        <v>6</v>
      </c>
      <c r="AP89" s="60">
        <f t="shared" ca="1" si="15"/>
        <v>9</v>
      </c>
      <c r="AQ89" s="60">
        <f t="shared" ca="1" si="15"/>
        <v>9</v>
      </c>
      <c r="AR89" s="60">
        <f t="shared" ca="1" si="15"/>
        <v>8</v>
      </c>
      <c r="AS89" s="60">
        <f t="shared" ca="1" si="15"/>
        <v>5</v>
      </c>
      <c r="AT89" s="60">
        <f t="shared" ca="1" si="15"/>
        <v>8</v>
      </c>
      <c r="AU89" s="60">
        <f t="shared" ca="1" si="15"/>
        <v>6</v>
      </c>
      <c r="AV89" s="60">
        <f t="shared" ca="1" si="15"/>
        <v>7</v>
      </c>
      <c r="AX89">
        <f t="shared" ca="1" si="19"/>
        <v>3</v>
      </c>
      <c r="BB89">
        <f t="shared" ca="1" si="20"/>
        <v>91</v>
      </c>
      <c r="BC89" s="53">
        <v>85</v>
      </c>
      <c r="BD89" s="58">
        <v>40993</v>
      </c>
    </row>
    <row r="90" spans="2:56" hidden="1" outlineLevel="2" x14ac:dyDescent="0.25">
      <c r="B90" s="1" t="s">
        <v>123</v>
      </c>
      <c r="C90" s="62">
        <v>40952</v>
      </c>
      <c r="D90" s="99">
        <v>40952</v>
      </c>
      <c r="E90">
        <v>8</v>
      </c>
      <c r="F90">
        <v>6</v>
      </c>
      <c r="G90">
        <v>8</v>
      </c>
      <c r="H90">
        <v>1</v>
      </c>
      <c r="I90">
        <v>9</v>
      </c>
      <c r="J90">
        <v>0</v>
      </c>
      <c r="K90">
        <v>6</v>
      </c>
      <c r="AF90" s="1" t="str">
        <f t="shared" ca="1" si="18"/>
        <v>Bob</v>
      </c>
      <c r="AG90" s="1">
        <f t="shared" ca="1" si="17"/>
        <v>40970</v>
      </c>
      <c r="AH90">
        <f t="shared" ca="1" si="21"/>
        <v>4</v>
      </c>
      <c r="AI90">
        <f t="shared" ca="1" si="22"/>
        <v>4</v>
      </c>
      <c r="AJ90">
        <f t="shared" ca="1" si="23"/>
        <v>4</v>
      </c>
      <c r="AK90">
        <f t="shared" ca="1" si="24"/>
        <v>5</v>
      </c>
      <c r="AL90">
        <f t="shared" ca="1" si="25"/>
        <v>7</v>
      </c>
      <c r="AM90">
        <f t="shared" ca="1" si="26"/>
        <v>1</v>
      </c>
      <c r="AN90" t="str">
        <f t="shared" ca="1" si="27"/>
        <v/>
      </c>
      <c r="AP90" s="60">
        <f t="shared" ca="1" si="15"/>
        <v>6</v>
      </c>
      <c r="AQ90" s="60">
        <f t="shared" ca="1" si="15"/>
        <v>1</v>
      </c>
      <c r="AR90" s="60">
        <f t="shared" ca="1" si="15"/>
        <v>0</v>
      </c>
      <c r="AS90" s="60">
        <f t="shared" ca="1" si="15"/>
        <v>7</v>
      </c>
      <c r="AT90" s="60">
        <f t="shared" ca="1" si="15"/>
        <v>5</v>
      </c>
      <c r="AU90" s="60">
        <f t="shared" ca="1" si="15"/>
        <v>9</v>
      </c>
      <c r="AV90" s="60">
        <f t="shared" ca="1" si="15"/>
        <v>4</v>
      </c>
      <c r="AX90">
        <f t="shared" ca="1" si="19"/>
        <v>1</v>
      </c>
      <c r="BB90">
        <f t="shared" ca="1" si="20"/>
        <v>62</v>
      </c>
      <c r="BC90" s="53">
        <v>86</v>
      </c>
      <c r="BD90" s="58">
        <v>40994</v>
      </c>
    </row>
    <row r="91" spans="2:56" hidden="1" outlineLevel="2" x14ac:dyDescent="0.25">
      <c r="B91" s="1" t="s">
        <v>310</v>
      </c>
      <c r="C91" s="62">
        <v>40953</v>
      </c>
      <c r="D91" s="99">
        <v>40953</v>
      </c>
      <c r="E91">
        <v>1</v>
      </c>
      <c r="F91">
        <v>6</v>
      </c>
      <c r="G91">
        <v>1</v>
      </c>
      <c r="H91">
        <v>9</v>
      </c>
      <c r="I91">
        <v>3</v>
      </c>
      <c r="J91">
        <v>2</v>
      </c>
      <c r="K91">
        <v>4</v>
      </c>
      <c r="AF91" s="1" t="str">
        <f t="shared" ca="1" si="18"/>
        <v>Bob</v>
      </c>
      <c r="AG91" s="1">
        <f t="shared" ca="1" si="17"/>
        <v>41139</v>
      </c>
      <c r="AH91">
        <f t="shared" ca="1" si="21"/>
        <v>0</v>
      </c>
      <c r="AI91" t="str">
        <f t="shared" ca="1" si="22"/>
        <v/>
      </c>
      <c r="AJ91">
        <f t="shared" ca="1" si="23"/>
        <v>4</v>
      </c>
      <c r="AK91">
        <f t="shared" ca="1" si="24"/>
        <v>3</v>
      </c>
      <c r="AL91">
        <f t="shared" ca="1" si="25"/>
        <v>8</v>
      </c>
      <c r="AM91">
        <f t="shared" ca="1" si="26"/>
        <v>1</v>
      </c>
      <c r="AN91">
        <f t="shared" ca="1" si="27"/>
        <v>3</v>
      </c>
      <c r="AP91" s="60">
        <f t="shared" ca="1" si="15"/>
        <v>0</v>
      </c>
      <c r="AQ91" s="60">
        <f t="shared" ca="1" si="15"/>
        <v>4</v>
      </c>
      <c r="AR91" s="60">
        <f t="shared" ca="1" si="15"/>
        <v>9</v>
      </c>
      <c r="AS91" s="60">
        <f t="shared" ca="1" si="15"/>
        <v>2</v>
      </c>
      <c r="AT91" s="60">
        <f t="shared" ca="1" si="15"/>
        <v>0</v>
      </c>
      <c r="AU91" s="60">
        <f t="shared" ca="1" si="15"/>
        <v>3</v>
      </c>
      <c r="AV91" s="60">
        <f t="shared" ca="1" si="15"/>
        <v>3</v>
      </c>
      <c r="AX91">
        <f t="shared" ca="1" si="19"/>
        <v>1</v>
      </c>
      <c r="BB91">
        <f t="shared" ca="1" si="20"/>
        <v>231</v>
      </c>
      <c r="BC91" s="53">
        <v>87</v>
      </c>
      <c r="BD91" s="58">
        <v>40995</v>
      </c>
    </row>
    <row r="92" spans="2:56" hidden="1" outlineLevel="2" x14ac:dyDescent="0.25">
      <c r="B92" s="1" t="s">
        <v>310</v>
      </c>
      <c r="C92" s="62">
        <v>40953</v>
      </c>
      <c r="D92" s="99">
        <v>40953</v>
      </c>
      <c r="E92">
        <v>4</v>
      </c>
      <c r="F92">
        <v>5</v>
      </c>
      <c r="G92">
        <v>2</v>
      </c>
      <c r="H92">
        <v>8</v>
      </c>
      <c r="I92">
        <v>1</v>
      </c>
      <c r="J92">
        <v>3</v>
      </c>
      <c r="K92">
        <v>6</v>
      </c>
      <c r="AF92" s="1" t="str">
        <f t="shared" ca="1" si="18"/>
        <v>Jen</v>
      </c>
      <c r="AG92" s="1">
        <f t="shared" ca="1" si="17"/>
        <v>41093</v>
      </c>
      <c r="AH92" t="str">
        <f t="shared" ca="1" si="21"/>
        <v/>
      </c>
      <c r="AI92">
        <f t="shared" ca="1" si="22"/>
        <v>5</v>
      </c>
      <c r="AJ92">
        <f t="shared" ca="1" si="23"/>
        <v>1</v>
      </c>
      <c r="AK92">
        <f t="shared" ca="1" si="24"/>
        <v>0</v>
      </c>
      <c r="AL92">
        <f t="shared" ca="1" si="25"/>
        <v>3</v>
      </c>
      <c r="AM92">
        <f t="shared" ca="1" si="26"/>
        <v>7</v>
      </c>
      <c r="AN92">
        <f t="shared" ca="1" si="27"/>
        <v>3</v>
      </c>
      <c r="AP92" s="60">
        <f t="shared" ca="1" si="15"/>
        <v>4</v>
      </c>
      <c r="AQ92" s="60">
        <f t="shared" ca="1" si="15"/>
        <v>2</v>
      </c>
      <c r="AR92" s="60">
        <f t="shared" ca="1" si="15"/>
        <v>7</v>
      </c>
      <c r="AS92" s="60">
        <f t="shared" ca="1" si="15"/>
        <v>2</v>
      </c>
      <c r="AT92" s="60">
        <f t="shared" ca="1" si="15"/>
        <v>6</v>
      </c>
      <c r="AU92" s="60">
        <f t="shared" ca="1" si="15"/>
        <v>2</v>
      </c>
      <c r="AV92" s="60">
        <f t="shared" ca="1" si="15"/>
        <v>0</v>
      </c>
      <c r="AX92">
        <f t="shared" ca="1" si="19"/>
        <v>4</v>
      </c>
      <c r="BB92">
        <f t="shared" ca="1" si="20"/>
        <v>185</v>
      </c>
      <c r="BC92" s="53">
        <v>88</v>
      </c>
      <c r="BD92" s="58">
        <v>40996</v>
      </c>
    </row>
    <row r="93" spans="2:56" hidden="1" outlineLevel="2" x14ac:dyDescent="0.25">
      <c r="B93" s="1" t="s">
        <v>125</v>
      </c>
      <c r="C93" s="62">
        <v>40954</v>
      </c>
      <c r="D93" s="99">
        <v>40954</v>
      </c>
      <c r="E93">
        <v>2</v>
      </c>
      <c r="F93">
        <v>4</v>
      </c>
      <c r="G93">
        <v>6</v>
      </c>
      <c r="H93" t="s">
        <v>308</v>
      </c>
      <c r="I93">
        <v>4</v>
      </c>
      <c r="J93">
        <v>3</v>
      </c>
      <c r="K93">
        <v>0</v>
      </c>
      <c r="AF93" s="1" t="str">
        <f t="shared" ca="1" si="18"/>
        <v>Bob</v>
      </c>
      <c r="AG93" s="1">
        <f t="shared" ca="1" si="17"/>
        <v>40969</v>
      </c>
      <c r="AH93">
        <f t="shared" ca="1" si="21"/>
        <v>3</v>
      </c>
      <c r="AI93">
        <f t="shared" ca="1" si="22"/>
        <v>8</v>
      </c>
      <c r="AJ93">
        <f t="shared" ca="1" si="23"/>
        <v>1</v>
      </c>
      <c r="AK93">
        <f t="shared" ca="1" si="24"/>
        <v>3</v>
      </c>
      <c r="AL93">
        <f t="shared" ca="1" si="25"/>
        <v>1</v>
      </c>
      <c r="AM93">
        <f t="shared" ca="1" si="26"/>
        <v>7</v>
      </c>
      <c r="AN93">
        <f t="shared" ca="1" si="27"/>
        <v>7</v>
      </c>
      <c r="AP93" s="60">
        <f t="shared" ca="1" si="15"/>
        <v>0</v>
      </c>
      <c r="AQ93" s="60">
        <f t="shared" ca="1" si="15"/>
        <v>2</v>
      </c>
      <c r="AR93" s="60">
        <f t="shared" ca="1" si="15"/>
        <v>1</v>
      </c>
      <c r="AS93" s="60">
        <f t="shared" ca="1" si="15"/>
        <v>0</v>
      </c>
      <c r="AT93" s="60">
        <f t="shared" ca="1" si="15"/>
        <v>3</v>
      </c>
      <c r="AU93" s="60">
        <f t="shared" ca="1" si="15"/>
        <v>9</v>
      </c>
      <c r="AV93" s="60">
        <f t="shared" ref="AP93:AV131" ca="1" si="28">ROUNDDOWN(RAND()*10,0)</f>
        <v>8</v>
      </c>
      <c r="AX93">
        <f t="shared" ca="1" si="19"/>
        <v>1</v>
      </c>
      <c r="BB93">
        <f t="shared" ca="1" si="20"/>
        <v>61</v>
      </c>
      <c r="BC93" s="53">
        <v>89</v>
      </c>
      <c r="BD93" s="58">
        <v>40997</v>
      </c>
    </row>
    <row r="94" spans="2:56" hidden="1" outlineLevel="2" x14ac:dyDescent="0.25">
      <c r="B94" s="1" t="s">
        <v>122</v>
      </c>
      <c r="C94" s="62">
        <v>40955</v>
      </c>
      <c r="D94" s="99">
        <v>40955</v>
      </c>
      <c r="E94">
        <v>6</v>
      </c>
      <c r="F94">
        <v>4</v>
      </c>
      <c r="G94" t="s">
        <v>308</v>
      </c>
      <c r="H94">
        <v>0</v>
      </c>
      <c r="I94">
        <v>5</v>
      </c>
      <c r="J94">
        <v>9</v>
      </c>
      <c r="K94">
        <v>8</v>
      </c>
      <c r="AF94" s="1" t="str">
        <f t="shared" ca="1" si="18"/>
        <v>Jen</v>
      </c>
      <c r="AG94" s="1">
        <f t="shared" ca="1" si="17"/>
        <v>41245</v>
      </c>
      <c r="AH94">
        <f t="shared" ca="1" si="21"/>
        <v>4</v>
      </c>
      <c r="AI94">
        <f t="shared" ca="1" si="22"/>
        <v>9</v>
      </c>
      <c r="AJ94">
        <f t="shared" ca="1" si="23"/>
        <v>2</v>
      </c>
      <c r="AK94">
        <f t="shared" ca="1" si="24"/>
        <v>0</v>
      </c>
      <c r="AL94">
        <f t="shared" ca="1" si="25"/>
        <v>3</v>
      </c>
      <c r="AM94">
        <f t="shared" ca="1" si="26"/>
        <v>8</v>
      </c>
      <c r="AN94">
        <f t="shared" ca="1" si="27"/>
        <v>8</v>
      </c>
      <c r="AP94" s="60">
        <f t="shared" ca="1" si="28"/>
        <v>3</v>
      </c>
      <c r="AQ94" s="60">
        <f t="shared" ca="1" si="28"/>
        <v>0</v>
      </c>
      <c r="AR94" s="60">
        <f t="shared" ca="1" si="28"/>
        <v>0</v>
      </c>
      <c r="AS94" s="60">
        <f t="shared" ca="1" si="28"/>
        <v>2</v>
      </c>
      <c r="AT94" s="60">
        <f t="shared" ca="1" si="28"/>
        <v>1</v>
      </c>
      <c r="AU94" s="60">
        <f t="shared" ca="1" si="28"/>
        <v>7</v>
      </c>
      <c r="AV94" s="60">
        <f t="shared" ca="1" si="28"/>
        <v>3</v>
      </c>
      <c r="AX94">
        <f t="shared" ca="1" si="19"/>
        <v>4</v>
      </c>
      <c r="BB94">
        <f t="shared" ca="1" si="20"/>
        <v>337</v>
      </c>
      <c r="BC94" s="53">
        <v>90</v>
      </c>
      <c r="BD94" s="58">
        <v>40998</v>
      </c>
    </row>
    <row r="95" spans="2:56" hidden="1" outlineLevel="2" x14ac:dyDescent="0.25">
      <c r="B95" s="1" t="s">
        <v>122</v>
      </c>
      <c r="C95" s="62">
        <v>40955</v>
      </c>
      <c r="D95" s="99">
        <v>40955</v>
      </c>
      <c r="E95">
        <v>8</v>
      </c>
      <c r="F95">
        <v>8</v>
      </c>
      <c r="G95">
        <v>6</v>
      </c>
      <c r="H95" t="s">
        <v>308</v>
      </c>
      <c r="I95">
        <v>6</v>
      </c>
      <c r="J95">
        <v>1</v>
      </c>
      <c r="K95">
        <v>8</v>
      </c>
      <c r="AF95" s="1" t="str">
        <f t="shared" ca="1" si="18"/>
        <v>Stacey</v>
      </c>
      <c r="AG95" s="1">
        <f t="shared" ca="1" si="17"/>
        <v>41092</v>
      </c>
      <c r="AH95">
        <f t="shared" ca="1" si="21"/>
        <v>8</v>
      </c>
      <c r="AI95">
        <f t="shared" ca="1" si="22"/>
        <v>2</v>
      </c>
      <c r="AJ95" t="str">
        <f t="shared" ca="1" si="23"/>
        <v/>
      </c>
      <c r="AK95">
        <f t="shared" ca="1" si="24"/>
        <v>8</v>
      </c>
      <c r="AL95" t="str">
        <f t="shared" ca="1" si="25"/>
        <v/>
      </c>
      <c r="AM95" t="str">
        <f t="shared" ca="1" si="26"/>
        <v/>
      </c>
      <c r="AN95">
        <f t="shared" ca="1" si="27"/>
        <v>3</v>
      </c>
      <c r="AP95" s="60">
        <f t="shared" ca="1" si="28"/>
        <v>6</v>
      </c>
      <c r="AQ95" s="60">
        <f t="shared" ca="1" si="28"/>
        <v>0</v>
      </c>
      <c r="AR95" s="60">
        <f t="shared" ca="1" si="28"/>
        <v>4</v>
      </c>
      <c r="AS95" s="60">
        <f t="shared" ca="1" si="28"/>
        <v>7</v>
      </c>
      <c r="AT95" s="60">
        <f t="shared" ca="1" si="28"/>
        <v>4</v>
      </c>
      <c r="AU95" s="60">
        <f t="shared" ca="1" si="28"/>
        <v>4</v>
      </c>
      <c r="AV95" s="60">
        <f t="shared" ca="1" si="28"/>
        <v>2</v>
      </c>
      <c r="AX95">
        <f t="shared" ca="1" si="19"/>
        <v>7</v>
      </c>
      <c r="BB95">
        <f t="shared" ca="1" si="20"/>
        <v>184</v>
      </c>
      <c r="BC95" s="53">
        <v>91</v>
      </c>
      <c r="BD95" s="58">
        <v>40999</v>
      </c>
    </row>
    <row r="96" spans="2:56" hidden="1" outlineLevel="2" x14ac:dyDescent="0.25">
      <c r="B96" s="1" t="s">
        <v>310</v>
      </c>
      <c r="C96" s="62">
        <v>40956</v>
      </c>
      <c r="D96" s="99">
        <v>40956</v>
      </c>
      <c r="E96">
        <v>6</v>
      </c>
      <c r="F96" t="s">
        <v>308</v>
      </c>
      <c r="G96">
        <v>0</v>
      </c>
      <c r="H96">
        <v>3</v>
      </c>
      <c r="I96">
        <v>6</v>
      </c>
      <c r="J96">
        <v>8</v>
      </c>
      <c r="K96">
        <v>2</v>
      </c>
      <c r="AF96" s="1" t="str">
        <f t="shared" ca="1" si="18"/>
        <v>Stacey</v>
      </c>
      <c r="AG96" s="1">
        <f t="shared" ref="AG96:AG120" ca="1" si="29">VLOOKUP(BB96,$BC$4:$BD$374,2)</f>
        <v>41017</v>
      </c>
      <c r="AH96" t="str">
        <f t="shared" ca="1" si="21"/>
        <v/>
      </c>
      <c r="AI96">
        <f t="shared" ca="1" si="22"/>
        <v>2</v>
      </c>
      <c r="AJ96">
        <f t="shared" ca="1" si="23"/>
        <v>1</v>
      </c>
      <c r="AK96">
        <f t="shared" ca="1" si="24"/>
        <v>5</v>
      </c>
      <c r="AL96" t="str">
        <f t="shared" ca="1" si="25"/>
        <v/>
      </c>
      <c r="AM96">
        <f t="shared" ca="1" si="26"/>
        <v>3</v>
      </c>
      <c r="AN96">
        <f t="shared" ca="1" si="27"/>
        <v>3</v>
      </c>
      <c r="AP96" s="60">
        <f t="shared" ca="1" si="28"/>
        <v>4</v>
      </c>
      <c r="AQ96" s="60">
        <f t="shared" ca="1" si="28"/>
        <v>1</v>
      </c>
      <c r="AR96" s="60">
        <f t="shared" ca="1" si="28"/>
        <v>3</v>
      </c>
      <c r="AS96" s="60">
        <f t="shared" ca="1" si="28"/>
        <v>8</v>
      </c>
      <c r="AT96" s="60">
        <f t="shared" ca="1" si="28"/>
        <v>4</v>
      </c>
      <c r="AU96" s="60">
        <f t="shared" ca="1" si="28"/>
        <v>6</v>
      </c>
      <c r="AV96" s="60">
        <f t="shared" ca="1" si="28"/>
        <v>9</v>
      </c>
      <c r="AX96">
        <f t="shared" ca="1" si="19"/>
        <v>7</v>
      </c>
      <c r="BB96">
        <f t="shared" ca="1" si="20"/>
        <v>109</v>
      </c>
      <c r="BC96" s="53">
        <v>92</v>
      </c>
      <c r="BD96" s="58">
        <v>41000</v>
      </c>
    </row>
    <row r="97" spans="2:56" hidden="1" outlineLevel="2" x14ac:dyDescent="0.25">
      <c r="B97" s="1" t="s">
        <v>123</v>
      </c>
      <c r="C97" s="62">
        <v>40956</v>
      </c>
      <c r="D97" s="99">
        <v>40956</v>
      </c>
      <c r="E97" t="s">
        <v>308</v>
      </c>
      <c r="F97">
        <v>9</v>
      </c>
      <c r="G97">
        <v>5</v>
      </c>
      <c r="H97">
        <v>0</v>
      </c>
      <c r="I97" t="s">
        <v>308</v>
      </c>
      <c r="J97">
        <v>9</v>
      </c>
      <c r="K97">
        <v>5</v>
      </c>
      <c r="AF97" s="1" t="str">
        <f t="shared" ca="1" si="18"/>
        <v>Jen</v>
      </c>
      <c r="AG97" s="1">
        <f t="shared" ca="1" si="29"/>
        <v>41063</v>
      </c>
      <c r="AH97">
        <f t="shared" ca="1" si="21"/>
        <v>0</v>
      </c>
      <c r="AI97">
        <f t="shared" ca="1" si="22"/>
        <v>2</v>
      </c>
      <c r="AJ97">
        <f t="shared" ca="1" si="23"/>
        <v>0</v>
      </c>
      <c r="AK97">
        <f t="shared" ca="1" si="24"/>
        <v>0</v>
      </c>
      <c r="AL97">
        <f t="shared" ca="1" si="25"/>
        <v>9</v>
      </c>
      <c r="AM97">
        <f t="shared" ca="1" si="26"/>
        <v>7</v>
      </c>
      <c r="AN97">
        <f t="shared" ca="1" si="27"/>
        <v>8</v>
      </c>
      <c r="AP97" s="60">
        <f t="shared" ca="1" si="28"/>
        <v>3</v>
      </c>
      <c r="AQ97" s="60">
        <f t="shared" ca="1" si="28"/>
        <v>9</v>
      </c>
      <c r="AR97" s="60">
        <f t="shared" ca="1" si="28"/>
        <v>3</v>
      </c>
      <c r="AS97" s="60">
        <f t="shared" ca="1" si="28"/>
        <v>0</v>
      </c>
      <c r="AT97" s="60">
        <f t="shared" ca="1" si="28"/>
        <v>7</v>
      </c>
      <c r="AU97" s="60">
        <f t="shared" ca="1" si="28"/>
        <v>1</v>
      </c>
      <c r="AV97" s="60">
        <f t="shared" ca="1" si="28"/>
        <v>2</v>
      </c>
      <c r="AX97">
        <f t="shared" ca="1" si="19"/>
        <v>4</v>
      </c>
      <c r="BB97">
        <f t="shared" ca="1" si="20"/>
        <v>155</v>
      </c>
      <c r="BC97" s="53">
        <v>93</v>
      </c>
      <c r="BD97" s="58">
        <v>41001</v>
      </c>
    </row>
    <row r="98" spans="2:56" hidden="1" outlineLevel="2" x14ac:dyDescent="0.25">
      <c r="B98" s="1" t="s">
        <v>311</v>
      </c>
      <c r="C98" s="62">
        <v>40957</v>
      </c>
      <c r="D98" s="99">
        <v>40957</v>
      </c>
      <c r="E98">
        <v>2</v>
      </c>
      <c r="F98">
        <v>1</v>
      </c>
      <c r="G98">
        <v>1</v>
      </c>
      <c r="H98">
        <v>0</v>
      </c>
      <c r="I98">
        <v>3</v>
      </c>
      <c r="J98">
        <v>5</v>
      </c>
      <c r="K98">
        <v>2</v>
      </c>
      <c r="AF98" s="1" t="str">
        <f t="shared" ca="1" si="18"/>
        <v>Rick</v>
      </c>
      <c r="AG98" s="1">
        <f t="shared" ca="1" si="29"/>
        <v>41161</v>
      </c>
      <c r="AH98">
        <f t="shared" ca="1" si="21"/>
        <v>5</v>
      </c>
      <c r="AI98">
        <f t="shared" ca="1" si="22"/>
        <v>4</v>
      </c>
      <c r="AJ98">
        <f t="shared" ca="1" si="23"/>
        <v>7</v>
      </c>
      <c r="AK98">
        <f t="shared" ca="1" si="24"/>
        <v>0</v>
      </c>
      <c r="AL98">
        <f t="shared" ca="1" si="25"/>
        <v>7</v>
      </c>
      <c r="AM98">
        <f t="shared" ca="1" si="26"/>
        <v>8</v>
      </c>
      <c r="AN98">
        <f t="shared" ca="1" si="27"/>
        <v>2</v>
      </c>
      <c r="AP98" s="60">
        <f t="shared" ca="1" si="28"/>
        <v>3</v>
      </c>
      <c r="AQ98" s="60">
        <f t="shared" ca="1" si="28"/>
        <v>1</v>
      </c>
      <c r="AR98" s="60">
        <f t="shared" ca="1" si="28"/>
        <v>3</v>
      </c>
      <c r="AS98" s="60">
        <f t="shared" ca="1" si="28"/>
        <v>9</v>
      </c>
      <c r="AT98" s="60">
        <f t="shared" ca="1" si="28"/>
        <v>9</v>
      </c>
      <c r="AU98" s="60">
        <f t="shared" ca="1" si="28"/>
        <v>1</v>
      </c>
      <c r="AV98" s="60">
        <f t="shared" ca="1" si="28"/>
        <v>9</v>
      </c>
      <c r="AX98">
        <f t="shared" ca="1" si="19"/>
        <v>3</v>
      </c>
      <c r="BB98">
        <f t="shared" ca="1" si="20"/>
        <v>253</v>
      </c>
      <c r="BC98" s="53">
        <v>94</v>
      </c>
      <c r="BD98" s="58">
        <v>41002</v>
      </c>
    </row>
    <row r="99" spans="2:56" hidden="1" outlineLevel="2" x14ac:dyDescent="0.25">
      <c r="B99" s="1" t="s">
        <v>125</v>
      </c>
      <c r="C99" s="62">
        <v>40958</v>
      </c>
      <c r="D99" s="99">
        <v>40958</v>
      </c>
      <c r="E99">
        <v>8</v>
      </c>
      <c r="F99">
        <v>0</v>
      </c>
      <c r="G99">
        <v>6</v>
      </c>
      <c r="H99">
        <v>3</v>
      </c>
      <c r="I99">
        <v>5</v>
      </c>
      <c r="J99">
        <v>6</v>
      </c>
      <c r="K99">
        <v>8</v>
      </c>
      <c r="AF99" s="1" t="str">
        <f t="shared" ca="1" si="18"/>
        <v>Joe</v>
      </c>
      <c r="AG99" s="1">
        <f t="shared" ca="1" si="29"/>
        <v>41031</v>
      </c>
      <c r="AH99">
        <f t="shared" ca="1" si="21"/>
        <v>1</v>
      </c>
      <c r="AI99">
        <f t="shared" ca="1" si="22"/>
        <v>5</v>
      </c>
      <c r="AJ99">
        <f t="shared" ca="1" si="23"/>
        <v>4</v>
      </c>
      <c r="AK99">
        <f t="shared" ca="1" si="24"/>
        <v>9</v>
      </c>
      <c r="AL99" t="str">
        <f t="shared" ca="1" si="25"/>
        <v/>
      </c>
      <c r="AM99" t="str">
        <f t="shared" ca="1" si="26"/>
        <v/>
      </c>
      <c r="AN99">
        <f t="shared" ca="1" si="27"/>
        <v>9</v>
      </c>
      <c r="AP99" s="60">
        <f t="shared" ca="1" si="28"/>
        <v>8</v>
      </c>
      <c r="AQ99" s="60">
        <f t="shared" ca="1" si="28"/>
        <v>8</v>
      </c>
      <c r="AR99" s="60">
        <f t="shared" ca="1" si="28"/>
        <v>3</v>
      </c>
      <c r="AS99" s="60">
        <f t="shared" ca="1" si="28"/>
        <v>0</v>
      </c>
      <c r="AT99" s="60">
        <f t="shared" ca="1" si="28"/>
        <v>4</v>
      </c>
      <c r="AU99" s="60">
        <f t="shared" ca="1" si="28"/>
        <v>4</v>
      </c>
      <c r="AV99" s="60">
        <f t="shared" ca="1" si="28"/>
        <v>6</v>
      </c>
      <c r="AX99">
        <f t="shared" ca="1" si="19"/>
        <v>5</v>
      </c>
      <c r="BB99">
        <f t="shared" ca="1" si="20"/>
        <v>123</v>
      </c>
      <c r="BC99" s="53">
        <v>95</v>
      </c>
      <c r="BD99" s="58">
        <v>41003</v>
      </c>
    </row>
    <row r="100" spans="2:56" hidden="1" outlineLevel="2" x14ac:dyDescent="0.25">
      <c r="B100" s="1" t="s">
        <v>311</v>
      </c>
      <c r="C100" s="62">
        <v>40958</v>
      </c>
      <c r="D100" s="99">
        <v>40958</v>
      </c>
      <c r="E100">
        <v>2</v>
      </c>
      <c r="F100">
        <v>1</v>
      </c>
      <c r="G100">
        <v>4</v>
      </c>
      <c r="H100">
        <v>9</v>
      </c>
      <c r="I100">
        <v>2</v>
      </c>
      <c r="J100">
        <v>7</v>
      </c>
      <c r="K100">
        <v>4</v>
      </c>
      <c r="AF100" s="1" t="str">
        <f t="shared" ca="1" si="18"/>
        <v>Rick</v>
      </c>
      <c r="AG100" s="1">
        <f t="shared" ca="1" si="29"/>
        <v>40938</v>
      </c>
      <c r="AH100">
        <f t="shared" ca="1" si="21"/>
        <v>1</v>
      </c>
      <c r="AI100">
        <f t="shared" ca="1" si="22"/>
        <v>8</v>
      </c>
      <c r="AJ100">
        <f t="shared" ca="1" si="23"/>
        <v>8</v>
      </c>
      <c r="AK100">
        <f t="shared" ca="1" si="24"/>
        <v>1</v>
      </c>
      <c r="AL100">
        <f t="shared" ca="1" si="25"/>
        <v>9</v>
      </c>
      <c r="AM100">
        <f t="shared" ca="1" si="26"/>
        <v>7</v>
      </c>
      <c r="AN100">
        <f t="shared" ca="1" si="27"/>
        <v>7</v>
      </c>
      <c r="AP100" s="60">
        <f t="shared" ca="1" si="28"/>
        <v>0</v>
      </c>
      <c r="AQ100" s="60">
        <f t="shared" ca="1" si="28"/>
        <v>1</v>
      </c>
      <c r="AR100" s="60">
        <f t="shared" ca="1" si="28"/>
        <v>5</v>
      </c>
      <c r="AS100" s="60">
        <f t="shared" ca="1" si="28"/>
        <v>5</v>
      </c>
      <c r="AT100" s="60">
        <f t="shared" ca="1" si="28"/>
        <v>3</v>
      </c>
      <c r="AU100" s="60">
        <f t="shared" ca="1" si="28"/>
        <v>2</v>
      </c>
      <c r="AV100" s="60">
        <f t="shared" ca="1" si="28"/>
        <v>2</v>
      </c>
      <c r="AX100">
        <f t="shared" ca="1" si="19"/>
        <v>3</v>
      </c>
      <c r="BB100">
        <f t="shared" ca="1" si="20"/>
        <v>30</v>
      </c>
      <c r="BC100" s="53">
        <v>96</v>
      </c>
      <c r="BD100" s="58">
        <v>41004</v>
      </c>
    </row>
    <row r="101" spans="2:56" hidden="1" outlineLevel="2" x14ac:dyDescent="0.25">
      <c r="B101" s="1" t="s">
        <v>311</v>
      </c>
      <c r="C101" s="62">
        <v>40958</v>
      </c>
      <c r="D101" s="99">
        <v>40958</v>
      </c>
      <c r="E101">
        <v>2</v>
      </c>
      <c r="F101">
        <v>3</v>
      </c>
      <c r="G101">
        <v>2</v>
      </c>
      <c r="H101">
        <v>6</v>
      </c>
      <c r="I101">
        <v>6</v>
      </c>
      <c r="J101">
        <v>4</v>
      </c>
      <c r="K101">
        <v>6</v>
      </c>
      <c r="AF101" s="1" t="str">
        <f t="shared" ca="1" si="18"/>
        <v>Heather</v>
      </c>
      <c r="AG101" s="1">
        <f t="shared" ca="1" si="29"/>
        <v>41212</v>
      </c>
      <c r="AH101">
        <f t="shared" ca="1" si="21"/>
        <v>9</v>
      </c>
      <c r="AI101">
        <f t="shared" ca="1" si="22"/>
        <v>4</v>
      </c>
      <c r="AJ101">
        <f t="shared" ca="1" si="23"/>
        <v>0</v>
      </c>
      <c r="AK101" t="str">
        <f t="shared" ca="1" si="24"/>
        <v/>
      </c>
      <c r="AL101">
        <f t="shared" ca="1" si="25"/>
        <v>7</v>
      </c>
      <c r="AM101">
        <f t="shared" ca="1" si="26"/>
        <v>1</v>
      </c>
      <c r="AN101">
        <f t="shared" ca="1" si="27"/>
        <v>7</v>
      </c>
      <c r="AP101" s="60">
        <f t="shared" ca="1" si="28"/>
        <v>9</v>
      </c>
      <c r="AQ101" s="60">
        <f t="shared" ca="1" si="28"/>
        <v>8</v>
      </c>
      <c r="AR101" s="60">
        <f t="shared" ca="1" si="28"/>
        <v>1</v>
      </c>
      <c r="AS101" s="60">
        <f t="shared" ca="1" si="28"/>
        <v>4</v>
      </c>
      <c r="AT101" s="60">
        <f t="shared" ca="1" si="28"/>
        <v>2</v>
      </c>
      <c r="AU101" s="60">
        <f t="shared" ca="1" si="28"/>
        <v>5</v>
      </c>
      <c r="AV101" s="60">
        <f t="shared" ca="1" si="28"/>
        <v>9</v>
      </c>
      <c r="AX101">
        <f t="shared" ca="1" si="19"/>
        <v>6</v>
      </c>
      <c r="BB101">
        <f t="shared" ca="1" si="20"/>
        <v>304</v>
      </c>
      <c r="BC101" s="53">
        <v>97</v>
      </c>
      <c r="BD101" s="58">
        <v>41005</v>
      </c>
    </row>
    <row r="102" spans="2:56" hidden="1" outlineLevel="2" x14ac:dyDescent="0.25">
      <c r="B102" s="1" t="s">
        <v>121</v>
      </c>
      <c r="C102" s="62">
        <v>40959</v>
      </c>
      <c r="D102" s="99">
        <v>40959</v>
      </c>
      <c r="E102">
        <v>6</v>
      </c>
      <c r="F102">
        <v>1</v>
      </c>
      <c r="G102">
        <v>2</v>
      </c>
      <c r="H102" t="s">
        <v>308</v>
      </c>
      <c r="I102">
        <v>8</v>
      </c>
      <c r="J102">
        <v>2</v>
      </c>
      <c r="K102">
        <v>4</v>
      </c>
      <c r="AF102" s="1" t="str">
        <f t="shared" ca="1" si="18"/>
        <v>Stacey</v>
      </c>
      <c r="AG102" s="1">
        <f t="shared" ca="1" si="29"/>
        <v>41258</v>
      </c>
      <c r="AH102">
        <f t="shared" ca="1" si="21"/>
        <v>5</v>
      </c>
      <c r="AI102">
        <f t="shared" ca="1" si="22"/>
        <v>7</v>
      </c>
      <c r="AJ102" t="str">
        <f t="shared" ca="1" si="23"/>
        <v/>
      </c>
      <c r="AK102">
        <f t="shared" ca="1" si="24"/>
        <v>7</v>
      </c>
      <c r="AL102">
        <f t="shared" ca="1" si="25"/>
        <v>3</v>
      </c>
      <c r="AM102">
        <f t="shared" ca="1" si="26"/>
        <v>2</v>
      </c>
      <c r="AN102">
        <f t="shared" ca="1" si="27"/>
        <v>2</v>
      </c>
      <c r="AP102" s="60">
        <f t="shared" ca="1" si="28"/>
        <v>8</v>
      </c>
      <c r="AQ102" s="60">
        <f t="shared" ca="1" si="28"/>
        <v>0</v>
      </c>
      <c r="AR102" s="60">
        <f t="shared" ca="1" si="28"/>
        <v>4</v>
      </c>
      <c r="AS102" s="60">
        <f t="shared" ca="1" si="28"/>
        <v>3</v>
      </c>
      <c r="AT102" s="60">
        <f t="shared" ca="1" si="28"/>
        <v>6</v>
      </c>
      <c r="AU102" s="60">
        <f t="shared" ca="1" si="28"/>
        <v>3</v>
      </c>
      <c r="AV102" s="60">
        <f t="shared" ca="1" si="28"/>
        <v>9</v>
      </c>
      <c r="AX102">
        <f t="shared" ca="1" si="19"/>
        <v>7</v>
      </c>
      <c r="BB102">
        <f t="shared" ca="1" si="20"/>
        <v>350</v>
      </c>
      <c r="BC102" s="53">
        <v>98</v>
      </c>
      <c r="BD102" s="58">
        <v>41006</v>
      </c>
    </row>
    <row r="103" spans="2:56" hidden="1" outlineLevel="2" x14ac:dyDescent="0.25">
      <c r="B103" s="1" t="s">
        <v>121</v>
      </c>
      <c r="C103" s="62">
        <v>40959</v>
      </c>
      <c r="D103" s="99">
        <v>40959</v>
      </c>
      <c r="E103">
        <v>1</v>
      </c>
      <c r="F103">
        <v>6</v>
      </c>
      <c r="G103">
        <v>2</v>
      </c>
      <c r="H103" t="s">
        <v>308</v>
      </c>
      <c r="I103">
        <v>2</v>
      </c>
      <c r="J103">
        <v>5</v>
      </c>
      <c r="K103">
        <v>4</v>
      </c>
      <c r="AF103" s="1" t="str">
        <f t="shared" ca="1" si="18"/>
        <v>Rick</v>
      </c>
      <c r="AG103" s="1">
        <f t="shared" ca="1" si="29"/>
        <v>41137</v>
      </c>
      <c r="AH103">
        <f t="shared" ca="1" si="21"/>
        <v>1</v>
      </c>
      <c r="AI103">
        <f t="shared" ca="1" si="22"/>
        <v>4</v>
      </c>
      <c r="AJ103">
        <f t="shared" ca="1" si="23"/>
        <v>2</v>
      </c>
      <c r="AK103">
        <f t="shared" ca="1" si="24"/>
        <v>1</v>
      </c>
      <c r="AL103">
        <f t="shared" ca="1" si="25"/>
        <v>0</v>
      </c>
      <c r="AM103">
        <f t="shared" ca="1" si="26"/>
        <v>6</v>
      </c>
      <c r="AN103">
        <f t="shared" ca="1" si="27"/>
        <v>4</v>
      </c>
      <c r="AP103" s="60">
        <f t="shared" ca="1" si="28"/>
        <v>7</v>
      </c>
      <c r="AQ103" s="60">
        <f t="shared" ca="1" si="28"/>
        <v>3</v>
      </c>
      <c r="AR103" s="60">
        <f t="shared" ca="1" si="28"/>
        <v>3</v>
      </c>
      <c r="AS103" s="60">
        <f t="shared" ca="1" si="28"/>
        <v>1</v>
      </c>
      <c r="AT103" s="60">
        <f t="shared" ca="1" si="28"/>
        <v>9</v>
      </c>
      <c r="AU103" s="60">
        <f t="shared" ca="1" si="28"/>
        <v>1</v>
      </c>
      <c r="AV103" s="60">
        <f t="shared" ca="1" si="28"/>
        <v>3</v>
      </c>
      <c r="AX103">
        <f t="shared" ca="1" si="19"/>
        <v>3</v>
      </c>
      <c r="BB103">
        <f t="shared" ca="1" si="20"/>
        <v>229</v>
      </c>
      <c r="BC103" s="53">
        <v>99</v>
      </c>
      <c r="BD103" s="58">
        <v>41007</v>
      </c>
    </row>
    <row r="104" spans="2:56" hidden="1" outlineLevel="2" x14ac:dyDescent="0.25">
      <c r="B104" s="1" t="s">
        <v>123</v>
      </c>
      <c r="C104" s="62">
        <v>40959</v>
      </c>
      <c r="D104" s="99">
        <v>40959</v>
      </c>
      <c r="E104">
        <v>6</v>
      </c>
      <c r="F104">
        <v>5</v>
      </c>
      <c r="G104">
        <v>6</v>
      </c>
      <c r="H104">
        <v>9</v>
      </c>
      <c r="I104">
        <v>3</v>
      </c>
      <c r="J104">
        <v>3</v>
      </c>
      <c r="K104">
        <v>8</v>
      </c>
      <c r="AF104" s="1" t="str">
        <f t="shared" ca="1" si="18"/>
        <v>Jen</v>
      </c>
      <c r="AG104" s="1">
        <f t="shared" ca="1" si="29"/>
        <v>41104</v>
      </c>
      <c r="AH104">
        <f t="shared" ca="1" si="21"/>
        <v>3</v>
      </c>
      <c r="AI104">
        <f t="shared" ca="1" si="22"/>
        <v>7</v>
      </c>
      <c r="AJ104">
        <f t="shared" ca="1" si="23"/>
        <v>2</v>
      </c>
      <c r="AK104">
        <f t="shared" ca="1" si="24"/>
        <v>0</v>
      </c>
      <c r="AL104">
        <f t="shared" ca="1" si="25"/>
        <v>6</v>
      </c>
      <c r="AM104">
        <f t="shared" ca="1" si="26"/>
        <v>4</v>
      </c>
      <c r="AN104">
        <f t="shared" ca="1" si="27"/>
        <v>5</v>
      </c>
      <c r="AP104" s="60">
        <f t="shared" ca="1" si="28"/>
        <v>7</v>
      </c>
      <c r="AQ104" s="60">
        <f t="shared" ca="1" si="28"/>
        <v>5</v>
      </c>
      <c r="AR104" s="60">
        <f t="shared" ca="1" si="28"/>
        <v>1</v>
      </c>
      <c r="AS104" s="60">
        <f t="shared" ca="1" si="28"/>
        <v>2</v>
      </c>
      <c r="AT104" s="60">
        <f t="shared" ca="1" si="28"/>
        <v>7</v>
      </c>
      <c r="AU104" s="60">
        <f t="shared" ca="1" si="28"/>
        <v>3</v>
      </c>
      <c r="AV104" s="60">
        <f t="shared" ca="1" si="28"/>
        <v>6</v>
      </c>
      <c r="AX104">
        <f t="shared" ca="1" si="19"/>
        <v>4</v>
      </c>
      <c r="BB104">
        <f t="shared" ca="1" si="20"/>
        <v>196</v>
      </c>
      <c r="BC104" s="53">
        <v>100</v>
      </c>
      <c r="BD104" s="58">
        <v>41008</v>
      </c>
    </row>
    <row r="105" spans="2:56" hidden="1" outlineLevel="2" x14ac:dyDescent="0.25">
      <c r="B105" s="1" t="s">
        <v>125</v>
      </c>
      <c r="C105" s="62">
        <v>40959</v>
      </c>
      <c r="D105" s="99">
        <v>40959</v>
      </c>
      <c r="E105">
        <v>4</v>
      </c>
      <c r="F105">
        <v>0</v>
      </c>
      <c r="G105">
        <v>4</v>
      </c>
      <c r="H105">
        <v>2</v>
      </c>
      <c r="I105">
        <v>4</v>
      </c>
      <c r="J105">
        <v>3</v>
      </c>
      <c r="K105">
        <v>3</v>
      </c>
      <c r="AF105" s="1" t="str">
        <f t="shared" ca="1" si="18"/>
        <v>Heather</v>
      </c>
      <c r="AG105" s="1">
        <f t="shared" ca="1" si="29"/>
        <v>41104</v>
      </c>
      <c r="AH105" t="str">
        <f t="shared" ca="1" si="21"/>
        <v/>
      </c>
      <c r="AI105">
        <f t="shared" ca="1" si="22"/>
        <v>6</v>
      </c>
      <c r="AJ105">
        <f t="shared" ca="1" si="23"/>
        <v>3</v>
      </c>
      <c r="AK105">
        <f t="shared" ca="1" si="24"/>
        <v>3</v>
      </c>
      <c r="AL105">
        <f t="shared" ca="1" si="25"/>
        <v>8</v>
      </c>
      <c r="AM105">
        <f t="shared" ca="1" si="26"/>
        <v>0</v>
      </c>
      <c r="AN105">
        <f t="shared" ca="1" si="27"/>
        <v>5</v>
      </c>
      <c r="AP105" s="60">
        <f t="shared" ca="1" si="28"/>
        <v>4</v>
      </c>
      <c r="AQ105" s="60">
        <f t="shared" ca="1" si="28"/>
        <v>1</v>
      </c>
      <c r="AR105" s="60">
        <f t="shared" ca="1" si="28"/>
        <v>6</v>
      </c>
      <c r="AS105" s="60">
        <f t="shared" ca="1" si="28"/>
        <v>5</v>
      </c>
      <c r="AT105" s="60">
        <f t="shared" ca="1" si="28"/>
        <v>8</v>
      </c>
      <c r="AU105" s="60">
        <f t="shared" ca="1" si="28"/>
        <v>2</v>
      </c>
      <c r="AV105" s="60">
        <f t="shared" ca="1" si="28"/>
        <v>8</v>
      </c>
      <c r="AX105">
        <f t="shared" ca="1" si="19"/>
        <v>6</v>
      </c>
      <c r="BB105">
        <f t="shared" ca="1" si="20"/>
        <v>196</v>
      </c>
      <c r="BC105" s="53">
        <v>101</v>
      </c>
      <c r="BD105" s="58">
        <v>41009</v>
      </c>
    </row>
    <row r="106" spans="2:56" hidden="1" outlineLevel="2" x14ac:dyDescent="0.25">
      <c r="B106" s="1" t="s">
        <v>310</v>
      </c>
      <c r="C106" s="62">
        <v>40960</v>
      </c>
      <c r="D106" s="99">
        <v>40960</v>
      </c>
      <c r="E106">
        <v>3</v>
      </c>
      <c r="F106">
        <v>7</v>
      </c>
      <c r="G106">
        <v>7</v>
      </c>
      <c r="H106">
        <v>1</v>
      </c>
      <c r="I106">
        <v>7</v>
      </c>
      <c r="J106">
        <v>2</v>
      </c>
      <c r="K106">
        <v>6</v>
      </c>
      <c r="AF106" s="1" t="str">
        <f t="shared" ca="1" si="18"/>
        <v>Stacey</v>
      </c>
      <c r="AG106" s="1">
        <f t="shared" ca="1" si="29"/>
        <v>41019</v>
      </c>
      <c r="AH106">
        <f t="shared" ca="1" si="21"/>
        <v>7</v>
      </c>
      <c r="AI106">
        <f t="shared" ca="1" si="22"/>
        <v>1</v>
      </c>
      <c r="AJ106">
        <f t="shared" ca="1" si="23"/>
        <v>4</v>
      </c>
      <c r="AK106" t="str">
        <f t="shared" ca="1" si="24"/>
        <v/>
      </c>
      <c r="AL106">
        <f t="shared" ca="1" si="25"/>
        <v>9</v>
      </c>
      <c r="AM106">
        <f t="shared" ca="1" si="26"/>
        <v>8</v>
      </c>
      <c r="AN106">
        <f t="shared" ca="1" si="27"/>
        <v>7</v>
      </c>
      <c r="AP106" s="60">
        <f t="shared" ca="1" si="28"/>
        <v>2</v>
      </c>
      <c r="AQ106" s="60">
        <f t="shared" ca="1" si="28"/>
        <v>0</v>
      </c>
      <c r="AR106" s="60">
        <f t="shared" ca="1" si="28"/>
        <v>3</v>
      </c>
      <c r="AS106" s="60">
        <f t="shared" ca="1" si="28"/>
        <v>4</v>
      </c>
      <c r="AT106" s="60">
        <f t="shared" ca="1" si="28"/>
        <v>0</v>
      </c>
      <c r="AU106" s="60">
        <f t="shared" ca="1" si="28"/>
        <v>5</v>
      </c>
      <c r="AV106" s="60">
        <f t="shared" ca="1" si="28"/>
        <v>9</v>
      </c>
      <c r="AX106">
        <f t="shared" ca="1" si="19"/>
        <v>7</v>
      </c>
      <c r="BB106">
        <f t="shared" ca="1" si="20"/>
        <v>111</v>
      </c>
      <c r="BC106" s="53">
        <v>102</v>
      </c>
      <c r="BD106" s="58">
        <v>41010</v>
      </c>
    </row>
    <row r="107" spans="2:56" hidden="1" outlineLevel="2" x14ac:dyDescent="0.25">
      <c r="B107" s="1" t="s">
        <v>124</v>
      </c>
      <c r="C107" s="62">
        <v>40960</v>
      </c>
      <c r="D107" s="99">
        <v>40960</v>
      </c>
      <c r="E107" t="s">
        <v>308</v>
      </c>
      <c r="F107">
        <v>5</v>
      </c>
      <c r="G107">
        <v>4</v>
      </c>
      <c r="H107">
        <v>4</v>
      </c>
      <c r="I107">
        <v>5</v>
      </c>
      <c r="J107" t="s">
        <v>308</v>
      </c>
      <c r="K107">
        <v>7</v>
      </c>
      <c r="AF107" s="1" t="str">
        <f t="shared" ca="1" si="18"/>
        <v>Heather</v>
      </c>
      <c r="AG107" s="1">
        <f t="shared" ca="1" si="29"/>
        <v>41243</v>
      </c>
      <c r="AH107">
        <f t="shared" ca="1" si="21"/>
        <v>5</v>
      </c>
      <c r="AI107">
        <f t="shared" ca="1" si="22"/>
        <v>6</v>
      </c>
      <c r="AJ107">
        <f t="shared" ca="1" si="23"/>
        <v>4</v>
      </c>
      <c r="AK107">
        <f t="shared" ca="1" si="24"/>
        <v>3</v>
      </c>
      <c r="AL107" t="str">
        <f t="shared" ca="1" si="25"/>
        <v/>
      </c>
      <c r="AM107">
        <f t="shared" ca="1" si="26"/>
        <v>6</v>
      </c>
      <c r="AN107">
        <f t="shared" ca="1" si="27"/>
        <v>8</v>
      </c>
      <c r="AP107" s="60">
        <f t="shared" ca="1" si="28"/>
        <v>6</v>
      </c>
      <c r="AQ107" s="60">
        <f t="shared" ca="1" si="28"/>
        <v>3</v>
      </c>
      <c r="AR107" s="60">
        <f t="shared" ca="1" si="28"/>
        <v>2</v>
      </c>
      <c r="AS107" s="60">
        <f t="shared" ca="1" si="28"/>
        <v>3</v>
      </c>
      <c r="AT107" s="60">
        <f t="shared" ca="1" si="28"/>
        <v>4</v>
      </c>
      <c r="AU107" s="60">
        <f t="shared" ca="1" si="28"/>
        <v>1</v>
      </c>
      <c r="AV107" s="60">
        <f t="shared" ca="1" si="28"/>
        <v>0</v>
      </c>
      <c r="AX107">
        <f t="shared" ca="1" si="19"/>
        <v>6</v>
      </c>
      <c r="BB107">
        <f t="shared" ca="1" si="20"/>
        <v>335</v>
      </c>
      <c r="BC107" s="53">
        <v>103</v>
      </c>
      <c r="BD107" s="58">
        <v>41011</v>
      </c>
    </row>
    <row r="108" spans="2:56" hidden="1" outlineLevel="2" x14ac:dyDescent="0.25">
      <c r="B108" s="1" t="s">
        <v>124</v>
      </c>
      <c r="C108" s="62">
        <v>40961</v>
      </c>
      <c r="D108" s="99">
        <v>40961</v>
      </c>
      <c r="E108">
        <v>3</v>
      </c>
      <c r="F108">
        <v>8</v>
      </c>
      <c r="G108">
        <v>9</v>
      </c>
      <c r="H108">
        <v>6</v>
      </c>
      <c r="I108">
        <v>8</v>
      </c>
      <c r="J108" t="s">
        <v>308</v>
      </c>
      <c r="K108">
        <v>9</v>
      </c>
      <c r="AF108" s="1" t="str">
        <f t="shared" ca="1" si="18"/>
        <v>Jen</v>
      </c>
      <c r="AG108" s="1">
        <f t="shared" ca="1" si="29"/>
        <v>40958</v>
      </c>
      <c r="AH108" t="str">
        <f t="shared" ca="1" si="21"/>
        <v/>
      </c>
      <c r="AI108">
        <f t="shared" ca="1" si="22"/>
        <v>6</v>
      </c>
      <c r="AJ108">
        <f t="shared" ca="1" si="23"/>
        <v>4</v>
      </c>
      <c r="AK108">
        <f t="shared" ca="1" si="24"/>
        <v>7</v>
      </c>
      <c r="AL108">
        <f t="shared" ca="1" si="25"/>
        <v>7</v>
      </c>
      <c r="AM108">
        <f t="shared" ca="1" si="26"/>
        <v>4</v>
      </c>
      <c r="AN108" t="str">
        <f t="shared" ca="1" si="27"/>
        <v/>
      </c>
      <c r="AP108" s="60">
        <f t="shared" ca="1" si="28"/>
        <v>4</v>
      </c>
      <c r="AQ108" s="60">
        <f t="shared" ca="1" si="28"/>
        <v>3</v>
      </c>
      <c r="AR108" s="60">
        <f t="shared" ca="1" si="28"/>
        <v>8</v>
      </c>
      <c r="AS108" s="60">
        <f t="shared" ca="1" si="28"/>
        <v>9</v>
      </c>
      <c r="AT108" s="60">
        <f t="shared" ca="1" si="28"/>
        <v>1</v>
      </c>
      <c r="AU108" s="60">
        <f t="shared" ca="1" si="28"/>
        <v>5</v>
      </c>
      <c r="AV108" s="60">
        <f t="shared" ca="1" si="28"/>
        <v>4</v>
      </c>
      <c r="AX108">
        <f t="shared" ca="1" si="19"/>
        <v>4</v>
      </c>
      <c r="BB108">
        <f t="shared" ca="1" si="20"/>
        <v>50</v>
      </c>
      <c r="BC108" s="53">
        <v>104</v>
      </c>
      <c r="BD108" s="58">
        <v>41012</v>
      </c>
    </row>
    <row r="109" spans="2:56" hidden="1" outlineLevel="2" x14ac:dyDescent="0.25">
      <c r="B109" s="1" t="s">
        <v>125</v>
      </c>
      <c r="C109" s="62">
        <v>40961</v>
      </c>
      <c r="D109" s="99">
        <v>40961</v>
      </c>
      <c r="E109" t="s">
        <v>308</v>
      </c>
      <c r="F109">
        <v>4</v>
      </c>
      <c r="G109">
        <v>9</v>
      </c>
      <c r="H109">
        <v>6</v>
      </c>
      <c r="I109">
        <v>3</v>
      </c>
      <c r="J109">
        <v>0</v>
      </c>
      <c r="K109">
        <v>1</v>
      </c>
      <c r="AF109" s="1" t="str">
        <f t="shared" ca="1" si="18"/>
        <v>Bob</v>
      </c>
      <c r="AG109" s="1">
        <f t="shared" ca="1" si="29"/>
        <v>40989</v>
      </c>
      <c r="AH109">
        <f t="shared" ca="1" si="21"/>
        <v>1</v>
      </c>
      <c r="AI109" t="str">
        <f t="shared" ca="1" si="22"/>
        <v/>
      </c>
      <c r="AJ109">
        <f t="shared" ca="1" si="23"/>
        <v>1</v>
      </c>
      <c r="AK109">
        <f t="shared" ca="1" si="24"/>
        <v>5</v>
      </c>
      <c r="AL109" t="str">
        <f t="shared" ca="1" si="25"/>
        <v/>
      </c>
      <c r="AM109">
        <f t="shared" ca="1" si="26"/>
        <v>7</v>
      </c>
      <c r="AN109">
        <f t="shared" ca="1" si="27"/>
        <v>2</v>
      </c>
      <c r="AP109" s="60">
        <f t="shared" ca="1" si="28"/>
        <v>9</v>
      </c>
      <c r="AQ109" s="60">
        <f t="shared" ca="1" si="28"/>
        <v>4</v>
      </c>
      <c r="AR109" s="60">
        <f t="shared" ca="1" si="28"/>
        <v>5</v>
      </c>
      <c r="AS109" s="60">
        <f t="shared" ca="1" si="28"/>
        <v>0</v>
      </c>
      <c r="AT109" s="60">
        <f t="shared" ca="1" si="28"/>
        <v>4</v>
      </c>
      <c r="AU109" s="60">
        <f t="shared" ca="1" si="28"/>
        <v>2</v>
      </c>
      <c r="AV109" s="60">
        <f t="shared" ca="1" si="28"/>
        <v>2</v>
      </c>
      <c r="AX109">
        <f t="shared" ca="1" si="19"/>
        <v>1</v>
      </c>
      <c r="BB109">
        <f t="shared" ca="1" si="20"/>
        <v>81</v>
      </c>
      <c r="BC109" s="53">
        <v>105</v>
      </c>
      <c r="BD109" s="58">
        <v>41013</v>
      </c>
    </row>
    <row r="110" spans="2:56" hidden="1" outlineLevel="2" x14ac:dyDescent="0.25">
      <c r="B110" s="1" t="s">
        <v>121</v>
      </c>
      <c r="C110" s="62">
        <v>40962</v>
      </c>
      <c r="D110" s="99">
        <v>40962</v>
      </c>
      <c r="E110" t="s">
        <v>308</v>
      </c>
      <c r="F110">
        <v>9</v>
      </c>
      <c r="G110">
        <v>2</v>
      </c>
      <c r="H110">
        <v>8</v>
      </c>
      <c r="I110">
        <v>4</v>
      </c>
      <c r="J110">
        <v>1</v>
      </c>
      <c r="K110">
        <v>9</v>
      </c>
      <c r="AF110" s="1" t="str">
        <f t="shared" ca="1" si="18"/>
        <v>Stacey</v>
      </c>
      <c r="AG110" s="1">
        <f t="shared" ca="1" si="29"/>
        <v>41013</v>
      </c>
      <c r="AH110">
        <f t="shared" ca="1" si="21"/>
        <v>8</v>
      </c>
      <c r="AI110">
        <f t="shared" ca="1" si="22"/>
        <v>0</v>
      </c>
      <c r="AJ110">
        <f t="shared" ca="1" si="23"/>
        <v>1</v>
      </c>
      <c r="AK110">
        <f t="shared" ca="1" si="24"/>
        <v>9</v>
      </c>
      <c r="AL110">
        <f t="shared" ca="1" si="25"/>
        <v>1</v>
      </c>
      <c r="AM110">
        <f t="shared" ca="1" si="26"/>
        <v>5</v>
      </c>
      <c r="AN110">
        <f t="shared" ca="1" si="27"/>
        <v>5</v>
      </c>
      <c r="AP110" s="60">
        <f t="shared" ca="1" si="28"/>
        <v>8</v>
      </c>
      <c r="AQ110" s="60">
        <f t="shared" ca="1" si="28"/>
        <v>1</v>
      </c>
      <c r="AR110" s="60">
        <f t="shared" ca="1" si="28"/>
        <v>5</v>
      </c>
      <c r="AS110" s="60">
        <f t="shared" ca="1" si="28"/>
        <v>6</v>
      </c>
      <c r="AT110" s="60">
        <f t="shared" ca="1" si="28"/>
        <v>0</v>
      </c>
      <c r="AU110" s="60">
        <f t="shared" ca="1" si="28"/>
        <v>1</v>
      </c>
      <c r="AV110" s="60">
        <f t="shared" ca="1" si="28"/>
        <v>8</v>
      </c>
      <c r="AX110">
        <f t="shared" ca="1" si="19"/>
        <v>7</v>
      </c>
      <c r="BB110">
        <f t="shared" ca="1" si="20"/>
        <v>105</v>
      </c>
      <c r="BC110" s="53">
        <v>106</v>
      </c>
      <c r="BD110" s="58">
        <v>41014</v>
      </c>
    </row>
    <row r="111" spans="2:56" hidden="1" outlineLevel="2" x14ac:dyDescent="0.25">
      <c r="B111" s="1" t="s">
        <v>125</v>
      </c>
      <c r="C111" s="62">
        <v>40962</v>
      </c>
      <c r="D111" s="99">
        <v>40962</v>
      </c>
      <c r="E111">
        <v>6</v>
      </c>
      <c r="F111">
        <v>1</v>
      </c>
      <c r="G111">
        <v>8</v>
      </c>
      <c r="H111">
        <v>8</v>
      </c>
      <c r="I111">
        <v>0</v>
      </c>
      <c r="J111">
        <v>2</v>
      </c>
      <c r="K111">
        <v>5</v>
      </c>
      <c r="AF111" s="1" t="str">
        <f t="shared" ca="1" si="18"/>
        <v>Jan</v>
      </c>
      <c r="AG111" s="1">
        <f t="shared" ca="1" si="29"/>
        <v>41173</v>
      </c>
      <c r="AH111">
        <f t="shared" ca="1" si="21"/>
        <v>7</v>
      </c>
      <c r="AI111">
        <f t="shared" ca="1" si="22"/>
        <v>1</v>
      </c>
      <c r="AJ111">
        <f t="shared" ca="1" si="23"/>
        <v>1</v>
      </c>
      <c r="AK111">
        <f t="shared" ca="1" si="24"/>
        <v>1</v>
      </c>
      <c r="AL111">
        <f t="shared" ca="1" si="25"/>
        <v>2</v>
      </c>
      <c r="AM111">
        <f t="shared" ca="1" si="26"/>
        <v>7</v>
      </c>
      <c r="AN111">
        <f t="shared" ca="1" si="27"/>
        <v>7</v>
      </c>
      <c r="AP111" s="60">
        <f t="shared" ca="1" si="28"/>
        <v>9</v>
      </c>
      <c r="AQ111" s="60">
        <f t="shared" ca="1" si="28"/>
        <v>8</v>
      </c>
      <c r="AR111" s="60">
        <f t="shared" ca="1" si="28"/>
        <v>3</v>
      </c>
      <c r="AS111" s="60">
        <f t="shared" ca="1" si="28"/>
        <v>2</v>
      </c>
      <c r="AT111" s="60">
        <f t="shared" ca="1" si="28"/>
        <v>9</v>
      </c>
      <c r="AU111" s="60">
        <f t="shared" ca="1" si="28"/>
        <v>3</v>
      </c>
      <c r="AV111" s="60">
        <f t="shared" ca="1" si="28"/>
        <v>5</v>
      </c>
      <c r="AX111">
        <f t="shared" ca="1" si="19"/>
        <v>2</v>
      </c>
      <c r="BB111">
        <f t="shared" ca="1" si="20"/>
        <v>265</v>
      </c>
      <c r="BC111" s="53">
        <v>107</v>
      </c>
      <c r="BD111" s="58">
        <v>41015</v>
      </c>
    </row>
    <row r="112" spans="2:56" hidden="1" outlineLevel="2" x14ac:dyDescent="0.25">
      <c r="B112" s="1" t="s">
        <v>310</v>
      </c>
      <c r="C112" s="62">
        <v>40963</v>
      </c>
      <c r="D112" s="99">
        <v>40963</v>
      </c>
      <c r="E112">
        <v>1</v>
      </c>
      <c r="F112">
        <v>7</v>
      </c>
      <c r="G112">
        <v>6</v>
      </c>
      <c r="H112">
        <v>0</v>
      </c>
      <c r="I112">
        <v>9</v>
      </c>
      <c r="J112">
        <v>3</v>
      </c>
      <c r="K112">
        <v>3</v>
      </c>
      <c r="AF112" s="1" t="str">
        <f t="shared" ca="1" si="18"/>
        <v>Jen</v>
      </c>
      <c r="AG112" s="1">
        <f t="shared" ca="1" si="29"/>
        <v>41028</v>
      </c>
      <c r="AH112">
        <f t="shared" ca="1" si="21"/>
        <v>5</v>
      </c>
      <c r="AI112">
        <f t="shared" ca="1" si="22"/>
        <v>2</v>
      </c>
      <c r="AJ112">
        <f t="shared" ca="1" si="23"/>
        <v>5</v>
      </c>
      <c r="AK112">
        <f t="shared" ca="1" si="24"/>
        <v>4</v>
      </c>
      <c r="AL112">
        <f t="shared" ca="1" si="25"/>
        <v>4</v>
      </c>
      <c r="AM112">
        <f t="shared" ca="1" si="26"/>
        <v>1</v>
      </c>
      <c r="AN112">
        <f t="shared" ca="1" si="27"/>
        <v>9</v>
      </c>
      <c r="AP112" s="60">
        <f t="shared" ca="1" si="28"/>
        <v>6</v>
      </c>
      <c r="AQ112" s="60">
        <f t="shared" ca="1" si="28"/>
        <v>6</v>
      </c>
      <c r="AR112" s="60">
        <f t="shared" ca="1" si="28"/>
        <v>3</v>
      </c>
      <c r="AS112" s="60">
        <f t="shared" ca="1" si="28"/>
        <v>8</v>
      </c>
      <c r="AT112" s="60">
        <f t="shared" ca="1" si="28"/>
        <v>6</v>
      </c>
      <c r="AU112" s="60">
        <f t="shared" ca="1" si="28"/>
        <v>0</v>
      </c>
      <c r="AV112" s="60">
        <f t="shared" ca="1" si="28"/>
        <v>6</v>
      </c>
      <c r="AX112">
        <f t="shared" ca="1" si="19"/>
        <v>4</v>
      </c>
      <c r="BB112">
        <f t="shared" ca="1" si="20"/>
        <v>120</v>
      </c>
      <c r="BC112" s="53">
        <v>108</v>
      </c>
      <c r="BD112" s="58">
        <v>41016</v>
      </c>
    </row>
    <row r="113" spans="2:56" hidden="1" outlineLevel="2" x14ac:dyDescent="0.25">
      <c r="B113" s="1" t="s">
        <v>310</v>
      </c>
      <c r="C113" s="62">
        <v>40963</v>
      </c>
      <c r="D113" s="99">
        <v>40963</v>
      </c>
      <c r="E113">
        <v>8</v>
      </c>
      <c r="F113">
        <v>6</v>
      </c>
      <c r="G113">
        <v>9</v>
      </c>
      <c r="H113">
        <v>8</v>
      </c>
      <c r="I113">
        <v>7</v>
      </c>
      <c r="J113">
        <v>8</v>
      </c>
      <c r="K113">
        <v>8</v>
      </c>
      <c r="AF113" s="1" t="str">
        <f t="shared" ca="1" si="18"/>
        <v>Rick</v>
      </c>
      <c r="AG113" s="1">
        <f t="shared" ca="1" si="29"/>
        <v>41089</v>
      </c>
      <c r="AH113">
        <f t="shared" ca="1" si="21"/>
        <v>0</v>
      </c>
      <c r="AI113">
        <f t="shared" ca="1" si="22"/>
        <v>8</v>
      </c>
      <c r="AJ113">
        <f t="shared" ca="1" si="23"/>
        <v>1</v>
      </c>
      <c r="AK113">
        <f t="shared" ca="1" si="24"/>
        <v>1</v>
      </c>
      <c r="AL113">
        <f t="shared" ca="1" si="25"/>
        <v>0</v>
      </c>
      <c r="AM113">
        <f t="shared" ca="1" si="26"/>
        <v>0</v>
      </c>
      <c r="AN113">
        <f t="shared" ca="1" si="27"/>
        <v>4</v>
      </c>
      <c r="AP113" s="60">
        <f t="shared" ca="1" si="28"/>
        <v>1</v>
      </c>
      <c r="AQ113" s="60">
        <f t="shared" ca="1" si="28"/>
        <v>8</v>
      </c>
      <c r="AR113" s="60">
        <f t="shared" ca="1" si="28"/>
        <v>1</v>
      </c>
      <c r="AS113" s="60">
        <f t="shared" ca="1" si="28"/>
        <v>7</v>
      </c>
      <c r="AT113" s="60">
        <f t="shared" ca="1" si="28"/>
        <v>8</v>
      </c>
      <c r="AU113" s="60">
        <f t="shared" ca="1" si="28"/>
        <v>8</v>
      </c>
      <c r="AV113" s="60">
        <f t="shared" ca="1" si="28"/>
        <v>9</v>
      </c>
      <c r="AX113">
        <f t="shared" ca="1" si="19"/>
        <v>3</v>
      </c>
      <c r="BB113">
        <f t="shared" ca="1" si="20"/>
        <v>181</v>
      </c>
      <c r="BC113" s="53">
        <v>109</v>
      </c>
      <c r="BD113" s="58">
        <v>41017</v>
      </c>
    </row>
    <row r="114" spans="2:56" hidden="1" outlineLevel="2" x14ac:dyDescent="0.25">
      <c r="B114" s="1" t="s">
        <v>124</v>
      </c>
      <c r="C114" s="62">
        <v>40963</v>
      </c>
      <c r="D114" s="99">
        <v>40963</v>
      </c>
      <c r="E114">
        <v>1</v>
      </c>
      <c r="F114">
        <v>8</v>
      </c>
      <c r="G114">
        <v>8</v>
      </c>
      <c r="H114">
        <v>7</v>
      </c>
      <c r="I114">
        <v>0</v>
      </c>
      <c r="J114">
        <v>9</v>
      </c>
      <c r="K114">
        <v>3</v>
      </c>
      <c r="AF114" s="1" t="str">
        <f t="shared" ca="1" si="18"/>
        <v>Joe</v>
      </c>
      <c r="AG114" s="1">
        <f t="shared" ca="1" si="29"/>
        <v>41255</v>
      </c>
      <c r="AH114">
        <f t="shared" ca="1" si="21"/>
        <v>3</v>
      </c>
      <c r="AI114">
        <f t="shared" ca="1" si="22"/>
        <v>4</v>
      </c>
      <c r="AJ114">
        <f t="shared" ca="1" si="23"/>
        <v>4</v>
      </c>
      <c r="AK114" t="str">
        <f t="shared" ca="1" si="24"/>
        <v/>
      </c>
      <c r="AL114">
        <f t="shared" ca="1" si="25"/>
        <v>2</v>
      </c>
      <c r="AM114">
        <f t="shared" ca="1" si="26"/>
        <v>0</v>
      </c>
      <c r="AN114">
        <f t="shared" ca="1" si="27"/>
        <v>4</v>
      </c>
      <c r="AP114" s="60">
        <f t="shared" ca="1" si="28"/>
        <v>5</v>
      </c>
      <c r="AQ114" s="60">
        <f t="shared" ca="1" si="28"/>
        <v>0</v>
      </c>
      <c r="AR114" s="60">
        <f t="shared" ca="1" si="28"/>
        <v>1</v>
      </c>
      <c r="AS114" s="60">
        <f t="shared" ca="1" si="28"/>
        <v>4</v>
      </c>
      <c r="AT114" s="60">
        <f t="shared" ca="1" si="28"/>
        <v>3</v>
      </c>
      <c r="AU114" s="60">
        <f t="shared" ca="1" si="28"/>
        <v>8</v>
      </c>
      <c r="AV114" s="60">
        <f t="shared" ca="1" si="28"/>
        <v>2</v>
      </c>
      <c r="AX114">
        <f t="shared" ca="1" si="19"/>
        <v>5</v>
      </c>
      <c r="BB114">
        <f t="shared" ca="1" si="20"/>
        <v>347</v>
      </c>
      <c r="BC114" s="53">
        <v>110</v>
      </c>
      <c r="BD114" s="58">
        <v>41018</v>
      </c>
    </row>
    <row r="115" spans="2:56" hidden="1" outlineLevel="2" x14ac:dyDescent="0.25">
      <c r="B115" s="1" t="s">
        <v>122</v>
      </c>
      <c r="C115" s="62">
        <v>40964</v>
      </c>
      <c r="D115" s="99">
        <v>40964</v>
      </c>
      <c r="E115">
        <v>7</v>
      </c>
      <c r="F115">
        <v>6</v>
      </c>
      <c r="G115">
        <v>4</v>
      </c>
      <c r="H115">
        <v>6</v>
      </c>
      <c r="I115">
        <v>9</v>
      </c>
      <c r="J115">
        <v>7</v>
      </c>
      <c r="K115">
        <v>8</v>
      </c>
      <c r="AF115" s="1" t="str">
        <f t="shared" ca="1" si="18"/>
        <v>Heather</v>
      </c>
      <c r="AG115" s="1">
        <f t="shared" ca="1" si="29"/>
        <v>41055</v>
      </c>
      <c r="AH115">
        <f t="shared" ca="1" si="21"/>
        <v>3</v>
      </c>
      <c r="AI115">
        <f t="shared" ca="1" si="22"/>
        <v>1</v>
      </c>
      <c r="AJ115">
        <f t="shared" ca="1" si="23"/>
        <v>2</v>
      </c>
      <c r="AK115">
        <f t="shared" ca="1" si="24"/>
        <v>2</v>
      </c>
      <c r="AL115">
        <f t="shared" ca="1" si="25"/>
        <v>5</v>
      </c>
      <c r="AM115">
        <f t="shared" ca="1" si="26"/>
        <v>0</v>
      </c>
      <c r="AN115">
        <f t="shared" ca="1" si="27"/>
        <v>8</v>
      </c>
      <c r="AP115" s="60">
        <f t="shared" ca="1" si="28"/>
        <v>7</v>
      </c>
      <c r="AQ115" s="60">
        <f t="shared" ca="1" si="28"/>
        <v>0</v>
      </c>
      <c r="AR115" s="60">
        <f t="shared" ca="1" si="28"/>
        <v>8</v>
      </c>
      <c r="AS115" s="60">
        <f t="shared" ca="1" si="28"/>
        <v>6</v>
      </c>
      <c r="AT115" s="60">
        <f t="shared" ca="1" si="28"/>
        <v>9</v>
      </c>
      <c r="AU115" s="60">
        <f t="shared" ca="1" si="28"/>
        <v>6</v>
      </c>
      <c r="AV115" s="60">
        <f t="shared" ca="1" si="28"/>
        <v>5</v>
      </c>
      <c r="AX115">
        <f t="shared" ca="1" si="19"/>
        <v>6</v>
      </c>
      <c r="BB115">
        <f t="shared" ca="1" si="20"/>
        <v>147</v>
      </c>
      <c r="BC115" s="53">
        <v>111</v>
      </c>
      <c r="BD115" s="58">
        <v>41019</v>
      </c>
    </row>
    <row r="116" spans="2:56" hidden="1" outlineLevel="2" x14ac:dyDescent="0.25">
      <c r="B116" s="1" t="s">
        <v>124</v>
      </c>
      <c r="C116" s="62">
        <v>40964</v>
      </c>
      <c r="D116" s="99">
        <v>40964</v>
      </c>
      <c r="E116">
        <v>6</v>
      </c>
      <c r="F116" t="s">
        <v>308</v>
      </c>
      <c r="G116">
        <v>4</v>
      </c>
      <c r="H116">
        <v>7</v>
      </c>
      <c r="I116" t="s">
        <v>308</v>
      </c>
      <c r="J116">
        <v>3</v>
      </c>
      <c r="K116">
        <v>9</v>
      </c>
      <c r="AF116" s="1" t="str">
        <f t="shared" ca="1" si="18"/>
        <v>Rick</v>
      </c>
      <c r="AG116" s="1">
        <f t="shared" ca="1" si="29"/>
        <v>41038</v>
      </c>
      <c r="AH116">
        <f t="shared" ca="1" si="21"/>
        <v>4</v>
      </c>
      <c r="AI116">
        <f t="shared" ca="1" si="22"/>
        <v>8</v>
      </c>
      <c r="AJ116">
        <f t="shared" ca="1" si="23"/>
        <v>7</v>
      </c>
      <c r="AK116">
        <f t="shared" ca="1" si="24"/>
        <v>1</v>
      </c>
      <c r="AL116" t="str">
        <f t="shared" ca="1" si="25"/>
        <v/>
      </c>
      <c r="AM116">
        <f t="shared" ca="1" si="26"/>
        <v>0</v>
      </c>
      <c r="AN116">
        <f t="shared" ca="1" si="27"/>
        <v>9</v>
      </c>
      <c r="AP116" s="60">
        <f t="shared" ca="1" si="28"/>
        <v>1</v>
      </c>
      <c r="AQ116" s="60">
        <f t="shared" ca="1" si="28"/>
        <v>5</v>
      </c>
      <c r="AR116" s="60">
        <f t="shared" ca="1" si="28"/>
        <v>5</v>
      </c>
      <c r="AS116" s="60">
        <f t="shared" ca="1" si="28"/>
        <v>5</v>
      </c>
      <c r="AT116" s="60">
        <f t="shared" ca="1" si="28"/>
        <v>4</v>
      </c>
      <c r="AU116" s="60">
        <f t="shared" ca="1" si="28"/>
        <v>1</v>
      </c>
      <c r="AV116" s="60">
        <f t="shared" ca="1" si="28"/>
        <v>0</v>
      </c>
      <c r="AX116">
        <f t="shared" ca="1" si="19"/>
        <v>3</v>
      </c>
      <c r="BB116">
        <f t="shared" ca="1" si="20"/>
        <v>130</v>
      </c>
      <c r="BC116" s="53">
        <v>112</v>
      </c>
      <c r="BD116" s="58">
        <v>41020</v>
      </c>
    </row>
    <row r="117" spans="2:56" hidden="1" outlineLevel="2" x14ac:dyDescent="0.25">
      <c r="B117" s="1" t="s">
        <v>125</v>
      </c>
      <c r="C117" s="62">
        <v>40964</v>
      </c>
      <c r="D117" s="99">
        <v>40964</v>
      </c>
      <c r="E117">
        <v>1</v>
      </c>
      <c r="F117">
        <v>3</v>
      </c>
      <c r="G117">
        <v>8</v>
      </c>
      <c r="H117">
        <v>1</v>
      </c>
      <c r="I117">
        <v>4</v>
      </c>
      <c r="J117">
        <v>4</v>
      </c>
      <c r="K117">
        <v>3</v>
      </c>
      <c r="AF117" s="1" t="str">
        <f t="shared" ca="1" si="18"/>
        <v>Jan</v>
      </c>
      <c r="AG117" s="1">
        <f t="shared" ca="1" si="29"/>
        <v>41107</v>
      </c>
      <c r="AH117">
        <f t="shared" ca="1" si="21"/>
        <v>4</v>
      </c>
      <c r="AI117">
        <f t="shared" ca="1" si="22"/>
        <v>7</v>
      </c>
      <c r="AJ117">
        <f t="shared" ca="1" si="23"/>
        <v>9</v>
      </c>
      <c r="AK117">
        <f t="shared" ca="1" si="24"/>
        <v>6</v>
      </c>
      <c r="AL117">
        <f t="shared" ca="1" si="25"/>
        <v>7</v>
      </c>
      <c r="AM117">
        <f t="shared" ca="1" si="26"/>
        <v>1</v>
      </c>
      <c r="AN117">
        <f t="shared" ca="1" si="27"/>
        <v>2</v>
      </c>
      <c r="AP117" s="60">
        <f t="shared" ca="1" si="28"/>
        <v>6</v>
      </c>
      <c r="AQ117" s="60">
        <f t="shared" ca="1" si="28"/>
        <v>5</v>
      </c>
      <c r="AR117" s="60">
        <f t="shared" ca="1" si="28"/>
        <v>3</v>
      </c>
      <c r="AS117" s="60">
        <f t="shared" ca="1" si="28"/>
        <v>1</v>
      </c>
      <c r="AT117" s="60">
        <f t="shared" ca="1" si="28"/>
        <v>2</v>
      </c>
      <c r="AU117" s="60">
        <f t="shared" ca="1" si="28"/>
        <v>7</v>
      </c>
      <c r="AV117" s="60">
        <f t="shared" ca="1" si="28"/>
        <v>5</v>
      </c>
      <c r="AX117">
        <f t="shared" ca="1" si="19"/>
        <v>2</v>
      </c>
      <c r="BB117">
        <f t="shared" ca="1" si="20"/>
        <v>199</v>
      </c>
      <c r="BC117" s="53">
        <v>113</v>
      </c>
      <c r="BD117" s="58">
        <v>41021</v>
      </c>
    </row>
    <row r="118" spans="2:56" hidden="1" outlineLevel="2" x14ac:dyDescent="0.25">
      <c r="B118" s="1" t="s">
        <v>125</v>
      </c>
      <c r="C118" s="62">
        <v>40965</v>
      </c>
      <c r="D118" s="99">
        <v>40965</v>
      </c>
      <c r="E118">
        <v>4</v>
      </c>
      <c r="F118">
        <v>3</v>
      </c>
      <c r="G118">
        <v>1</v>
      </c>
      <c r="H118">
        <v>5</v>
      </c>
      <c r="I118">
        <v>9</v>
      </c>
      <c r="J118">
        <v>8</v>
      </c>
      <c r="K118">
        <v>9</v>
      </c>
      <c r="AF118" s="1" t="str">
        <f t="shared" ca="1" si="18"/>
        <v>Heather</v>
      </c>
      <c r="AG118" s="1">
        <f t="shared" ca="1" si="29"/>
        <v>41101</v>
      </c>
      <c r="AH118">
        <f t="shared" ca="1" si="21"/>
        <v>0</v>
      </c>
      <c r="AI118">
        <f t="shared" ca="1" si="22"/>
        <v>7</v>
      </c>
      <c r="AJ118">
        <f t="shared" ca="1" si="23"/>
        <v>2</v>
      </c>
      <c r="AK118">
        <f t="shared" ca="1" si="24"/>
        <v>9</v>
      </c>
      <c r="AL118">
        <f t="shared" ca="1" si="25"/>
        <v>1</v>
      </c>
      <c r="AM118">
        <f t="shared" ca="1" si="26"/>
        <v>2</v>
      </c>
      <c r="AN118">
        <f t="shared" ca="1" si="27"/>
        <v>4</v>
      </c>
      <c r="AP118" s="60">
        <f t="shared" ca="1" si="28"/>
        <v>0</v>
      </c>
      <c r="AQ118" s="60">
        <f t="shared" ca="1" si="28"/>
        <v>8</v>
      </c>
      <c r="AR118" s="60">
        <f t="shared" ca="1" si="28"/>
        <v>7</v>
      </c>
      <c r="AS118" s="60">
        <f t="shared" ca="1" si="28"/>
        <v>3</v>
      </c>
      <c r="AT118" s="60">
        <f t="shared" ca="1" si="28"/>
        <v>6</v>
      </c>
      <c r="AU118" s="60">
        <f t="shared" ca="1" si="28"/>
        <v>3</v>
      </c>
      <c r="AV118" s="60">
        <f t="shared" ca="1" si="28"/>
        <v>1</v>
      </c>
      <c r="AX118">
        <f t="shared" ca="1" si="19"/>
        <v>6</v>
      </c>
      <c r="BB118">
        <f t="shared" ca="1" si="20"/>
        <v>193</v>
      </c>
      <c r="BC118" s="53">
        <v>114</v>
      </c>
      <c r="BD118" s="58">
        <v>41022</v>
      </c>
    </row>
    <row r="119" spans="2:56" hidden="1" outlineLevel="2" x14ac:dyDescent="0.25">
      <c r="B119" s="1" t="s">
        <v>310</v>
      </c>
      <c r="C119" s="62">
        <v>40967</v>
      </c>
      <c r="D119" s="99">
        <v>40967</v>
      </c>
      <c r="E119" t="s">
        <v>308</v>
      </c>
      <c r="F119">
        <v>3</v>
      </c>
      <c r="G119">
        <v>0</v>
      </c>
      <c r="H119">
        <v>3</v>
      </c>
      <c r="I119">
        <v>4</v>
      </c>
      <c r="J119">
        <v>0</v>
      </c>
      <c r="K119">
        <v>6</v>
      </c>
      <c r="AF119" s="1" t="str">
        <f t="shared" ca="1" si="18"/>
        <v>Rick</v>
      </c>
      <c r="AG119" s="1">
        <f t="shared" ca="1" si="29"/>
        <v>40909</v>
      </c>
      <c r="AH119">
        <f t="shared" ca="1" si="21"/>
        <v>8</v>
      </c>
      <c r="AI119">
        <f t="shared" ca="1" si="22"/>
        <v>7</v>
      </c>
      <c r="AJ119">
        <f t="shared" ca="1" si="23"/>
        <v>5</v>
      </c>
      <c r="AK119">
        <f t="shared" ca="1" si="24"/>
        <v>3</v>
      </c>
      <c r="AL119">
        <f t="shared" ca="1" si="25"/>
        <v>2</v>
      </c>
      <c r="AM119">
        <f t="shared" ca="1" si="26"/>
        <v>8</v>
      </c>
      <c r="AN119">
        <f t="shared" ca="1" si="27"/>
        <v>1</v>
      </c>
      <c r="AP119" s="60">
        <f t="shared" ca="1" si="28"/>
        <v>7</v>
      </c>
      <c r="AQ119" s="60">
        <f t="shared" ca="1" si="28"/>
        <v>6</v>
      </c>
      <c r="AR119" s="60">
        <f t="shared" ca="1" si="28"/>
        <v>9</v>
      </c>
      <c r="AS119" s="60">
        <f t="shared" ca="1" si="28"/>
        <v>3</v>
      </c>
      <c r="AT119" s="60">
        <f t="shared" ca="1" si="28"/>
        <v>8</v>
      </c>
      <c r="AU119" s="60">
        <f t="shared" ca="1" si="28"/>
        <v>5</v>
      </c>
      <c r="AV119" s="60">
        <f t="shared" ca="1" si="28"/>
        <v>1</v>
      </c>
      <c r="AX119">
        <f t="shared" ca="1" si="19"/>
        <v>3</v>
      </c>
      <c r="BB119">
        <f t="shared" ca="1" si="20"/>
        <v>1</v>
      </c>
      <c r="BC119" s="53">
        <v>115</v>
      </c>
      <c r="BD119" s="58">
        <v>41023</v>
      </c>
    </row>
    <row r="120" spans="2:56" hidden="1" outlineLevel="2" x14ac:dyDescent="0.25">
      <c r="B120" s="1" t="s">
        <v>124</v>
      </c>
      <c r="C120" s="62">
        <v>40967</v>
      </c>
      <c r="D120" s="99">
        <v>40967</v>
      </c>
      <c r="E120">
        <v>1</v>
      </c>
      <c r="F120">
        <v>8</v>
      </c>
      <c r="G120">
        <v>3</v>
      </c>
      <c r="H120">
        <v>0</v>
      </c>
      <c r="I120">
        <v>5</v>
      </c>
      <c r="J120" t="s">
        <v>308</v>
      </c>
      <c r="K120" t="s">
        <v>308</v>
      </c>
      <c r="AF120" s="1" t="str">
        <f t="shared" ca="1" si="18"/>
        <v>Bob</v>
      </c>
      <c r="AG120" s="1">
        <f t="shared" ca="1" si="29"/>
        <v>41047</v>
      </c>
      <c r="AH120">
        <f t="shared" ca="1" si="21"/>
        <v>6</v>
      </c>
      <c r="AI120">
        <f t="shared" ca="1" si="22"/>
        <v>6</v>
      </c>
      <c r="AJ120">
        <f t="shared" ca="1" si="23"/>
        <v>8</v>
      </c>
      <c r="AK120">
        <f t="shared" ca="1" si="24"/>
        <v>0</v>
      </c>
      <c r="AL120">
        <f t="shared" ca="1" si="25"/>
        <v>4</v>
      </c>
      <c r="AM120" t="str">
        <f t="shared" ca="1" si="26"/>
        <v/>
      </c>
      <c r="AN120">
        <f t="shared" ca="1" si="27"/>
        <v>4</v>
      </c>
      <c r="AP120" s="60">
        <f t="shared" ca="1" si="28"/>
        <v>5</v>
      </c>
      <c r="AQ120" s="60">
        <f t="shared" ca="1" si="28"/>
        <v>7</v>
      </c>
      <c r="AR120" s="60">
        <f t="shared" ca="1" si="28"/>
        <v>5</v>
      </c>
      <c r="AS120" s="60">
        <f t="shared" ca="1" si="28"/>
        <v>1</v>
      </c>
      <c r="AT120" s="60">
        <f t="shared" ca="1" si="28"/>
        <v>9</v>
      </c>
      <c r="AU120" s="60">
        <f t="shared" ca="1" si="28"/>
        <v>4</v>
      </c>
      <c r="AV120" s="60">
        <f t="shared" ca="1" si="28"/>
        <v>2</v>
      </c>
      <c r="AX120">
        <f t="shared" ca="1" si="19"/>
        <v>1</v>
      </c>
      <c r="BB120">
        <f t="shared" ca="1" si="20"/>
        <v>139</v>
      </c>
      <c r="BC120" s="53">
        <v>116</v>
      </c>
      <c r="BD120" s="58">
        <v>41024</v>
      </c>
    </row>
    <row r="121" spans="2:56" outlineLevel="1" collapsed="1" x14ac:dyDescent="0.25">
      <c r="B121" s="1"/>
      <c r="C121" s="62"/>
      <c r="D121" s="100" t="s">
        <v>1374</v>
      </c>
      <c r="E121">
        <f t="shared" ref="E121:K121" si="30">SUBTOTAL(1,E64:E120)</f>
        <v>4.5882352941176467</v>
      </c>
      <c r="F121">
        <f t="shared" si="30"/>
        <v>4.4901960784313726</v>
      </c>
      <c r="G121">
        <f t="shared" si="30"/>
        <v>4.6862745098039218</v>
      </c>
      <c r="H121">
        <f t="shared" si="30"/>
        <v>3.9795918367346941</v>
      </c>
      <c r="I121">
        <f t="shared" si="30"/>
        <v>4.88</v>
      </c>
      <c r="J121">
        <f t="shared" si="30"/>
        <v>4.0961538461538458</v>
      </c>
      <c r="K121">
        <f t="shared" si="30"/>
        <v>4.836363636363636</v>
      </c>
      <c r="AF121" s="1"/>
      <c r="AG121" s="1"/>
      <c r="AP121" s="60"/>
      <c r="AQ121" s="60"/>
      <c r="AR121" s="60"/>
      <c r="AS121" s="60"/>
      <c r="AT121" s="60"/>
      <c r="AU121" s="60"/>
      <c r="AV121" s="60"/>
      <c r="BC121" s="53"/>
      <c r="BD121" s="58"/>
    </row>
    <row r="122" spans="2:56" hidden="1" outlineLevel="2" x14ac:dyDescent="0.25">
      <c r="B122" s="1" t="s">
        <v>121</v>
      </c>
      <c r="C122" s="62">
        <v>40969</v>
      </c>
      <c r="D122" s="99">
        <v>40969</v>
      </c>
      <c r="E122">
        <v>4</v>
      </c>
      <c r="F122">
        <v>3</v>
      </c>
      <c r="G122">
        <v>1</v>
      </c>
      <c r="H122">
        <v>6</v>
      </c>
      <c r="I122">
        <v>3</v>
      </c>
      <c r="J122">
        <v>4</v>
      </c>
      <c r="K122">
        <v>6</v>
      </c>
      <c r="AF122" s="1" t="str">
        <f t="shared" ca="1" si="18"/>
        <v>Heather</v>
      </c>
      <c r="AG122" s="1">
        <f t="shared" ref="AG122:AG153" ca="1" si="31">VLOOKUP(BB122,$BC$4:$BD$374,2)</f>
        <v>41157</v>
      </c>
      <c r="AH122">
        <f t="shared" ca="1" si="21"/>
        <v>9</v>
      </c>
      <c r="AI122">
        <f t="shared" ca="1" si="22"/>
        <v>0</v>
      </c>
      <c r="AJ122">
        <f t="shared" ca="1" si="23"/>
        <v>3</v>
      </c>
      <c r="AK122">
        <f t="shared" ca="1" si="24"/>
        <v>1</v>
      </c>
      <c r="AL122">
        <f t="shared" ca="1" si="25"/>
        <v>0</v>
      </c>
      <c r="AM122">
        <f t="shared" ca="1" si="26"/>
        <v>2</v>
      </c>
      <c r="AN122" t="str">
        <f t="shared" ca="1" si="27"/>
        <v/>
      </c>
      <c r="AP122" s="60">
        <f t="shared" ca="1" si="28"/>
        <v>5</v>
      </c>
      <c r="AQ122" s="60">
        <f t="shared" ca="1" si="28"/>
        <v>3</v>
      </c>
      <c r="AR122" s="60">
        <f t="shared" ca="1" si="28"/>
        <v>7</v>
      </c>
      <c r="AS122" s="60">
        <f t="shared" ca="1" si="28"/>
        <v>7</v>
      </c>
      <c r="AT122" s="60">
        <f t="shared" ca="1" si="28"/>
        <v>3</v>
      </c>
      <c r="AU122" s="60">
        <f t="shared" ca="1" si="28"/>
        <v>6</v>
      </c>
      <c r="AV122" s="60">
        <f t="shared" ca="1" si="28"/>
        <v>4</v>
      </c>
      <c r="AX122">
        <f t="shared" ca="1" si="19"/>
        <v>6</v>
      </c>
      <c r="BB122">
        <f t="shared" ca="1" si="20"/>
        <v>249</v>
      </c>
      <c r="BC122" s="53">
        <v>117</v>
      </c>
      <c r="BD122" s="58">
        <v>41025</v>
      </c>
    </row>
    <row r="123" spans="2:56" hidden="1" outlineLevel="2" x14ac:dyDescent="0.25">
      <c r="B123" s="1" t="s">
        <v>310</v>
      </c>
      <c r="C123" s="62">
        <v>40969</v>
      </c>
      <c r="D123" s="99">
        <v>40969</v>
      </c>
      <c r="E123">
        <v>7</v>
      </c>
      <c r="F123">
        <v>4</v>
      </c>
      <c r="G123">
        <v>1</v>
      </c>
      <c r="H123">
        <v>6</v>
      </c>
      <c r="I123">
        <v>8</v>
      </c>
      <c r="J123">
        <v>4</v>
      </c>
      <c r="K123">
        <v>7</v>
      </c>
      <c r="AF123" s="1" t="str">
        <f t="shared" ca="1" si="18"/>
        <v>Stacey</v>
      </c>
      <c r="AG123" s="1">
        <f t="shared" ca="1" si="31"/>
        <v>41182</v>
      </c>
      <c r="AH123">
        <f t="shared" ca="1" si="21"/>
        <v>1</v>
      </c>
      <c r="AI123">
        <f t="shared" ca="1" si="22"/>
        <v>5</v>
      </c>
      <c r="AJ123">
        <f t="shared" ca="1" si="23"/>
        <v>9</v>
      </c>
      <c r="AK123">
        <f t="shared" ca="1" si="24"/>
        <v>6</v>
      </c>
      <c r="AL123">
        <f t="shared" ca="1" si="25"/>
        <v>5</v>
      </c>
      <c r="AM123">
        <f t="shared" ca="1" si="26"/>
        <v>5</v>
      </c>
      <c r="AN123">
        <f t="shared" ca="1" si="27"/>
        <v>1</v>
      </c>
      <c r="AP123" s="60">
        <f t="shared" ca="1" si="28"/>
        <v>6</v>
      </c>
      <c r="AQ123" s="60">
        <f t="shared" ca="1" si="28"/>
        <v>7</v>
      </c>
      <c r="AR123" s="60">
        <f t="shared" ca="1" si="28"/>
        <v>6</v>
      </c>
      <c r="AS123" s="60">
        <f t="shared" ca="1" si="28"/>
        <v>0</v>
      </c>
      <c r="AT123" s="60">
        <f t="shared" ca="1" si="28"/>
        <v>1</v>
      </c>
      <c r="AU123" s="60">
        <f t="shared" ca="1" si="28"/>
        <v>1</v>
      </c>
      <c r="AV123" s="60">
        <f t="shared" ca="1" si="28"/>
        <v>8</v>
      </c>
      <c r="AX123">
        <f t="shared" ca="1" si="19"/>
        <v>7</v>
      </c>
      <c r="BB123">
        <f t="shared" ca="1" si="20"/>
        <v>274</v>
      </c>
      <c r="BC123" s="53">
        <v>118</v>
      </c>
      <c r="BD123" s="58">
        <v>41026</v>
      </c>
    </row>
    <row r="124" spans="2:56" hidden="1" outlineLevel="2" x14ac:dyDescent="0.25">
      <c r="B124" s="1" t="s">
        <v>121</v>
      </c>
      <c r="C124" s="62">
        <v>40970</v>
      </c>
      <c r="D124" s="99">
        <v>40970</v>
      </c>
      <c r="E124">
        <v>4</v>
      </c>
      <c r="F124" t="s">
        <v>308</v>
      </c>
      <c r="G124">
        <v>7</v>
      </c>
      <c r="H124">
        <v>0</v>
      </c>
      <c r="I124">
        <v>6</v>
      </c>
      <c r="J124">
        <v>0</v>
      </c>
      <c r="K124">
        <v>6</v>
      </c>
      <c r="AF124" s="1" t="str">
        <f t="shared" ca="1" si="18"/>
        <v>Bob</v>
      </c>
      <c r="AG124" s="1">
        <f t="shared" ca="1" si="31"/>
        <v>40989</v>
      </c>
      <c r="AH124">
        <f t="shared" ca="1" si="21"/>
        <v>2</v>
      </c>
      <c r="AI124">
        <f t="shared" ca="1" si="22"/>
        <v>2</v>
      </c>
      <c r="AJ124">
        <f t="shared" ca="1" si="23"/>
        <v>7</v>
      </c>
      <c r="AK124">
        <f t="shared" ca="1" si="24"/>
        <v>2</v>
      </c>
      <c r="AL124">
        <f t="shared" ca="1" si="25"/>
        <v>8</v>
      </c>
      <c r="AM124">
        <f t="shared" ca="1" si="26"/>
        <v>4</v>
      </c>
      <c r="AN124">
        <f t="shared" ca="1" si="27"/>
        <v>8</v>
      </c>
      <c r="AP124" s="60">
        <f t="shared" ca="1" si="28"/>
        <v>3</v>
      </c>
      <c r="AQ124" s="60">
        <f t="shared" ca="1" si="28"/>
        <v>6</v>
      </c>
      <c r="AR124" s="60">
        <f t="shared" ca="1" si="28"/>
        <v>9</v>
      </c>
      <c r="AS124" s="60">
        <f t="shared" ca="1" si="28"/>
        <v>9</v>
      </c>
      <c r="AT124" s="60">
        <f t="shared" ca="1" si="28"/>
        <v>2</v>
      </c>
      <c r="AU124" s="60">
        <f t="shared" ca="1" si="28"/>
        <v>0</v>
      </c>
      <c r="AV124" s="60">
        <f t="shared" ca="1" si="28"/>
        <v>5</v>
      </c>
      <c r="AX124">
        <f t="shared" ca="1" si="19"/>
        <v>1</v>
      </c>
      <c r="BB124">
        <f t="shared" ca="1" si="20"/>
        <v>81</v>
      </c>
      <c r="BC124" s="53">
        <v>119</v>
      </c>
      <c r="BD124" s="58">
        <v>41027</v>
      </c>
    </row>
    <row r="125" spans="2:56" hidden="1" outlineLevel="2" x14ac:dyDescent="0.25">
      <c r="B125" s="1" t="s">
        <v>310</v>
      </c>
      <c r="C125" s="62">
        <v>40971</v>
      </c>
      <c r="D125" s="99">
        <v>40971</v>
      </c>
      <c r="E125" t="s">
        <v>308</v>
      </c>
      <c r="F125">
        <v>6</v>
      </c>
      <c r="G125">
        <v>7</v>
      </c>
      <c r="H125">
        <v>0</v>
      </c>
      <c r="I125">
        <v>2</v>
      </c>
      <c r="J125">
        <v>5</v>
      </c>
      <c r="K125">
        <v>1</v>
      </c>
      <c r="AF125" s="1" t="str">
        <f t="shared" ca="1" si="18"/>
        <v>Stacey</v>
      </c>
      <c r="AG125" s="1">
        <f t="shared" ca="1" si="31"/>
        <v>41047</v>
      </c>
      <c r="AH125">
        <f t="shared" ca="1" si="21"/>
        <v>3</v>
      </c>
      <c r="AI125" t="str">
        <f t="shared" ca="1" si="22"/>
        <v/>
      </c>
      <c r="AJ125">
        <f t="shared" ca="1" si="23"/>
        <v>9</v>
      </c>
      <c r="AK125">
        <f t="shared" ca="1" si="24"/>
        <v>5</v>
      </c>
      <c r="AL125" t="str">
        <f t="shared" ca="1" si="25"/>
        <v/>
      </c>
      <c r="AM125">
        <f t="shared" ca="1" si="26"/>
        <v>0</v>
      </c>
      <c r="AN125">
        <f t="shared" ca="1" si="27"/>
        <v>4</v>
      </c>
      <c r="AP125" s="60">
        <f t="shared" ca="1" si="28"/>
        <v>6</v>
      </c>
      <c r="AQ125" s="60">
        <f t="shared" ca="1" si="28"/>
        <v>4</v>
      </c>
      <c r="AR125" s="60">
        <f t="shared" ca="1" si="28"/>
        <v>3</v>
      </c>
      <c r="AS125" s="60">
        <f t="shared" ca="1" si="28"/>
        <v>0</v>
      </c>
      <c r="AT125" s="60">
        <f t="shared" ca="1" si="28"/>
        <v>4</v>
      </c>
      <c r="AU125" s="60">
        <f t="shared" ca="1" si="28"/>
        <v>9</v>
      </c>
      <c r="AV125" s="60">
        <f t="shared" ca="1" si="28"/>
        <v>9</v>
      </c>
      <c r="AX125">
        <f t="shared" ca="1" si="19"/>
        <v>7</v>
      </c>
      <c r="BB125">
        <f t="shared" ca="1" si="20"/>
        <v>139</v>
      </c>
      <c r="BC125" s="53">
        <v>120</v>
      </c>
      <c r="BD125" s="58">
        <v>41028</v>
      </c>
    </row>
    <row r="126" spans="2:56" hidden="1" outlineLevel="2" x14ac:dyDescent="0.25">
      <c r="B126" s="1" t="s">
        <v>311</v>
      </c>
      <c r="C126" s="62">
        <v>40972</v>
      </c>
      <c r="D126" s="99">
        <v>40972</v>
      </c>
      <c r="E126">
        <v>4</v>
      </c>
      <c r="F126">
        <v>6</v>
      </c>
      <c r="G126">
        <v>2</v>
      </c>
      <c r="H126">
        <v>7</v>
      </c>
      <c r="I126">
        <v>0</v>
      </c>
      <c r="J126">
        <v>1</v>
      </c>
      <c r="K126">
        <v>4</v>
      </c>
      <c r="AF126" s="1" t="str">
        <f t="shared" ca="1" si="18"/>
        <v>Rick</v>
      </c>
      <c r="AG126" s="1">
        <f t="shared" ca="1" si="31"/>
        <v>40969</v>
      </c>
      <c r="AH126">
        <f t="shared" ca="1" si="21"/>
        <v>5</v>
      </c>
      <c r="AI126">
        <f t="shared" ca="1" si="22"/>
        <v>6</v>
      </c>
      <c r="AJ126">
        <f t="shared" ca="1" si="23"/>
        <v>1</v>
      </c>
      <c r="AK126">
        <f t="shared" ca="1" si="24"/>
        <v>6</v>
      </c>
      <c r="AL126">
        <f t="shared" ca="1" si="25"/>
        <v>2</v>
      </c>
      <c r="AM126">
        <f t="shared" ca="1" si="26"/>
        <v>5</v>
      </c>
      <c r="AN126">
        <f t="shared" ca="1" si="27"/>
        <v>3</v>
      </c>
      <c r="AP126" s="60">
        <f t="shared" ca="1" si="28"/>
        <v>1</v>
      </c>
      <c r="AQ126" s="60">
        <f t="shared" ca="1" si="28"/>
        <v>2</v>
      </c>
      <c r="AR126" s="60">
        <f t="shared" ca="1" si="28"/>
        <v>6</v>
      </c>
      <c r="AS126" s="60">
        <f t="shared" ca="1" si="28"/>
        <v>1</v>
      </c>
      <c r="AT126" s="60">
        <f t="shared" ca="1" si="28"/>
        <v>7</v>
      </c>
      <c r="AU126" s="60">
        <f t="shared" ca="1" si="28"/>
        <v>5</v>
      </c>
      <c r="AV126" s="60">
        <f t="shared" ca="1" si="28"/>
        <v>8</v>
      </c>
      <c r="AX126">
        <f t="shared" ca="1" si="19"/>
        <v>3</v>
      </c>
      <c r="BB126">
        <f t="shared" ca="1" si="20"/>
        <v>61</v>
      </c>
      <c r="BC126" s="53">
        <v>121</v>
      </c>
      <c r="BD126" s="58">
        <v>41029</v>
      </c>
    </row>
    <row r="127" spans="2:56" hidden="1" outlineLevel="2" x14ac:dyDescent="0.25">
      <c r="B127" s="1" t="s">
        <v>124</v>
      </c>
      <c r="C127" s="62">
        <v>40974</v>
      </c>
      <c r="D127" s="99">
        <v>40974</v>
      </c>
      <c r="E127">
        <v>6</v>
      </c>
      <c r="F127">
        <v>5</v>
      </c>
      <c r="G127" t="s">
        <v>308</v>
      </c>
      <c r="H127">
        <v>7</v>
      </c>
      <c r="I127">
        <v>9</v>
      </c>
      <c r="J127">
        <v>1</v>
      </c>
      <c r="K127">
        <v>1</v>
      </c>
      <c r="AF127" s="1" t="str">
        <f t="shared" ca="1" si="18"/>
        <v>Jen</v>
      </c>
      <c r="AG127" s="1">
        <f t="shared" ca="1" si="31"/>
        <v>41190</v>
      </c>
      <c r="AH127">
        <f t="shared" ca="1" si="21"/>
        <v>5</v>
      </c>
      <c r="AI127">
        <f t="shared" ca="1" si="22"/>
        <v>4</v>
      </c>
      <c r="AJ127">
        <f t="shared" ca="1" si="23"/>
        <v>7</v>
      </c>
      <c r="AK127">
        <f t="shared" ca="1" si="24"/>
        <v>4</v>
      </c>
      <c r="AL127">
        <f t="shared" ca="1" si="25"/>
        <v>2</v>
      </c>
      <c r="AM127">
        <f t="shared" ca="1" si="26"/>
        <v>5</v>
      </c>
      <c r="AN127">
        <f t="shared" ca="1" si="27"/>
        <v>4</v>
      </c>
      <c r="AP127" s="60">
        <f t="shared" ca="1" si="28"/>
        <v>3</v>
      </c>
      <c r="AQ127" s="60">
        <f t="shared" ca="1" si="28"/>
        <v>9</v>
      </c>
      <c r="AR127" s="60">
        <f t="shared" ca="1" si="28"/>
        <v>9</v>
      </c>
      <c r="AS127" s="60">
        <f t="shared" ca="1" si="28"/>
        <v>3</v>
      </c>
      <c r="AT127" s="60">
        <f t="shared" ca="1" si="28"/>
        <v>9</v>
      </c>
      <c r="AU127" s="60">
        <f t="shared" ca="1" si="28"/>
        <v>2</v>
      </c>
      <c r="AV127" s="60">
        <f t="shared" ca="1" si="28"/>
        <v>8</v>
      </c>
      <c r="AX127">
        <f t="shared" ca="1" si="19"/>
        <v>4</v>
      </c>
      <c r="BB127">
        <f t="shared" ca="1" si="20"/>
        <v>282</v>
      </c>
      <c r="BC127" s="53">
        <v>122</v>
      </c>
      <c r="BD127" s="58">
        <v>41030</v>
      </c>
    </row>
    <row r="128" spans="2:56" hidden="1" outlineLevel="2" x14ac:dyDescent="0.25">
      <c r="B128" s="1" t="s">
        <v>123</v>
      </c>
      <c r="C128" s="62">
        <v>40974</v>
      </c>
      <c r="D128" s="99">
        <v>40974</v>
      </c>
      <c r="E128">
        <v>0</v>
      </c>
      <c r="F128" t="s">
        <v>308</v>
      </c>
      <c r="G128">
        <v>7</v>
      </c>
      <c r="H128">
        <v>2</v>
      </c>
      <c r="I128">
        <v>1</v>
      </c>
      <c r="J128">
        <v>4</v>
      </c>
      <c r="K128">
        <v>2</v>
      </c>
      <c r="AF128" s="1" t="str">
        <f t="shared" ca="1" si="18"/>
        <v>Joe</v>
      </c>
      <c r="AG128" s="1">
        <f t="shared" ca="1" si="31"/>
        <v>41000</v>
      </c>
      <c r="AH128">
        <f t="shared" ca="1" si="21"/>
        <v>1</v>
      </c>
      <c r="AI128">
        <f t="shared" ca="1" si="22"/>
        <v>5</v>
      </c>
      <c r="AJ128">
        <f t="shared" ca="1" si="23"/>
        <v>2</v>
      </c>
      <c r="AK128" t="str">
        <f t="shared" ca="1" si="24"/>
        <v/>
      </c>
      <c r="AL128">
        <f t="shared" ca="1" si="25"/>
        <v>9</v>
      </c>
      <c r="AM128">
        <f t="shared" ca="1" si="26"/>
        <v>1</v>
      </c>
      <c r="AN128">
        <f t="shared" ca="1" si="27"/>
        <v>5</v>
      </c>
      <c r="AP128" s="60">
        <f t="shared" ca="1" si="28"/>
        <v>5</v>
      </c>
      <c r="AQ128" s="60">
        <f t="shared" ca="1" si="28"/>
        <v>5</v>
      </c>
      <c r="AR128" s="60">
        <f t="shared" ca="1" si="28"/>
        <v>6</v>
      </c>
      <c r="AS128" s="60">
        <f t="shared" ca="1" si="28"/>
        <v>4</v>
      </c>
      <c r="AT128" s="60">
        <f t="shared" ca="1" si="28"/>
        <v>7</v>
      </c>
      <c r="AU128" s="60">
        <f t="shared" ca="1" si="28"/>
        <v>9</v>
      </c>
      <c r="AV128" s="60">
        <f t="shared" ca="1" si="28"/>
        <v>6</v>
      </c>
      <c r="AX128">
        <f t="shared" ca="1" si="19"/>
        <v>5</v>
      </c>
      <c r="BB128">
        <f t="shared" ca="1" si="20"/>
        <v>92</v>
      </c>
      <c r="BC128" s="53">
        <v>123</v>
      </c>
      <c r="BD128" s="58">
        <v>41031</v>
      </c>
    </row>
    <row r="129" spans="2:56" hidden="1" outlineLevel="2" x14ac:dyDescent="0.25">
      <c r="B129" s="1" t="s">
        <v>311</v>
      </c>
      <c r="C129" s="62">
        <v>40974</v>
      </c>
      <c r="D129" s="99">
        <v>40974</v>
      </c>
      <c r="E129">
        <v>4</v>
      </c>
      <c r="F129">
        <v>8</v>
      </c>
      <c r="G129">
        <v>0</v>
      </c>
      <c r="H129">
        <v>9</v>
      </c>
      <c r="I129" t="s">
        <v>308</v>
      </c>
      <c r="J129">
        <v>4</v>
      </c>
      <c r="K129">
        <v>3</v>
      </c>
      <c r="AF129" s="1" t="str">
        <f t="shared" ca="1" si="18"/>
        <v>Jen</v>
      </c>
      <c r="AG129" s="1">
        <f t="shared" ca="1" si="31"/>
        <v>41219</v>
      </c>
      <c r="AH129">
        <f t="shared" ca="1" si="21"/>
        <v>8</v>
      </c>
      <c r="AI129">
        <f t="shared" ca="1" si="22"/>
        <v>9</v>
      </c>
      <c r="AJ129">
        <f t="shared" ca="1" si="23"/>
        <v>9</v>
      </c>
      <c r="AK129" t="str">
        <f t="shared" ca="1" si="24"/>
        <v/>
      </c>
      <c r="AL129">
        <f t="shared" ca="1" si="25"/>
        <v>5</v>
      </c>
      <c r="AM129">
        <f t="shared" ca="1" si="26"/>
        <v>7</v>
      </c>
      <c r="AN129">
        <f t="shared" ca="1" si="27"/>
        <v>7</v>
      </c>
      <c r="AP129" s="60">
        <f t="shared" ca="1" si="28"/>
        <v>1</v>
      </c>
      <c r="AQ129" s="60">
        <f t="shared" ca="1" si="28"/>
        <v>5</v>
      </c>
      <c r="AR129" s="60">
        <f t="shared" ca="1" si="28"/>
        <v>5</v>
      </c>
      <c r="AS129" s="60">
        <f t="shared" ca="1" si="28"/>
        <v>4</v>
      </c>
      <c r="AT129" s="60">
        <f t="shared" ca="1" si="28"/>
        <v>3</v>
      </c>
      <c r="AU129" s="60">
        <f t="shared" ca="1" si="28"/>
        <v>1</v>
      </c>
      <c r="AV129" s="60">
        <f t="shared" ca="1" si="28"/>
        <v>2</v>
      </c>
      <c r="AX129">
        <f t="shared" ca="1" si="19"/>
        <v>4</v>
      </c>
      <c r="BB129">
        <f t="shared" ca="1" si="20"/>
        <v>311</v>
      </c>
      <c r="BC129" s="53">
        <v>124</v>
      </c>
      <c r="BD129" s="58">
        <v>41032</v>
      </c>
    </row>
    <row r="130" spans="2:56" hidden="1" outlineLevel="2" x14ac:dyDescent="0.25">
      <c r="B130" s="1" t="s">
        <v>311</v>
      </c>
      <c r="C130" s="62">
        <v>40974</v>
      </c>
      <c r="D130" s="99">
        <v>40974</v>
      </c>
      <c r="E130">
        <v>6</v>
      </c>
      <c r="F130">
        <v>9</v>
      </c>
      <c r="G130">
        <v>2</v>
      </c>
      <c r="H130">
        <v>8</v>
      </c>
      <c r="I130">
        <v>0</v>
      </c>
      <c r="J130">
        <v>4</v>
      </c>
      <c r="K130">
        <v>9</v>
      </c>
      <c r="AF130" s="1" t="str">
        <f t="shared" ca="1" si="18"/>
        <v>Rick</v>
      </c>
      <c r="AG130" s="1">
        <f t="shared" ca="1" si="31"/>
        <v>41064</v>
      </c>
      <c r="AH130">
        <f t="shared" ca="1" si="21"/>
        <v>5</v>
      </c>
      <c r="AI130">
        <f t="shared" ca="1" si="22"/>
        <v>6</v>
      </c>
      <c r="AJ130">
        <f t="shared" ca="1" si="23"/>
        <v>5</v>
      </c>
      <c r="AK130">
        <f t="shared" ca="1" si="24"/>
        <v>9</v>
      </c>
      <c r="AL130">
        <f t="shared" ca="1" si="25"/>
        <v>6</v>
      </c>
      <c r="AM130">
        <f t="shared" ca="1" si="26"/>
        <v>4</v>
      </c>
      <c r="AN130">
        <f t="shared" ca="1" si="27"/>
        <v>9</v>
      </c>
      <c r="AP130" s="60">
        <f t="shared" ca="1" si="28"/>
        <v>1</v>
      </c>
      <c r="AQ130" s="60">
        <f t="shared" ca="1" si="28"/>
        <v>7</v>
      </c>
      <c r="AR130" s="60">
        <f t="shared" ca="1" si="28"/>
        <v>0</v>
      </c>
      <c r="AS130" s="60">
        <f t="shared" ca="1" si="28"/>
        <v>5</v>
      </c>
      <c r="AT130" s="60">
        <f t="shared" ca="1" si="28"/>
        <v>3</v>
      </c>
      <c r="AU130" s="60">
        <f t="shared" ca="1" si="28"/>
        <v>9</v>
      </c>
      <c r="AV130" s="60">
        <f t="shared" ca="1" si="28"/>
        <v>7</v>
      </c>
      <c r="AX130">
        <f t="shared" ca="1" si="19"/>
        <v>3</v>
      </c>
      <c r="BB130">
        <f t="shared" ca="1" si="20"/>
        <v>156</v>
      </c>
      <c r="BC130" s="53">
        <v>125</v>
      </c>
      <c r="BD130" s="58">
        <v>41033</v>
      </c>
    </row>
    <row r="131" spans="2:56" hidden="1" outlineLevel="2" x14ac:dyDescent="0.25">
      <c r="B131" s="1" t="s">
        <v>311</v>
      </c>
      <c r="C131" s="62">
        <v>40974</v>
      </c>
      <c r="D131" s="99">
        <v>40974</v>
      </c>
      <c r="E131">
        <v>1</v>
      </c>
      <c r="F131">
        <v>5</v>
      </c>
      <c r="G131">
        <v>4</v>
      </c>
      <c r="H131">
        <v>3</v>
      </c>
      <c r="I131">
        <v>2</v>
      </c>
      <c r="J131">
        <v>0</v>
      </c>
      <c r="K131">
        <v>1</v>
      </c>
      <c r="AF131" s="1" t="str">
        <f t="shared" ca="1" si="18"/>
        <v>Heather</v>
      </c>
      <c r="AG131" s="1">
        <f t="shared" ca="1" si="31"/>
        <v>41120</v>
      </c>
      <c r="AH131">
        <f t="shared" ca="1" si="21"/>
        <v>4</v>
      </c>
      <c r="AI131">
        <f t="shared" ca="1" si="22"/>
        <v>3</v>
      </c>
      <c r="AJ131">
        <f t="shared" ca="1" si="23"/>
        <v>9</v>
      </c>
      <c r="AK131">
        <f t="shared" ca="1" si="24"/>
        <v>2</v>
      </c>
      <c r="AL131">
        <f t="shared" ca="1" si="25"/>
        <v>7</v>
      </c>
      <c r="AM131">
        <f t="shared" ca="1" si="26"/>
        <v>8</v>
      </c>
      <c r="AN131">
        <f t="shared" ca="1" si="27"/>
        <v>2</v>
      </c>
      <c r="AP131" s="60">
        <f t="shared" ca="1" si="28"/>
        <v>8</v>
      </c>
      <c r="AQ131" s="60">
        <f t="shared" ca="1" si="28"/>
        <v>6</v>
      </c>
      <c r="AR131" s="60">
        <f t="shared" ref="AP131:AV167" ca="1" si="32">ROUNDDOWN(RAND()*10,0)</f>
        <v>1</v>
      </c>
      <c r="AS131" s="60">
        <f t="shared" ca="1" si="32"/>
        <v>0</v>
      </c>
      <c r="AT131" s="60">
        <f t="shared" ca="1" si="32"/>
        <v>3</v>
      </c>
      <c r="AU131" s="60">
        <f t="shared" ca="1" si="32"/>
        <v>0</v>
      </c>
      <c r="AV131" s="60">
        <f t="shared" ca="1" si="32"/>
        <v>5</v>
      </c>
      <c r="AX131">
        <f t="shared" ca="1" si="19"/>
        <v>6</v>
      </c>
      <c r="BB131">
        <f t="shared" ca="1" si="20"/>
        <v>212</v>
      </c>
      <c r="BC131" s="53">
        <v>126</v>
      </c>
      <c r="BD131" s="58">
        <v>41034</v>
      </c>
    </row>
    <row r="132" spans="2:56" hidden="1" outlineLevel="2" x14ac:dyDescent="0.25">
      <c r="B132" s="1" t="s">
        <v>310</v>
      </c>
      <c r="C132" s="62">
        <v>40975</v>
      </c>
      <c r="D132" s="99">
        <v>40975</v>
      </c>
      <c r="E132">
        <v>3</v>
      </c>
      <c r="F132" t="s">
        <v>308</v>
      </c>
      <c r="G132">
        <v>7</v>
      </c>
      <c r="H132">
        <v>6</v>
      </c>
      <c r="I132">
        <v>7</v>
      </c>
      <c r="J132">
        <v>6</v>
      </c>
      <c r="K132">
        <v>7</v>
      </c>
      <c r="AF132" s="1" t="str">
        <f t="shared" ca="1" si="18"/>
        <v>Stacey</v>
      </c>
      <c r="AG132" s="1">
        <f t="shared" ca="1" si="31"/>
        <v>41060</v>
      </c>
      <c r="AH132">
        <f t="shared" ca="1" si="21"/>
        <v>5</v>
      </c>
      <c r="AI132">
        <f t="shared" ca="1" si="22"/>
        <v>9</v>
      </c>
      <c r="AJ132">
        <f t="shared" ca="1" si="23"/>
        <v>7</v>
      </c>
      <c r="AK132">
        <f t="shared" ca="1" si="24"/>
        <v>1</v>
      </c>
      <c r="AL132">
        <f t="shared" ca="1" si="25"/>
        <v>3</v>
      </c>
      <c r="AM132">
        <f t="shared" ca="1" si="26"/>
        <v>9</v>
      </c>
      <c r="AN132">
        <f t="shared" ca="1" si="27"/>
        <v>9</v>
      </c>
      <c r="AP132" s="60">
        <f t="shared" ca="1" si="32"/>
        <v>9</v>
      </c>
      <c r="AQ132" s="60">
        <f t="shared" ca="1" si="32"/>
        <v>1</v>
      </c>
      <c r="AR132" s="60">
        <f t="shared" ca="1" si="32"/>
        <v>6</v>
      </c>
      <c r="AS132" s="60">
        <f t="shared" ca="1" si="32"/>
        <v>0</v>
      </c>
      <c r="AT132" s="60">
        <f t="shared" ca="1" si="32"/>
        <v>3</v>
      </c>
      <c r="AU132" s="60">
        <f t="shared" ca="1" si="32"/>
        <v>0</v>
      </c>
      <c r="AV132" s="60">
        <f t="shared" ca="1" si="32"/>
        <v>1</v>
      </c>
      <c r="AX132">
        <f t="shared" ca="1" si="19"/>
        <v>7</v>
      </c>
      <c r="BB132">
        <f t="shared" ca="1" si="20"/>
        <v>152</v>
      </c>
      <c r="BC132" s="53">
        <v>127</v>
      </c>
      <c r="BD132" s="58">
        <v>41035</v>
      </c>
    </row>
    <row r="133" spans="2:56" hidden="1" outlineLevel="2" x14ac:dyDescent="0.25">
      <c r="B133" s="1" t="s">
        <v>123</v>
      </c>
      <c r="C133" s="62">
        <v>40975</v>
      </c>
      <c r="D133" s="99">
        <v>40975</v>
      </c>
      <c r="E133">
        <v>8</v>
      </c>
      <c r="F133">
        <v>7</v>
      </c>
      <c r="G133">
        <v>2</v>
      </c>
      <c r="H133">
        <v>1</v>
      </c>
      <c r="I133">
        <v>7</v>
      </c>
      <c r="J133">
        <v>2</v>
      </c>
      <c r="K133">
        <v>5</v>
      </c>
      <c r="AF133" s="1" t="str">
        <f t="shared" ca="1" si="18"/>
        <v>Rick</v>
      </c>
      <c r="AG133" s="1">
        <f t="shared" ca="1" si="31"/>
        <v>41058</v>
      </c>
      <c r="AH133">
        <f t="shared" ca="1" si="21"/>
        <v>9</v>
      </c>
      <c r="AI133">
        <f t="shared" ca="1" si="22"/>
        <v>1</v>
      </c>
      <c r="AJ133">
        <f t="shared" ca="1" si="23"/>
        <v>1</v>
      </c>
      <c r="AK133">
        <f t="shared" ca="1" si="24"/>
        <v>8</v>
      </c>
      <c r="AL133">
        <f t="shared" ca="1" si="25"/>
        <v>0</v>
      </c>
      <c r="AM133">
        <f t="shared" ca="1" si="26"/>
        <v>1</v>
      </c>
      <c r="AN133">
        <f t="shared" ca="1" si="27"/>
        <v>7</v>
      </c>
      <c r="AP133" s="60">
        <f t="shared" ca="1" si="32"/>
        <v>3</v>
      </c>
      <c r="AQ133" s="60">
        <f t="shared" ca="1" si="32"/>
        <v>5</v>
      </c>
      <c r="AR133" s="60">
        <f t="shared" ca="1" si="32"/>
        <v>8</v>
      </c>
      <c r="AS133" s="60">
        <f t="shared" ca="1" si="32"/>
        <v>8</v>
      </c>
      <c r="AT133" s="60">
        <f t="shared" ca="1" si="32"/>
        <v>2</v>
      </c>
      <c r="AU133" s="60">
        <f t="shared" ca="1" si="32"/>
        <v>9</v>
      </c>
      <c r="AV133" s="60">
        <f t="shared" ca="1" si="32"/>
        <v>7</v>
      </c>
      <c r="AX133">
        <f t="shared" ca="1" si="19"/>
        <v>3</v>
      </c>
      <c r="BB133">
        <f t="shared" ca="1" si="20"/>
        <v>150</v>
      </c>
      <c r="BC133" s="53">
        <v>128</v>
      </c>
      <c r="BD133" s="58">
        <v>41036</v>
      </c>
    </row>
    <row r="134" spans="2:56" hidden="1" outlineLevel="2" x14ac:dyDescent="0.25">
      <c r="B134" s="1" t="s">
        <v>311</v>
      </c>
      <c r="C134" s="62">
        <v>40975</v>
      </c>
      <c r="D134" s="99">
        <v>40975</v>
      </c>
      <c r="E134">
        <v>2</v>
      </c>
      <c r="F134">
        <v>9</v>
      </c>
      <c r="G134">
        <v>3</v>
      </c>
      <c r="H134">
        <v>0</v>
      </c>
      <c r="I134">
        <v>4</v>
      </c>
      <c r="J134">
        <v>5</v>
      </c>
      <c r="K134">
        <v>0</v>
      </c>
      <c r="AF134" s="1" t="str">
        <f t="shared" ca="1" si="18"/>
        <v>Rick</v>
      </c>
      <c r="AG134" s="1">
        <f t="shared" ca="1" si="31"/>
        <v>40963</v>
      </c>
      <c r="AH134" t="str">
        <f t="shared" ca="1" si="21"/>
        <v/>
      </c>
      <c r="AI134">
        <f t="shared" ca="1" si="22"/>
        <v>0</v>
      </c>
      <c r="AJ134">
        <f t="shared" ca="1" si="23"/>
        <v>6</v>
      </c>
      <c r="AK134">
        <f t="shared" ca="1" si="24"/>
        <v>4</v>
      </c>
      <c r="AL134" t="str">
        <f t="shared" ca="1" si="25"/>
        <v/>
      </c>
      <c r="AM134">
        <f t="shared" ca="1" si="26"/>
        <v>0</v>
      </c>
      <c r="AN134" t="str">
        <f t="shared" ca="1" si="27"/>
        <v/>
      </c>
      <c r="AP134" s="60">
        <f t="shared" ca="1" si="32"/>
        <v>4</v>
      </c>
      <c r="AQ134" s="60">
        <f t="shared" ca="1" si="32"/>
        <v>3</v>
      </c>
      <c r="AR134" s="60">
        <f t="shared" ca="1" si="32"/>
        <v>8</v>
      </c>
      <c r="AS134" s="60">
        <f t="shared" ca="1" si="32"/>
        <v>7</v>
      </c>
      <c r="AT134" s="60">
        <f t="shared" ca="1" si="32"/>
        <v>4</v>
      </c>
      <c r="AU134" s="60">
        <f t="shared" ca="1" si="32"/>
        <v>6</v>
      </c>
      <c r="AV134" s="60">
        <f t="shared" ca="1" si="32"/>
        <v>4</v>
      </c>
      <c r="AX134">
        <f t="shared" ca="1" si="19"/>
        <v>3</v>
      </c>
      <c r="BB134">
        <f t="shared" ca="1" si="20"/>
        <v>55</v>
      </c>
      <c r="BC134" s="53">
        <v>129</v>
      </c>
      <c r="BD134" s="58">
        <v>41037</v>
      </c>
    </row>
    <row r="135" spans="2:56" hidden="1" outlineLevel="2" x14ac:dyDescent="0.25">
      <c r="B135" s="1" t="s">
        <v>310</v>
      </c>
      <c r="C135" s="62">
        <v>40976</v>
      </c>
      <c r="D135" s="99">
        <v>40976</v>
      </c>
      <c r="E135">
        <v>2</v>
      </c>
      <c r="F135">
        <v>6</v>
      </c>
      <c r="G135">
        <v>4</v>
      </c>
      <c r="H135">
        <v>8</v>
      </c>
      <c r="I135">
        <v>8</v>
      </c>
      <c r="J135">
        <v>5</v>
      </c>
      <c r="K135" t="s">
        <v>308</v>
      </c>
      <c r="AF135" s="1" t="str">
        <f t="shared" ref="AF135:AF199" ca="1" si="33">VLOOKUP(AX135,$AY$4:$AZ$10,2)</f>
        <v>Bob</v>
      </c>
      <c r="AG135" s="1">
        <f t="shared" ca="1" si="31"/>
        <v>41060</v>
      </c>
      <c r="AH135">
        <f t="shared" ca="1" si="21"/>
        <v>1</v>
      </c>
      <c r="AI135">
        <f t="shared" ca="1" si="22"/>
        <v>2</v>
      </c>
      <c r="AJ135">
        <f t="shared" ca="1" si="23"/>
        <v>5</v>
      </c>
      <c r="AK135" t="str">
        <f t="shared" ca="1" si="24"/>
        <v/>
      </c>
      <c r="AL135">
        <f t="shared" ca="1" si="25"/>
        <v>1</v>
      </c>
      <c r="AM135">
        <f t="shared" ca="1" si="26"/>
        <v>6</v>
      </c>
      <c r="AN135" t="str">
        <f t="shared" ca="1" si="27"/>
        <v/>
      </c>
      <c r="AP135" s="60">
        <f t="shared" ca="1" si="32"/>
        <v>0</v>
      </c>
      <c r="AQ135" s="60">
        <f t="shared" ca="1" si="32"/>
        <v>3</v>
      </c>
      <c r="AR135" s="60">
        <f t="shared" ca="1" si="32"/>
        <v>7</v>
      </c>
      <c r="AS135" s="60">
        <f t="shared" ca="1" si="32"/>
        <v>4</v>
      </c>
      <c r="AT135" s="60">
        <f t="shared" ca="1" si="32"/>
        <v>1</v>
      </c>
      <c r="AU135" s="60">
        <f t="shared" ca="1" si="32"/>
        <v>2</v>
      </c>
      <c r="AV135" s="60">
        <f t="shared" ca="1" si="32"/>
        <v>4</v>
      </c>
      <c r="AX135">
        <f t="shared" ref="AX135:AX199" ca="1" si="34">RANDBETWEEN(1,7)</f>
        <v>1</v>
      </c>
      <c r="BB135">
        <f t="shared" ref="BB135:BB199" ca="1" si="35">RANDBETWEEN(1,366)</f>
        <v>152</v>
      </c>
      <c r="BC135" s="53">
        <v>130</v>
      </c>
      <c r="BD135" s="58">
        <v>41038</v>
      </c>
    </row>
    <row r="136" spans="2:56" hidden="1" outlineLevel="2" x14ac:dyDescent="0.25">
      <c r="B136" s="1" t="s">
        <v>122</v>
      </c>
      <c r="C136" s="62">
        <v>40977</v>
      </c>
      <c r="D136" s="99">
        <v>40977</v>
      </c>
      <c r="E136">
        <v>3</v>
      </c>
      <c r="F136">
        <v>8</v>
      </c>
      <c r="G136">
        <v>7</v>
      </c>
      <c r="H136">
        <v>1</v>
      </c>
      <c r="I136">
        <v>0</v>
      </c>
      <c r="J136">
        <v>1</v>
      </c>
      <c r="K136">
        <v>2</v>
      </c>
      <c r="AF136" s="1" t="str">
        <f t="shared" ca="1" si="33"/>
        <v>Heather</v>
      </c>
      <c r="AG136" s="1">
        <f t="shared" ca="1" si="31"/>
        <v>41154</v>
      </c>
      <c r="AH136">
        <f t="shared" ref="AH136:AH200" ca="1" si="36">IF(AP136=4,"",ROUNDDOWN(RAND()*10,0))</f>
        <v>7</v>
      </c>
      <c r="AI136" t="str">
        <f t="shared" ref="AI136:AI200" ca="1" si="37">IF(AQ136=4,"",ROUNDDOWN(RAND()*10,0))</f>
        <v/>
      </c>
      <c r="AJ136">
        <f t="shared" ref="AJ136:AJ200" ca="1" si="38">IF(AR136=4,"",ROUNDDOWN(RAND()*10,0))</f>
        <v>1</v>
      </c>
      <c r="AK136" t="str">
        <f t="shared" ref="AK136:AK200" ca="1" si="39">IF(AS136=4,"",ROUNDDOWN(RAND()*10,0))</f>
        <v/>
      </c>
      <c r="AL136">
        <f t="shared" ref="AL136:AL200" ca="1" si="40">IF(AT136=4,"",ROUNDDOWN(RAND()*10,0))</f>
        <v>1</v>
      </c>
      <c r="AM136">
        <f t="shared" ref="AM136:AM200" ca="1" si="41">IF(AU136=4,"",ROUNDDOWN(RAND()*10,0))</f>
        <v>7</v>
      </c>
      <c r="AN136">
        <f t="shared" ref="AN136:AN200" ca="1" si="42">IF(AV136=4,"",ROUNDDOWN(RAND()*10,0))</f>
        <v>8</v>
      </c>
      <c r="AP136" s="60">
        <f t="shared" ca="1" si="32"/>
        <v>6</v>
      </c>
      <c r="AQ136" s="60">
        <f t="shared" ca="1" si="32"/>
        <v>4</v>
      </c>
      <c r="AR136" s="60">
        <f t="shared" ca="1" si="32"/>
        <v>0</v>
      </c>
      <c r="AS136" s="60">
        <f t="shared" ca="1" si="32"/>
        <v>4</v>
      </c>
      <c r="AT136" s="60">
        <f t="shared" ca="1" si="32"/>
        <v>8</v>
      </c>
      <c r="AU136" s="60">
        <f t="shared" ca="1" si="32"/>
        <v>9</v>
      </c>
      <c r="AV136" s="60">
        <f t="shared" ca="1" si="32"/>
        <v>1</v>
      </c>
      <c r="AX136">
        <f t="shared" ca="1" si="34"/>
        <v>6</v>
      </c>
      <c r="BB136">
        <f t="shared" ca="1" si="35"/>
        <v>246</v>
      </c>
      <c r="BC136" s="53">
        <v>131</v>
      </c>
      <c r="BD136" s="58">
        <v>41039</v>
      </c>
    </row>
    <row r="137" spans="2:56" hidden="1" outlineLevel="2" x14ac:dyDescent="0.25">
      <c r="B137" s="1" t="s">
        <v>123</v>
      </c>
      <c r="C137" s="62">
        <v>40977</v>
      </c>
      <c r="D137" s="99">
        <v>40977</v>
      </c>
      <c r="E137">
        <v>4</v>
      </c>
      <c r="F137">
        <v>7</v>
      </c>
      <c r="G137">
        <v>4</v>
      </c>
      <c r="H137">
        <v>0</v>
      </c>
      <c r="I137">
        <v>2</v>
      </c>
      <c r="J137">
        <v>7</v>
      </c>
      <c r="K137">
        <v>1</v>
      </c>
      <c r="AF137" s="1" t="str">
        <f t="shared" ca="1" si="33"/>
        <v>Rick</v>
      </c>
      <c r="AG137" s="1">
        <f t="shared" ca="1" si="31"/>
        <v>41154</v>
      </c>
      <c r="AH137">
        <f t="shared" ca="1" si="36"/>
        <v>3</v>
      </c>
      <c r="AI137">
        <f t="shared" ca="1" si="37"/>
        <v>6</v>
      </c>
      <c r="AJ137" t="str">
        <f t="shared" ca="1" si="38"/>
        <v/>
      </c>
      <c r="AK137">
        <f t="shared" ca="1" si="39"/>
        <v>7</v>
      </c>
      <c r="AL137">
        <f t="shared" ca="1" si="40"/>
        <v>4</v>
      </c>
      <c r="AM137">
        <f t="shared" ca="1" si="41"/>
        <v>4</v>
      </c>
      <c r="AN137">
        <f t="shared" ca="1" si="42"/>
        <v>5</v>
      </c>
      <c r="AP137" s="60">
        <f t="shared" ca="1" si="32"/>
        <v>2</v>
      </c>
      <c r="AQ137" s="60">
        <f t="shared" ca="1" si="32"/>
        <v>3</v>
      </c>
      <c r="AR137" s="60">
        <f t="shared" ca="1" si="32"/>
        <v>4</v>
      </c>
      <c r="AS137" s="60">
        <f t="shared" ca="1" si="32"/>
        <v>5</v>
      </c>
      <c r="AT137" s="60">
        <f t="shared" ca="1" si="32"/>
        <v>6</v>
      </c>
      <c r="AU137" s="60">
        <f t="shared" ca="1" si="32"/>
        <v>1</v>
      </c>
      <c r="AV137" s="60">
        <f t="shared" ca="1" si="32"/>
        <v>2</v>
      </c>
      <c r="AX137">
        <f t="shared" ca="1" si="34"/>
        <v>3</v>
      </c>
      <c r="BB137">
        <f t="shared" ca="1" si="35"/>
        <v>246</v>
      </c>
      <c r="BC137" s="53">
        <v>132</v>
      </c>
      <c r="BD137" s="58">
        <v>41040</v>
      </c>
    </row>
    <row r="138" spans="2:56" hidden="1" outlineLevel="2" x14ac:dyDescent="0.25">
      <c r="B138" s="1" t="s">
        <v>311</v>
      </c>
      <c r="C138" s="62">
        <v>40977</v>
      </c>
      <c r="D138" s="99">
        <v>40977</v>
      </c>
      <c r="E138">
        <v>2</v>
      </c>
      <c r="F138">
        <v>3</v>
      </c>
      <c r="G138">
        <v>5</v>
      </c>
      <c r="H138">
        <v>1</v>
      </c>
      <c r="I138" t="s">
        <v>308</v>
      </c>
      <c r="J138">
        <v>4</v>
      </c>
      <c r="K138">
        <v>5</v>
      </c>
      <c r="AF138" s="1" t="str">
        <f t="shared" ca="1" si="33"/>
        <v>Rick</v>
      </c>
      <c r="AG138" s="1">
        <f t="shared" ca="1" si="31"/>
        <v>41203</v>
      </c>
      <c r="AH138">
        <f t="shared" ca="1" si="36"/>
        <v>0</v>
      </c>
      <c r="AI138">
        <f t="shared" ca="1" si="37"/>
        <v>6</v>
      </c>
      <c r="AJ138">
        <f t="shared" ca="1" si="38"/>
        <v>0</v>
      </c>
      <c r="AK138">
        <f t="shared" ca="1" si="39"/>
        <v>9</v>
      </c>
      <c r="AL138">
        <f t="shared" ca="1" si="40"/>
        <v>9</v>
      </c>
      <c r="AM138">
        <f t="shared" ca="1" si="41"/>
        <v>9</v>
      </c>
      <c r="AN138">
        <f t="shared" ca="1" si="42"/>
        <v>6</v>
      </c>
      <c r="AP138" s="60">
        <f t="shared" ca="1" si="32"/>
        <v>7</v>
      </c>
      <c r="AQ138" s="60">
        <f t="shared" ca="1" si="32"/>
        <v>9</v>
      </c>
      <c r="AR138" s="60">
        <f t="shared" ca="1" si="32"/>
        <v>5</v>
      </c>
      <c r="AS138" s="60">
        <f t="shared" ca="1" si="32"/>
        <v>7</v>
      </c>
      <c r="AT138" s="60">
        <f t="shared" ca="1" si="32"/>
        <v>5</v>
      </c>
      <c r="AU138" s="60">
        <f t="shared" ca="1" si="32"/>
        <v>1</v>
      </c>
      <c r="AV138" s="60">
        <f t="shared" ca="1" si="32"/>
        <v>6</v>
      </c>
      <c r="AX138">
        <f t="shared" ca="1" si="34"/>
        <v>3</v>
      </c>
      <c r="BB138">
        <f t="shared" ca="1" si="35"/>
        <v>295</v>
      </c>
      <c r="BC138" s="53">
        <v>133</v>
      </c>
      <c r="BD138" s="58">
        <v>41041</v>
      </c>
    </row>
    <row r="139" spans="2:56" hidden="1" outlineLevel="2" x14ac:dyDescent="0.25">
      <c r="B139" s="1" t="s">
        <v>121</v>
      </c>
      <c r="C139" s="62">
        <v>40978</v>
      </c>
      <c r="D139" s="99">
        <v>40978</v>
      </c>
      <c r="E139">
        <v>9</v>
      </c>
      <c r="F139">
        <v>8</v>
      </c>
      <c r="G139">
        <v>5</v>
      </c>
      <c r="H139">
        <v>8</v>
      </c>
      <c r="I139">
        <v>5</v>
      </c>
      <c r="J139">
        <v>4</v>
      </c>
      <c r="K139">
        <v>2</v>
      </c>
      <c r="AF139" s="1" t="str">
        <f t="shared" ca="1" si="33"/>
        <v>Joe</v>
      </c>
      <c r="AG139" s="1">
        <f t="shared" ca="1" si="31"/>
        <v>41125</v>
      </c>
      <c r="AH139">
        <f t="shared" ca="1" si="36"/>
        <v>1</v>
      </c>
      <c r="AI139">
        <f t="shared" ca="1" si="37"/>
        <v>1</v>
      </c>
      <c r="AJ139">
        <f t="shared" ca="1" si="38"/>
        <v>0</v>
      </c>
      <c r="AK139">
        <f t="shared" ca="1" si="39"/>
        <v>8</v>
      </c>
      <c r="AL139">
        <f t="shared" ca="1" si="40"/>
        <v>9</v>
      </c>
      <c r="AM139">
        <f t="shared" ca="1" si="41"/>
        <v>1</v>
      </c>
      <c r="AN139">
        <f t="shared" ca="1" si="42"/>
        <v>1</v>
      </c>
      <c r="AP139" s="60">
        <f t="shared" ca="1" si="32"/>
        <v>6</v>
      </c>
      <c r="AQ139" s="60">
        <f t="shared" ca="1" si="32"/>
        <v>0</v>
      </c>
      <c r="AR139" s="60">
        <f t="shared" ca="1" si="32"/>
        <v>6</v>
      </c>
      <c r="AS139" s="60">
        <f t="shared" ca="1" si="32"/>
        <v>2</v>
      </c>
      <c r="AT139" s="60">
        <f t="shared" ca="1" si="32"/>
        <v>6</v>
      </c>
      <c r="AU139" s="60">
        <f t="shared" ca="1" si="32"/>
        <v>5</v>
      </c>
      <c r="AV139" s="60">
        <f t="shared" ca="1" si="32"/>
        <v>6</v>
      </c>
      <c r="AX139">
        <f t="shared" ca="1" si="34"/>
        <v>5</v>
      </c>
      <c r="BB139">
        <f t="shared" ca="1" si="35"/>
        <v>217</v>
      </c>
      <c r="BC139" s="53">
        <v>134</v>
      </c>
      <c r="BD139" s="58">
        <v>41042</v>
      </c>
    </row>
    <row r="140" spans="2:56" hidden="1" outlineLevel="2" x14ac:dyDescent="0.25">
      <c r="B140" s="1" t="s">
        <v>124</v>
      </c>
      <c r="C140" s="62">
        <v>40978</v>
      </c>
      <c r="D140" s="99">
        <v>40978</v>
      </c>
      <c r="E140">
        <v>5</v>
      </c>
      <c r="F140">
        <v>7</v>
      </c>
      <c r="G140">
        <v>4</v>
      </c>
      <c r="H140">
        <v>7</v>
      </c>
      <c r="I140">
        <v>2</v>
      </c>
      <c r="J140">
        <v>6</v>
      </c>
      <c r="K140">
        <v>5</v>
      </c>
      <c r="AF140" s="1" t="str">
        <f t="shared" ca="1" si="33"/>
        <v>Jen</v>
      </c>
      <c r="AG140" s="1">
        <f t="shared" ca="1" si="31"/>
        <v>41257</v>
      </c>
      <c r="AH140">
        <f t="shared" ca="1" si="36"/>
        <v>1</v>
      </c>
      <c r="AI140">
        <f t="shared" ca="1" si="37"/>
        <v>5</v>
      </c>
      <c r="AJ140" t="str">
        <f t="shared" ca="1" si="38"/>
        <v/>
      </c>
      <c r="AK140" t="str">
        <f t="shared" ca="1" si="39"/>
        <v/>
      </c>
      <c r="AL140">
        <f t="shared" ca="1" si="40"/>
        <v>9</v>
      </c>
      <c r="AM140">
        <f t="shared" ca="1" si="41"/>
        <v>4</v>
      </c>
      <c r="AN140">
        <f t="shared" ca="1" si="42"/>
        <v>6</v>
      </c>
      <c r="AP140" s="60">
        <f t="shared" ca="1" si="32"/>
        <v>2</v>
      </c>
      <c r="AQ140" s="60">
        <f t="shared" ca="1" si="32"/>
        <v>2</v>
      </c>
      <c r="AR140" s="60">
        <f t="shared" ca="1" si="32"/>
        <v>4</v>
      </c>
      <c r="AS140" s="60">
        <f t="shared" ca="1" si="32"/>
        <v>4</v>
      </c>
      <c r="AT140" s="60">
        <f t="shared" ca="1" si="32"/>
        <v>0</v>
      </c>
      <c r="AU140" s="60">
        <f t="shared" ca="1" si="32"/>
        <v>1</v>
      </c>
      <c r="AV140" s="60">
        <f t="shared" ca="1" si="32"/>
        <v>9</v>
      </c>
      <c r="AX140">
        <f t="shared" ca="1" si="34"/>
        <v>4</v>
      </c>
      <c r="BB140">
        <f t="shared" ca="1" si="35"/>
        <v>349</v>
      </c>
      <c r="BC140" s="53">
        <v>135</v>
      </c>
      <c r="BD140" s="58">
        <v>41043</v>
      </c>
    </row>
    <row r="141" spans="2:56" hidden="1" outlineLevel="2" x14ac:dyDescent="0.25">
      <c r="B141" s="1" t="s">
        <v>125</v>
      </c>
      <c r="C141" s="62">
        <v>40978</v>
      </c>
      <c r="D141" s="99">
        <v>40978</v>
      </c>
      <c r="E141">
        <v>8</v>
      </c>
      <c r="F141">
        <v>9</v>
      </c>
      <c r="G141">
        <v>6</v>
      </c>
      <c r="H141">
        <v>0</v>
      </c>
      <c r="I141">
        <v>6</v>
      </c>
      <c r="J141">
        <v>3</v>
      </c>
      <c r="K141">
        <v>1</v>
      </c>
      <c r="AF141" s="1" t="str">
        <f t="shared" ca="1" si="33"/>
        <v>Rick</v>
      </c>
      <c r="AG141" s="1">
        <f t="shared" ca="1" si="31"/>
        <v>41197</v>
      </c>
      <c r="AH141">
        <f t="shared" ca="1" si="36"/>
        <v>9</v>
      </c>
      <c r="AI141">
        <f t="shared" ca="1" si="37"/>
        <v>0</v>
      </c>
      <c r="AJ141">
        <f t="shared" ca="1" si="38"/>
        <v>6</v>
      </c>
      <c r="AK141">
        <f t="shared" ca="1" si="39"/>
        <v>4</v>
      </c>
      <c r="AL141">
        <f t="shared" ca="1" si="40"/>
        <v>0</v>
      </c>
      <c r="AM141">
        <f t="shared" ca="1" si="41"/>
        <v>9</v>
      </c>
      <c r="AN141">
        <f t="shared" ca="1" si="42"/>
        <v>3</v>
      </c>
      <c r="AP141" s="60">
        <f t="shared" ca="1" si="32"/>
        <v>5</v>
      </c>
      <c r="AQ141" s="60">
        <f t="shared" ca="1" si="32"/>
        <v>8</v>
      </c>
      <c r="AR141" s="60">
        <f t="shared" ca="1" si="32"/>
        <v>3</v>
      </c>
      <c r="AS141" s="60">
        <f t="shared" ca="1" si="32"/>
        <v>1</v>
      </c>
      <c r="AT141" s="60">
        <f t="shared" ca="1" si="32"/>
        <v>1</v>
      </c>
      <c r="AU141" s="60">
        <f t="shared" ca="1" si="32"/>
        <v>5</v>
      </c>
      <c r="AV141" s="60">
        <f t="shared" ca="1" si="32"/>
        <v>2</v>
      </c>
      <c r="AX141">
        <f t="shared" ca="1" si="34"/>
        <v>3</v>
      </c>
      <c r="BB141">
        <f t="shared" ca="1" si="35"/>
        <v>289</v>
      </c>
      <c r="BC141" s="53">
        <v>136</v>
      </c>
      <c r="BD141" s="58">
        <v>41044</v>
      </c>
    </row>
    <row r="142" spans="2:56" hidden="1" outlineLevel="2" x14ac:dyDescent="0.25">
      <c r="B142" s="1" t="s">
        <v>124</v>
      </c>
      <c r="C142" s="62">
        <v>40979</v>
      </c>
      <c r="D142" s="99">
        <v>40979</v>
      </c>
      <c r="E142">
        <v>0</v>
      </c>
      <c r="F142">
        <v>2</v>
      </c>
      <c r="G142">
        <v>4</v>
      </c>
      <c r="H142">
        <v>4</v>
      </c>
      <c r="I142">
        <v>4</v>
      </c>
      <c r="J142">
        <v>0</v>
      </c>
      <c r="K142">
        <v>6</v>
      </c>
      <c r="AF142" s="1" t="str">
        <f t="shared" ca="1" si="33"/>
        <v>Jen</v>
      </c>
      <c r="AG142" s="1">
        <f t="shared" ca="1" si="31"/>
        <v>41008</v>
      </c>
      <c r="AH142">
        <f t="shared" ca="1" si="36"/>
        <v>2</v>
      </c>
      <c r="AI142">
        <f t="shared" ca="1" si="37"/>
        <v>7</v>
      </c>
      <c r="AJ142">
        <f t="shared" ca="1" si="38"/>
        <v>8</v>
      </c>
      <c r="AK142">
        <f t="shared" ca="1" si="39"/>
        <v>0</v>
      </c>
      <c r="AL142">
        <f t="shared" ca="1" si="40"/>
        <v>8</v>
      </c>
      <c r="AM142">
        <f t="shared" ca="1" si="41"/>
        <v>2</v>
      </c>
      <c r="AN142" t="str">
        <f t="shared" ca="1" si="42"/>
        <v/>
      </c>
      <c r="AP142" s="60">
        <f t="shared" ca="1" si="32"/>
        <v>2</v>
      </c>
      <c r="AQ142" s="60">
        <f t="shared" ca="1" si="32"/>
        <v>5</v>
      </c>
      <c r="AR142" s="60">
        <f t="shared" ca="1" si="32"/>
        <v>6</v>
      </c>
      <c r="AS142" s="60">
        <f t="shared" ca="1" si="32"/>
        <v>2</v>
      </c>
      <c r="AT142" s="60">
        <f t="shared" ca="1" si="32"/>
        <v>0</v>
      </c>
      <c r="AU142" s="60">
        <f t="shared" ca="1" si="32"/>
        <v>1</v>
      </c>
      <c r="AV142" s="60">
        <f t="shared" ca="1" si="32"/>
        <v>4</v>
      </c>
      <c r="AX142">
        <f t="shared" ca="1" si="34"/>
        <v>4</v>
      </c>
      <c r="BB142">
        <f t="shared" ca="1" si="35"/>
        <v>100</v>
      </c>
      <c r="BC142" s="53">
        <v>137</v>
      </c>
      <c r="BD142" s="58">
        <v>41045</v>
      </c>
    </row>
    <row r="143" spans="2:56" hidden="1" outlineLevel="2" x14ac:dyDescent="0.25">
      <c r="B143" s="1" t="s">
        <v>125</v>
      </c>
      <c r="C143" s="62">
        <v>40980</v>
      </c>
      <c r="D143" s="99">
        <v>40980</v>
      </c>
      <c r="E143">
        <v>1</v>
      </c>
      <c r="F143">
        <v>7</v>
      </c>
      <c r="G143">
        <v>3</v>
      </c>
      <c r="H143">
        <v>7</v>
      </c>
      <c r="I143">
        <v>5</v>
      </c>
      <c r="J143">
        <v>2</v>
      </c>
      <c r="K143">
        <v>3</v>
      </c>
      <c r="AF143" s="1" t="str">
        <f t="shared" ca="1" si="33"/>
        <v>Rick</v>
      </c>
      <c r="AG143" s="1">
        <f t="shared" ca="1" si="31"/>
        <v>40945</v>
      </c>
      <c r="AH143">
        <f t="shared" ca="1" si="36"/>
        <v>9</v>
      </c>
      <c r="AI143">
        <f t="shared" ca="1" si="37"/>
        <v>9</v>
      </c>
      <c r="AJ143">
        <f t="shared" ca="1" si="38"/>
        <v>4</v>
      </c>
      <c r="AK143">
        <f t="shared" ca="1" si="39"/>
        <v>8</v>
      </c>
      <c r="AL143">
        <f t="shared" ca="1" si="40"/>
        <v>7</v>
      </c>
      <c r="AM143">
        <f t="shared" ca="1" si="41"/>
        <v>6</v>
      </c>
      <c r="AN143">
        <f t="shared" ca="1" si="42"/>
        <v>8</v>
      </c>
      <c r="AP143" s="60">
        <f t="shared" ca="1" si="32"/>
        <v>0</v>
      </c>
      <c r="AQ143" s="60">
        <f t="shared" ca="1" si="32"/>
        <v>6</v>
      </c>
      <c r="AR143" s="60">
        <f t="shared" ca="1" si="32"/>
        <v>7</v>
      </c>
      <c r="AS143" s="60">
        <f t="shared" ca="1" si="32"/>
        <v>8</v>
      </c>
      <c r="AT143" s="60">
        <f t="shared" ca="1" si="32"/>
        <v>7</v>
      </c>
      <c r="AU143" s="60">
        <f t="shared" ca="1" si="32"/>
        <v>9</v>
      </c>
      <c r="AV143" s="60">
        <f t="shared" ca="1" si="32"/>
        <v>2</v>
      </c>
      <c r="AX143">
        <f t="shared" ca="1" si="34"/>
        <v>3</v>
      </c>
      <c r="BB143">
        <f t="shared" ca="1" si="35"/>
        <v>37</v>
      </c>
      <c r="BC143" s="53">
        <v>138</v>
      </c>
      <c r="BD143" s="58">
        <v>41046</v>
      </c>
    </row>
    <row r="144" spans="2:56" hidden="1" outlineLevel="2" x14ac:dyDescent="0.25">
      <c r="B144" s="1" t="s">
        <v>311</v>
      </c>
      <c r="C144" s="62">
        <v>40980</v>
      </c>
      <c r="D144" s="99">
        <v>40980</v>
      </c>
      <c r="E144">
        <v>3</v>
      </c>
      <c r="F144">
        <v>9</v>
      </c>
      <c r="G144">
        <v>2</v>
      </c>
      <c r="H144">
        <v>7</v>
      </c>
      <c r="I144">
        <v>5</v>
      </c>
      <c r="J144">
        <v>2</v>
      </c>
      <c r="K144">
        <v>7</v>
      </c>
      <c r="AF144" s="1" t="str">
        <f t="shared" ca="1" si="33"/>
        <v>Bob</v>
      </c>
      <c r="AG144" s="1">
        <f t="shared" ca="1" si="31"/>
        <v>41010</v>
      </c>
      <c r="AH144">
        <f t="shared" ca="1" si="36"/>
        <v>8</v>
      </c>
      <c r="AI144">
        <f t="shared" ca="1" si="37"/>
        <v>8</v>
      </c>
      <c r="AJ144">
        <f t="shared" ca="1" si="38"/>
        <v>3</v>
      </c>
      <c r="AK144">
        <f t="shared" ca="1" si="39"/>
        <v>1</v>
      </c>
      <c r="AL144">
        <f t="shared" ca="1" si="40"/>
        <v>7</v>
      </c>
      <c r="AM144">
        <f t="shared" ca="1" si="41"/>
        <v>8</v>
      </c>
      <c r="AN144">
        <f t="shared" ca="1" si="42"/>
        <v>4</v>
      </c>
      <c r="AP144" s="60">
        <f t="shared" ca="1" si="32"/>
        <v>3</v>
      </c>
      <c r="AQ144" s="60">
        <f t="shared" ca="1" si="32"/>
        <v>6</v>
      </c>
      <c r="AR144" s="60">
        <f t="shared" ca="1" si="32"/>
        <v>3</v>
      </c>
      <c r="AS144" s="60">
        <f t="shared" ca="1" si="32"/>
        <v>9</v>
      </c>
      <c r="AT144" s="60">
        <f t="shared" ca="1" si="32"/>
        <v>3</v>
      </c>
      <c r="AU144" s="60">
        <f t="shared" ca="1" si="32"/>
        <v>7</v>
      </c>
      <c r="AV144" s="60">
        <f t="shared" ca="1" si="32"/>
        <v>3</v>
      </c>
      <c r="AX144">
        <f t="shared" ca="1" si="34"/>
        <v>1</v>
      </c>
      <c r="BB144">
        <f t="shared" ca="1" si="35"/>
        <v>102</v>
      </c>
      <c r="BC144" s="53">
        <v>139</v>
      </c>
      <c r="BD144" s="58">
        <v>41047</v>
      </c>
    </row>
    <row r="145" spans="2:56" hidden="1" outlineLevel="2" x14ac:dyDescent="0.25">
      <c r="B145" s="1" t="s">
        <v>123</v>
      </c>
      <c r="C145" s="62">
        <v>40981</v>
      </c>
      <c r="D145" s="99">
        <v>40981</v>
      </c>
      <c r="E145">
        <v>1</v>
      </c>
      <c r="F145">
        <v>1</v>
      </c>
      <c r="G145">
        <v>8</v>
      </c>
      <c r="H145">
        <v>0</v>
      </c>
      <c r="I145">
        <v>4</v>
      </c>
      <c r="J145" t="s">
        <v>308</v>
      </c>
      <c r="K145">
        <v>3</v>
      </c>
      <c r="AF145" s="1" t="str">
        <f t="shared" ca="1" si="33"/>
        <v>Stacey</v>
      </c>
      <c r="AG145" s="1">
        <f t="shared" ca="1" si="31"/>
        <v>41250</v>
      </c>
      <c r="AH145">
        <f t="shared" ca="1" si="36"/>
        <v>6</v>
      </c>
      <c r="AI145">
        <f t="shared" ca="1" si="37"/>
        <v>8</v>
      </c>
      <c r="AJ145">
        <f t="shared" ca="1" si="38"/>
        <v>9</v>
      </c>
      <c r="AK145">
        <f t="shared" ca="1" si="39"/>
        <v>8</v>
      </c>
      <c r="AL145" t="str">
        <f t="shared" ca="1" si="40"/>
        <v/>
      </c>
      <c r="AM145">
        <f t="shared" ca="1" si="41"/>
        <v>3</v>
      </c>
      <c r="AN145">
        <f t="shared" ca="1" si="42"/>
        <v>2</v>
      </c>
      <c r="AP145" s="60">
        <f t="shared" ca="1" si="32"/>
        <v>0</v>
      </c>
      <c r="AQ145" s="60">
        <f t="shared" ca="1" si="32"/>
        <v>5</v>
      </c>
      <c r="AR145" s="60">
        <f t="shared" ca="1" si="32"/>
        <v>0</v>
      </c>
      <c r="AS145" s="60">
        <f t="shared" ca="1" si="32"/>
        <v>9</v>
      </c>
      <c r="AT145" s="60">
        <f t="shared" ca="1" si="32"/>
        <v>4</v>
      </c>
      <c r="AU145" s="60">
        <f t="shared" ca="1" si="32"/>
        <v>3</v>
      </c>
      <c r="AV145" s="60">
        <f t="shared" ca="1" si="32"/>
        <v>1</v>
      </c>
      <c r="AX145">
        <f t="shared" ca="1" si="34"/>
        <v>7</v>
      </c>
      <c r="BB145">
        <f t="shared" ca="1" si="35"/>
        <v>342</v>
      </c>
      <c r="BC145" s="53">
        <v>140</v>
      </c>
      <c r="BD145" s="58">
        <v>41048</v>
      </c>
    </row>
    <row r="146" spans="2:56" hidden="1" outlineLevel="2" x14ac:dyDescent="0.25">
      <c r="B146" s="1" t="s">
        <v>125</v>
      </c>
      <c r="C146" s="62">
        <v>40981</v>
      </c>
      <c r="D146" s="99">
        <v>40981</v>
      </c>
      <c r="E146">
        <v>0</v>
      </c>
      <c r="F146">
        <v>1</v>
      </c>
      <c r="G146">
        <v>5</v>
      </c>
      <c r="H146">
        <v>4</v>
      </c>
      <c r="I146" t="s">
        <v>308</v>
      </c>
      <c r="J146">
        <v>0</v>
      </c>
      <c r="K146">
        <v>8</v>
      </c>
      <c r="AF146" s="1" t="str">
        <f t="shared" ca="1" si="33"/>
        <v>Jen</v>
      </c>
      <c r="AG146" s="1">
        <f t="shared" ca="1" si="31"/>
        <v>41061</v>
      </c>
      <c r="AH146">
        <f t="shared" ca="1" si="36"/>
        <v>5</v>
      </c>
      <c r="AI146">
        <f t="shared" ca="1" si="37"/>
        <v>4</v>
      </c>
      <c r="AJ146">
        <f t="shared" ca="1" si="38"/>
        <v>9</v>
      </c>
      <c r="AK146">
        <f t="shared" ca="1" si="39"/>
        <v>1</v>
      </c>
      <c r="AL146">
        <f t="shared" ca="1" si="40"/>
        <v>3</v>
      </c>
      <c r="AM146">
        <f t="shared" ca="1" si="41"/>
        <v>6</v>
      </c>
      <c r="AN146">
        <f t="shared" ca="1" si="42"/>
        <v>8</v>
      </c>
      <c r="AP146" s="60">
        <f t="shared" ca="1" si="32"/>
        <v>8</v>
      </c>
      <c r="AQ146" s="60">
        <f t="shared" ca="1" si="32"/>
        <v>0</v>
      </c>
      <c r="AR146" s="60">
        <f t="shared" ca="1" si="32"/>
        <v>2</v>
      </c>
      <c r="AS146" s="60">
        <f t="shared" ca="1" si="32"/>
        <v>7</v>
      </c>
      <c r="AT146" s="60">
        <f t="shared" ca="1" si="32"/>
        <v>2</v>
      </c>
      <c r="AU146" s="60">
        <f t="shared" ca="1" si="32"/>
        <v>5</v>
      </c>
      <c r="AV146" s="60">
        <f t="shared" ca="1" si="32"/>
        <v>3</v>
      </c>
      <c r="AX146">
        <f t="shared" ca="1" si="34"/>
        <v>4</v>
      </c>
      <c r="BB146">
        <f t="shared" ca="1" si="35"/>
        <v>153</v>
      </c>
      <c r="BC146" s="53">
        <v>141</v>
      </c>
      <c r="BD146" s="58">
        <v>41049</v>
      </c>
    </row>
    <row r="147" spans="2:56" hidden="1" outlineLevel="2" x14ac:dyDescent="0.25">
      <c r="B147" s="1" t="s">
        <v>310</v>
      </c>
      <c r="C147" s="62">
        <v>40982</v>
      </c>
      <c r="D147" s="99">
        <v>40982</v>
      </c>
      <c r="E147">
        <v>6</v>
      </c>
      <c r="F147">
        <v>0</v>
      </c>
      <c r="G147">
        <v>0</v>
      </c>
      <c r="H147">
        <v>7</v>
      </c>
      <c r="I147">
        <v>9</v>
      </c>
      <c r="J147">
        <v>0</v>
      </c>
      <c r="K147">
        <v>4</v>
      </c>
      <c r="AF147" s="1" t="str">
        <f t="shared" ca="1" si="33"/>
        <v>Jen</v>
      </c>
      <c r="AG147" s="1">
        <f t="shared" ca="1" si="31"/>
        <v>41227</v>
      </c>
      <c r="AH147">
        <f t="shared" ca="1" si="36"/>
        <v>5</v>
      </c>
      <c r="AI147">
        <f t="shared" ca="1" si="37"/>
        <v>2</v>
      </c>
      <c r="AJ147">
        <f t="shared" ca="1" si="38"/>
        <v>0</v>
      </c>
      <c r="AK147">
        <f t="shared" ca="1" si="39"/>
        <v>7</v>
      </c>
      <c r="AL147">
        <f t="shared" ca="1" si="40"/>
        <v>3</v>
      </c>
      <c r="AM147">
        <f t="shared" ca="1" si="41"/>
        <v>9</v>
      </c>
      <c r="AN147">
        <f t="shared" ca="1" si="42"/>
        <v>4</v>
      </c>
      <c r="AP147" s="60">
        <f t="shared" ca="1" si="32"/>
        <v>9</v>
      </c>
      <c r="AQ147" s="60">
        <f t="shared" ca="1" si="32"/>
        <v>2</v>
      </c>
      <c r="AR147" s="60">
        <f t="shared" ca="1" si="32"/>
        <v>0</v>
      </c>
      <c r="AS147" s="60">
        <f t="shared" ca="1" si="32"/>
        <v>5</v>
      </c>
      <c r="AT147" s="60">
        <f t="shared" ca="1" si="32"/>
        <v>9</v>
      </c>
      <c r="AU147" s="60">
        <f t="shared" ca="1" si="32"/>
        <v>9</v>
      </c>
      <c r="AV147" s="60">
        <f t="shared" ca="1" si="32"/>
        <v>7</v>
      </c>
      <c r="AX147">
        <f t="shared" ca="1" si="34"/>
        <v>4</v>
      </c>
      <c r="BB147">
        <f t="shared" ca="1" si="35"/>
        <v>319</v>
      </c>
      <c r="BC147" s="53">
        <v>142</v>
      </c>
      <c r="BD147" s="58">
        <v>41050</v>
      </c>
    </row>
    <row r="148" spans="2:56" hidden="1" outlineLevel="2" x14ac:dyDescent="0.25">
      <c r="B148" s="1" t="s">
        <v>121</v>
      </c>
      <c r="C148" s="62">
        <v>40983</v>
      </c>
      <c r="D148" s="99">
        <v>40983</v>
      </c>
      <c r="E148">
        <v>9</v>
      </c>
      <c r="F148">
        <v>8</v>
      </c>
      <c r="G148">
        <v>3</v>
      </c>
      <c r="H148">
        <v>0</v>
      </c>
      <c r="I148">
        <v>3</v>
      </c>
      <c r="J148">
        <v>8</v>
      </c>
      <c r="K148" t="s">
        <v>308</v>
      </c>
      <c r="AF148" s="1" t="str">
        <f t="shared" ca="1" si="33"/>
        <v>Heather</v>
      </c>
      <c r="AG148" s="1">
        <f t="shared" ca="1" si="31"/>
        <v>41197</v>
      </c>
      <c r="AH148" t="str">
        <f t="shared" ca="1" si="36"/>
        <v/>
      </c>
      <c r="AI148">
        <f t="shared" ca="1" si="37"/>
        <v>5</v>
      </c>
      <c r="AJ148">
        <f t="shared" ca="1" si="38"/>
        <v>8</v>
      </c>
      <c r="AK148">
        <f t="shared" ca="1" si="39"/>
        <v>8</v>
      </c>
      <c r="AL148">
        <f t="shared" ca="1" si="40"/>
        <v>6</v>
      </c>
      <c r="AM148">
        <f t="shared" ca="1" si="41"/>
        <v>4</v>
      </c>
      <c r="AN148">
        <f t="shared" ca="1" si="42"/>
        <v>6</v>
      </c>
      <c r="AP148" s="60">
        <f t="shared" ca="1" si="32"/>
        <v>4</v>
      </c>
      <c r="AQ148" s="60">
        <f t="shared" ca="1" si="32"/>
        <v>1</v>
      </c>
      <c r="AR148" s="60">
        <f t="shared" ca="1" si="32"/>
        <v>8</v>
      </c>
      <c r="AS148" s="60">
        <f t="shared" ca="1" si="32"/>
        <v>7</v>
      </c>
      <c r="AT148" s="60">
        <f t="shared" ca="1" si="32"/>
        <v>0</v>
      </c>
      <c r="AU148" s="60">
        <f t="shared" ca="1" si="32"/>
        <v>0</v>
      </c>
      <c r="AV148" s="60">
        <f t="shared" ca="1" si="32"/>
        <v>6</v>
      </c>
      <c r="AX148">
        <f t="shared" ca="1" si="34"/>
        <v>6</v>
      </c>
      <c r="BB148">
        <f t="shared" ca="1" si="35"/>
        <v>289</v>
      </c>
      <c r="BC148" s="53">
        <v>143</v>
      </c>
      <c r="BD148" s="58">
        <v>41051</v>
      </c>
    </row>
    <row r="149" spans="2:56" hidden="1" outlineLevel="2" x14ac:dyDescent="0.25">
      <c r="B149" s="1" t="s">
        <v>122</v>
      </c>
      <c r="C149" s="62">
        <v>40983</v>
      </c>
      <c r="D149" s="99">
        <v>40983</v>
      </c>
      <c r="E149">
        <v>3</v>
      </c>
      <c r="F149">
        <v>5</v>
      </c>
      <c r="G149">
        <v>5</v>
      </c>
      <c r="H149">
        <v>5</v>
      </c>
      <c r="I149">
        <v>7</v>
      </c>
      <c r="J149">
        <v>9</v>
      </c>
      <c r="K149">
        <v>1</v>
      </c>
      <c r="AF149" s="1" t="str">
        <f t="shared" ca="1" si="33"/>
        <v>Heather</v>
      </c>
      <c r="AG149" s="1">
        <f t="shared" ca="1" si="31"/>
        <v>41167</v>
      </c>
      <c r="AH149">
        <f t="shared" ca="1" si="36"/>
        <v>4</v>
      </c>
      <c r="AI149">
        <f t="shared" ca="1" si="37"/>
        <v>1</v>
      </c>
      <c r="AJ149">
        <f t="shared" ca="1" si="38"/>
        <v>2</v>
      </c>
      <c r="AK149">
        <f t="shared" ca="1" si="39"/>
        <v>6</v>
      </c>
      <c r="AL149">
        <f t="shared" ca="1" si="40"/>
        <v>3</v>
      </c>
      <c r="AM149">
        <f t="shared" ca="1" si="41"/>
        <v>5</v>
      </c>
      <c r="AN149">
        <f t="shared" ca="1" si="42"/>
        <v>4</v>
      </c>
      <c r="AP149" s="60">
        <f t="shared" ca="1" si="32"/>
        <v>7</v>
      </c>
      <c r="AQ149" s="60">
        <f t="shared" ca="1" si="32"/>
        <v>5</v>
      </c>
      <c r="AR149" s="60">
        <f t="shared" ca="1" si="32"/>
        <v>6</v>
      </c>
      <c r="AS149" s="60">
        <f t="shared" ca="1" si="32"/>
        <v>8</v>
      </c>
      <c r="AT149" s="60">
        <f t="shared" ca="1" si="32"/>
        <v>1</v>
      </c>
      <c r="AU149" s="60">
        <f t="shared" ca="1" si="32"/>
        <v>1</v>
      </c>
      <c r="AV149" s="60">
        <f t="shared" ca="1" si="32"/>
        <v>8</v>
      </c>
      <c r="AX149">
        <f t="shared" ca="1" si="34"/>
        <v>6</v>
      </c>
      <c r="BB149">
        <f t="shared" ca="1" si="35"/>
        <v>259</v>
      </c>
      <c r="BC149" s="53">
        <v>144</v>
      </c>
      <c r="BD149" s="58">
        <v>41052</v>
      </c>
    </row>
    <row r="150" spans="2:56" hidden="1" outlineLevel="2" x14ac:dyDescent="0.25">
      <c r="B150" s="1" t="s">
        <v>123</v>
      </c>
      <c r="C150" s="62">
        <v>40983</v>
      </c>
      <c r="D150" s="99">
        <v>40983</v>
      </c>
      <c r="E150" t="s">
        <v>308</v>
      </c>
      <c r="F150" t="s">
        <v>308</v>
      </c>
      <c r="G150">
        <v>5</v>
      </c>
      <c r="H150">
        <v>8</v>
      </c>
      <c r="I150">
        <v>5</v>
      </c>
      <c r="J150">
        <v>3</v>
      </c>
      <c r="K150">
        <v>5</v>
      </c>
      <c r="AF150" s="1" t="str">
        <f t="shared" ca="1" si="33"/>
        <v>Bob</v>
      </c>
      <c r="AG150" s="1">
        <f t="shared" ca="1" si="31"/>
        <v>41142</v>
      </c>
      <c r="AH150">
        <f t="shared" ca="1" si="36"/>
        <v>5</v>
      </c>
      <c r="AI150">
        <f t="shared" ca="1" si="37"/>
        <v>6</v>
      </c>
      <c r="AJ150">
        <f t="shared" ca="1" si="38"/>
        <v>9</v>
      </c>
      <c r="AK150">
        <f t="shared" ca="1" si="39"/>
        <v>8</v>
      </c>
      <c r="AL150">
        <f t="shared" ca="1" si="40"/>
        <v>2</v>
      </c>
      <c r="AM150">
        <f t="shared" ca="1" si="41"/>
        <v>1</v>
      </c>
      <c r="AN150" t="str">
        <f t="shared" ca="1" si="42"/>
        <v/>
      </c>
      <c r="AP150" s="60">
        <f t="shared" ca="1" si="32"/>
        <v>6</v>
      </c>
      <c r="AQ150" s="60">
        <f t="shared" ca="1" si="32"/>
        <v>5</v>
      </c>
      <c r="AR150" s="60">
        <f t="shared" ca="1" si="32"/>
        <v>8</v>
      </c>
      <c r="AS150" s="60">
        <f t="shared" ca="1" si="32"/>
        <v>8</v>
      </c>
      <c r="AT150" s="60">
        <f t="shared" ca="1" si="32"/>
        <v>7</v>
      </c>
      <c r="AU150" s="60">
        <f t="shared" ca="1" si="32"/>
        <v>8</v>
      </c>
      <c r="AV150" s="60">
        <f t="shared" ca="1" si="32"/>
        <v>4</v>
      </c>
      <c r="AX150">
        <f t="shared" ca="1" si="34"/>
        <v>1</v>
      </c>
      <c r="BB150">
        <f t="shared" ca="1" si="35"/>
        <v>234</v>
      </c>
      <c r="BC150" s="53">
        <v>145</v>
      </c>
      <c r="BD150" s="58">
        <v>41053</v>
      </c>
    </row>
    <row r="151" spans="2:56" hidden="1" outlineLevel="2" x14ac:dyDescent="0.25">
      <c r="B151" s="1" t="s">
        <v>121</v>
      </c>
      <c r="C151" s="62">
        <v>40984</v>
      </c>
      <c r="D151" s="99">
        <v>40984</v>
      </c>
      <c r="E151">
        <v>8</v>
      </c>
      <c r="F151">
        <v>5</v>
      </c>
      <c r="G151">
        <v>3</v>
      </c>
      <c r="H151">
        <v>1</v>
      </c>
      <c r="I151" t="s">
        <v>308</v>
      </c>
      <c r="J151">
        <v>7</v>
      </c>
      <c r="K151" t="s">
        <v>308</v>
      </c>
      <c r="AF151" s="1" t="str">
        <f t="shared" ca="1" si="33"/>
        <v>Stacey</v>
      </c>
      <c r="AG151" s="1">
        <f t="shared" ca="1" si="31"/>
        <v>40967</v>
      </c>
      <c r="AH151">
        <f t="shared" ca="1" si="36"/>
        <v>1</v>
      </c>
      <c r="AI151">
        <f t="shared" ca="1" si="37"/>
        <v>5</v>
      </c>
      <c r="AJ151">
        <f t="shared" ca="1" si="38"/>
        <v>2</v>
      </c>
      <c r="AK151" t="str">
        <f t="shared" ca="1" si="39"/>
        <v/>
      </c>
      <c r="AL151" t="str">
        <f t="shared" ca="1" si="40"/>
        <v/>
      </c>
      <c r="AM151" t="str">
        <f t="shared" ca="1" si="41"/>
        <v/>
      </c>
      <c r="AN151">
        <f t="shared" ca="1" si="42"/>
        <v>8</v>
      </c>
      <c r="AP151" s="60">
        <f t="shared" ca="1" si="32"/>
        <v>0</v>
      </c>
      <c r="AQ151" s="60">
        <f t="shared" ca="1" si="32"/>
        <v>8</v>
      </c>
      <c r="AR151" s="60">
        <f t="shared" ca="1" si="32"/>
        <v>3</v>
      </c>
      <c r="AS151" s="60">
        <f t="shared" ca="1" si="32"/>
        <v>4</v>
      </c>
      <c r="AT151" s="60">
        <f t="shared" ca="1" si="32"/>
        <v>4</v>
      </c>
      <c r="AU151" s="60">
        <f t="shared" ca="1" si="32"/>
        <v>4</v>
      </c>
      <c r="AV151" s="60">
        <f t="shared" ca="1" si="32"/>
        <v>5</v>
      </c>
      <c r="AX151">
        <f t="shared" ca="1" si="34"/>
        <v>7</v>
      </c>
      <c r="BB151">
        <f t="shared" ca="1" si="35"/>
        <v>59</v>
      </c>
      <c r="BC151" s="53">
        <v>146</v>
      </c>
      <c r="BD151" s="58">
        <v>41054</v>
      </c>
    </row>
    <row r="152" spans="2:56" hidden="1" outlineLevel="2" x14ac:dyDescent="0.25">
      <c r="B152" s="1" t="s">
        <v>125</v>
      </c>
      <c r="C152" s="62">
        <v>40985</v>
      </c>
      <c r="D152" s="99">
        <v>40985</v>
      </c>
      <c r="E152">
        <v>0</v>
      </c>
      <c r="F152">
        <v>9</v>
      </c>
      <c r="G152">
        <v>6</v>
      </c>
      <c r="H152">
        <v>9</v>
      </c>
      <c r="I152">
        <v>2</v>
      </c>
      <c r="J152">
        <v>5</v>
      </c>
      <c r="K152">
        <v>4</v>
      </c>
      <c r="AF152" s="1" t="str">
        <f t="shared" ca="1" si="33"/>
        <v>Heather</v>
      </c>
      <c r="AG152" s="1">
        <f t="shared" ca="1" si="31"/>
        <v>41056</v>
      </c>
      <c r="AH152">
        <f t="shared" ca="1" si="36"/>
        <v>2</v>
      </c>
      <c r="AI152">
        <f t="shared" ca="1" si="37"/>
        <v>7</v>
      </c>
      <c r="AJ152">
        <f t="shared" ca="1" si="38"/>
        <v>9</v>
      </c>
      <c r="AK152">
        <f t="shared" ca="1" si="39"/>
        <v>1</v>
      </c>
      <c r="AL152">
        <f t="shared" ca="1" si="40"/>
        <v>4</v>
      </c>
      <c r="AM152">
        <f t="shared" ca="1" si="41"/>
        <v>4</v>
      </c>
      <c r="AN152" t="str">
        <f t="shared" ca="1" si="42"/>
        <v/>
      </c>
      <c r="AP152" s="60">
        <f t="shared" ca="1" si="32"/>
        <v>1</v>
      </c>
      <c r="AQ152" s="60">
        <f t="shared" ca="1" si="32"/>
        <v>1</v>
      </c>
      <c r="AR152" s="60">
        <f t="shared" ca="1" si="32"/>
        <v>2</v>
      </c>
      <c r="AS152" s="60">
        <f t="shared" ca="1" si="32"/>
        <v>5</v>
      </c>
      <c r="AT152" s="60">
        <f t="shared" ca="1" si="32"/>
        <v>0</v>
      </c>
      <c r="AU152" s="60">
        <f t="shared" ca="1" si="32"/>
        <v>6</v>
      </c>
      <c r="AV152" s="60">
        <f t="shared" ca="1" si="32"/>
        <v>4</v>
      </c>
      <c r="AX152">
        <f t="shared" ca="1" si="34"/>
        <v>6</v>
      </c>
      <c r="BB152">
        <f t="shared" ca="1" si="35"/>
        <v>148</v>
      </c>
      <c r="BC152" s="53">
        <v>147</v>
      </c>
      <c r="BD152" s="58">
        <v>41055</v>
      </c>
    </row>
    <row r="153" spans="2:56" hidden="1" outlineLevel="2" x14ac:dyDescent="0.25">
      <c r="B153" s="1" t="s">
        <v>311</v>
      </c>
      <c r="C153" s="62">
        <v>40985</v>
      </c>
      <c r="D153" s="99">
        <v>40985</v>
      </c>
      <c r="E153">
        <v>0</v>
      </c>
      <c r="F153">
        <v>0</v>
      </c>
      <c r="G153">
        <v>6</v>
      </c>
      <c r="H153" t="s">
        <v>308</v>
      </c>
      <c r="I153">
        <v>8</v>
      </c>
      <c r="J153">
        <v>5</v>
      </c>
      <c r="K153">
        <v>0</v>
      </c>
      <c r="AF153" s="1" t="str">
        <f t="shared" ca="1" si="33"/>
        <v>Stacey</v>
      </c>
      <c r="AG153" s="1">
        <f t="shared" ca="1" si="31"/>
        <v>40944</v>
      </c>
      <c r="AH153">
        <f t="shared" ca="1" si="36"/>
        <v>8</v>
      </c>
      <c r="AI153">
        <f t="shared" ca="1" si="37"/>
        <v>1</v>
      </c>
      <c r="AJ153">
        <f t="shared" ca="1" si="38"/>
        <v>0</v>
      </c>
      <c r="AK153">
        <f t="shared" ca="1" si="39"/>
        <v>9</v>
      </c>
      <c r="AL153">
        <f t="shared" ca="1" si="40"/>
        <v>2</v>
      </c>
      <c r="AM153">
        <f t="shared" ca="1" si="41"/>
        <v>8</v>
      </c>
      <c r="AN153" t="str">
        <f t="shared" ca="1" si="42"/>
        <v/>
      </c>
      <c r="AP153" s="60">
        <f t="shared" ca="1" si="32"/>
        <v>0</v>
      </c>
      <c r="AQ153" s="60">
        <f t="shared" ca="1" si="32"/>
        <v>2</v>
      </c>
      <c r="AR153" s="60">
        <f t="shared" ca="1" si="32"/>
        <v>9</v>
      </c>
      <c r="AS153" s="60">
        <f t="shared" ca="1" si="32"/>
        <v>6</v>
      </c>
      <c r="AT153" s="60">
        <f t="shared" ca="1" si="32"/>
        <v>9</v>
      </c>
      <c r="AU153" s="60">
        <f t="shared" ca="1" si="32"/>
        <v>5</v>
      </c>
      <c r="AV153" s="60">
        <f t="shared" ca="1" si="32"/>
        <v>4</v>
      </c>
      <c r="AX153">
        <f t="shared" ca="1" si="34"/>
        <v>7</v>
      </c>
      <c r="BB153">
        <f t="shared" ca="1" si="35"/>
        <v>36</v>
      </c>
      <c r="BC153" s="53">
        <v>148</v>
      </c>
      <c r="BD153" s="58">
        <v>41056</v>
      </c>
    </row>
    <row r="154" spans="2:56" hidden="1" outlineLevel="2" x14ac:dyDescent="0.25">
      <c r="B154" s="1" t="s">
        <v>311</v>
      </c>
      <c r="C154" s="62">
        <v>40986</v>
      </c>
      <c r="D154" s="99">
        <v>40986</v>
      </c>
      <c r="E154">
        <v>6</v>
      </c>
      <c r="F154">
        <v>5</v>
      </c>
      <c r="G154">
        <v>6</v>
      </c>
      <c r="H154">
        <v>5</v>
      </c>
      <c r="I154">
        <v>5</v>
      </c>
      <c r="J154">
        <v>1</v>
      </c>
      <c r="K154">
        <v>7</v>
      </c>
      <c r="AF154" s="1" t="str">
        <f t="shared" ca="1" si="33"/>
        <v>Rick</v>
      </c>
      <c r="AG154" s="1">
        <f t="shared" ref="AG154:AG182" ca="1" si="43">VLOOKUP(BB154,$BC$4:$BD$374,2)</f>
        <v>41023</v>
      </c>
      <c r="AH154" t="str">
        <f t="shared" ca="1" si="36"/>
        <v/>
      </c>
      <c r="AI154">
        <f t="shared" ca="1" si="37"/>
        <v>9</v>
      </c>
      <c r="AJ154">
        <f t="shared" ca="1" si="38"/>
        <v>2</v>
      </c>
      <c r="AK154">
        <f t="shared" ca="1" si="39"/>
        <v>6</v>
      </c>
      <c r="AL154">
        <f t="shared" ca="1" si="40"/>
        <v>4</v>
      </c>
      <c r="AM154">
        <f t="shared" ca="1" si="41"/>
        <v>0</v>
      </c>
      <c r="AN154">
        <f t="shared" ca="1" si="42"/>
        <v>9</v>
      </c>
      <c r="AP154" s="60">
        <f t="shared" ca="1" si="32"/>
        <v>4</v>
      </c>
      <c r="AQ154" s="60">
        <f t="shared" ca="1" si="32"/>
        <v>3</v>
      </c>
      <c r="AR154" s="60">
        <f t="shared" ca="1" si="32"/>
        <v>5</v>
      </c>
      <c r="AS154" s="60">
        <f t="shared" ca="1" si="32"/>
        <v>9</v>
      </c>
      <c r="AT154" s="60">
        <f t="shared" ca="1" si="32"/>
        <v>5</v>
      </c>
      <c r="AU154" s="60">
        <f t="shared" ca="1" si="32"/>
        <v>7</v>
      </c>
      <c r="AV154" s="60">
        <f t="shared" ca="1" si="32"/>
        <v>7</v>
      </c>
      <c r="AX154">
        <f t="shared" ca="1" si="34"/>
        <v>3</v>
      </c>
      <c r="BB154">
        <f t="shared" ca="1" si="35"/>
        <v>115</v>
      </c>
      <c r="BC154" s="53">
        <v>149</v>
      </c>
      <c r="BD154" s="58">
        <v>41057</v>
      </c>
    </row>
    <row r="155" spans="2:56" hidden="1" outlineLevel="2" x14ac:dyDescent="0.25">
      <c r="B155" s="1" t="s">
        <v>121</v>
      </c>
      <c r="C155" s="62">
        <v>40987</v>
      </c>
      <c r="D155" s="99">
        <v>40987</v>
      </c>
      <c r="E155">
        <v>1</v>
      </c>
      <c r="F155">
        <v>6</v>
      </c>
      <c r="G155">
        <v>5</v>
      </c>
      <c r="H155">
        <v>7</v>
      </c>
      <c r="I155">
        <v>9</v>
      </c>
      <c r="J155">
        <v>7</v>
      </c>
      <c r="K155">
        <v>1</v>
      </c>
      <c r="AF155" s="1" t="str">
        <f t="shared" ca="1" si="33"/>
        <v>Heather</v>
      </c>
      <c r="AG155" s="1">
        <f t="shared" ca="1" si="43"/>
        <v>40981</v>
      </c>
      <c r="AH155">
        <f t="shared" ca="1" si="36"/>
        <v>7</v>
      </c>
      <c r="AI155">
        <f t="shared" ca="1" si="37"/>
        <v>2</v>
      </c>
      <c r="AJ155">
        <f t="shared" ca="1" si="38"/>
        <v>2</v>
      </c>
      <c r="AK155">
        <f t="shared" ca="1" si="39"/>
        <v>7</v>
      </c>
      <c r="AL155" t="str">
        <f t="shared" ca="1" si="40"/>
        <v/>
      </c>
      <c r="AM155" t="str">
        <f t="shared" ca="1" si="41"/>
        <v/>
      </c>
      <c r="AN155">
        <f t="shared" ca="1" si="42"/>
        <v>4</v>
      </c>
      <c r="AP155" s="60">
        <f t="shared" ca="1" si="32"/>
        <v>1</v>
      </c>
      <c r="AQ155" s="60">
        <f t="shared" ca="1" si="32"/>
        <v>3</v>
      </c>
      <c r="AR155" s="60">
        <f t="shared" ca="1" si="32"/>
        <v>0</v>
      </c>
      <c r="AS155" s="60">
        <f t="shared" ca="1" si="32"/>
        <v>8</v>
      </c>
      <c r="AT155" s="60">
        <f t="shared" ca="1" si="32"/>
        <v>4</v>
      </c>
      <c r="AU155" s="60">
        <f t="shared" ca="1" si="32"/>
        <v>4</v>
      </c>
      <c r="AV155" s="60">
        <f t="shared" ca="1" si="32"/>
        <v>1</v>
      </c>
      <c r="AX155">
        <f t="shared" ca="1" si="34"/>
        <v>6</v>
      </c>
      <c r="BB155">
        <f t="shared" ca="1" si="35"/>
        <v>73</v>
      </c>
      <c r="BC155" s="53">
        <v>150</v>
      </c>
      <c r="BD155" s="58">
        <v>41058</v>
      </c>
    </row>
    <row r="156" spans="2:56" hidden="1" outlineLevel="2" x14ac:dyDescent="0.25">
      <c r="B156" s="1" t="s">
        <v>122</v>
      </c>
      <c r="C156" s="62">
        <v>40987</v>
      </c>
      <c r="D156" s="99">
        <v>40987</v>
      </c>
      <c r="E156">
        <v>8</v>
      </c>
      <c r="F156">
        <v>2</v>
      </c>
      <c r="G156">
        <v>7</v>
      </c>
      <c r="H156">
        <v>1</v>
      </c>
      <c r="I156">
        <v>6</v>
      </c>
      <c r="J156">
        <v>0</v>
      </c>
      <c r="K156">
        <v>1</v>
      </c>
      <c r="AF156" s="1" t="str">
        <f t="shared" ca="1" si="33"/>
        <v>Joe</v>
      </c>
      <c r="AG156" s="1">
        <f t="shared" ca="1" si="43"/>
        <v>40909</v>
      </c>
      <c r="AH156">
        <f t="shared" ca="1" si="36"/>
        <v>1</v>
      </c>
      <c r="AI156">
        <f t="shared" ca="1" si="37"/>
        <v>7</v>
      </c>
      <c r="AJ156">
        <f t="shared" ca="1" si="38"/>
        <v>7</v>
      </c>
      <c r="AK156">
        <f t="shared" ca="1" si="39"/>
        <v>3</v>
      </c>
      <c r="AL156">
        <f t="shared" ca="1" si="40"/>
        <v>3</v>
      </c>
      <c r="AM156">
        <f t="shared" ca="1" si="41"/>
        <v>2</v>
      </c>
      <c r="AN156">
        <f t="shared" ca="1" si="42"/>
        <v>5</v>
      </c>
      <c r="AP156" s="60">
        <f t="shared" ca="1" si="32"/>
        <v>9</v>
      </c>
      <c r="AQ156" s="60">
        <f t="shared" ca="1" si="32"/>
        <v>6</v>
      </c>
      <c r="AR156" s="60">
        <f t="shared" ca="1" si="32"/>
        <v>9</v>
      </c>
      <c r="AS156" s="60">
        <f t="shared" ca="1" si="32"/>
        <v>6</v>
      </c>
      <c r="AT156" s="60">
        <f t="shared" ca="1" si="32"/>
        <v>7</v>
      </c>
      <c r="AU156" s="60">
        <f t="shared" ca="1" si="32"/>
        <v>8</v>
      </c>
      <c r="AV156" s="60">
        <f t="shared" ca="1" si="32"/>
        <v>3</v>
      </c>
      <c r="AX156">
        <f t="shared" ca="1" si="34"/>
        <v>5</v>
      </c>
      <c r="BB156">
        <f t="shared" ca="1" si="35"/>
        <v>1</v>
      </c>
      <c r="BC156" s="53">
        <v>151</v>
      </c>
      <c r="BD156" s="58">
        <v>41059</v>
      </c>
    </row>
    <row r="157" spans="2:56" hidden="1" outlineLevel="2" x14ac:dyDescent="0.25">
      <c r="B157" s="1" t="s">
        <v>122</v>
      </c>
      <c r="C157" s="62">
        <v>40988</v>
      </c>
      <c r="D157" s="99">
        <v>40988</v>
      </c>
      <c r="E157">
        <v>7</v>
      </c>
      <c r="F157">
        <v>9</v>
      </c>
      <c r="G157">
        <v>3</v>
      </c>
      <c r="H157">
        <v>6</v>
      </c>
      <c r="I157" t="s">
        <v>308</v>
      </c>
      <c r="J157">
        <v>1</v>
      </c>
      <c r="K157">
        <v>9</v>
      </c>
      <c r="AF157" s="1" t="str">
        <f t="shared" ca="1" si="33"/>
        <v>Rick</v>
      </c>
      <c r="AG157" s="1">
        <f t="shared" ca="1" si="43"/>
        <v>40972</v>
      </c>
      <c r="AH157">
        <f t="shared" ca="1" si="36"/>
        <v>3</v>
      </c>
      <c r="AI157">
        <f t="shared" ca="1" si="37"/>
        <v>0</v>
      </c>
      <c r="AJ157">
        <f t="shared" ca="1" si="38"/>
        <v>7</v>
      </c>
      <c r="AK157">
        <f t="shared" ca="1" si="39"/>
        <v>0</v>
      </c>
      <c r="AL157">
        <f t="shared" ca="1" si="40"/>
        <v>7</v>
      </c>
      <c r="AM157">
        <f t="shared" ca="1" si="41"/>
        <v>8</v>
      </c>
      <c r="AN157">
        <f t="shared" ca="1" si="42"/>
        <v>9</v>
      </c>
      <c r="AP157" s="60">
        <f t="shared" ca="1" si="32"/>
        <v>2</v>
      </c>
      <c r="AQ157" s="60">
        <f t="shared" ca="1" si="32"/>
        <v>3</v>
      </c>
      <c r="AR157" s="60">
        <f t="shared" ca="1" si="32"/>
        <v>3</v>
      </c>
      <c r="AS157" s="60">
        <f t="shared" ca="1" si="32"/>
        <v>5</v>
      </c>
      <c r="AT157" s="60">
        <f t="shared" ca="1" si="32"/>
        <v>1</v>
      </c>
      <c r="AU157" s="60">
        <f t="shared" ca="1" si="32"/>
        <v>6</v>
      </c>
      <c r="AV157" s="60">
        <f t="shared" ca="1" si="32"/>
        <v>3</v>
      </c>
      <c r="AX157">
        <f t="shared" ca="1" si="34"/>
        <v>3</v>
      </c>
      <c r="BB157">
        <f t="shared" ca="1" si="35"/>
        <v>64</v>
      </c>
      <c r="BC157" s="53">
        <v>152</v>
      </c>
      <c r="BD157" s="58">
        <v>41060</v>
      </c>
    </row>
    <row r="158" spans="2:56" hidden="1" outlineLevel="2" x14ac:dyDescent="0.25">
      <c r="B158" s="1" t="s">
        <v>125</v>
      </c>
      <c r="C158" s="62">
        <v>40988</v>
      </c>
      <c r="D158" s="99">
        <v>40988</v>
      </c>
      <c r="E158">
        <v>2</v>
      </c>
      <c r="F158">
        <v>7</v>
      </c>
      <c r="G158">
        <v>2</v>
      </c>
      <c r="H158">
        <v>3</v>
      </c>
      <c r="I158">
        <v>7</v>
      </c>
      <c r="J158">
        <v>7</v>
      </c>
      <c r="K158">
        <v>2</v>
      </c>
      <c r="AF158" s="1" t="str">
        <f t="shared" ca="1" si="33"/>
        <v>Rick</v>
      </c>
      <c r="AG158" s="1">
        <f t="shared" ca="1" si="43"/>
        <v>41203</v>
      </c>
      <c r="AH158">
        <f t="shared" ca="1" si="36"/>
        <v>6</v>
      </c>
      <c r="AI158">
        <f t="shared" ca="1" si="37"/>
        <v>5</v>
      </c>
      <c r="AJ158">
        <f t="shared" ca="1" si="38"/>
        <v>7</v>
      </c>
      <c r="AK158">
        <f t="shared" ca="1" si="39"/>
        <v>9</v>
      </c>
      <c r="AL158">
        <f t="shared" ca="1" si="40"/>
        <v>6</v>
      </c>
      <c r="AM158" t="str">
        <f t="shared" ca="1" si="41"/>
        <v/>
      </c>
      <c r="AN158">
        <f t="shared" ca="1" si="42"/>
        <v>6</v>
      </c>
      <c r="AP158" s="60">
        <f t="shared" ca="1" si="32"/>
        <v>6</v>
      </c>
      <c r="AQ158" s="60">
        <f t="shared" ca="1" si="32"/>
        <v>5</v>
      </c>
      <c r="AR158" s="60">
        <f t="shared" ca="1" si="32"/>
        <v>5</v>
      </c>
      <c r="AS158" s="60">
        <f t="shared" ca="1" si="32"/>
        <v>5</v>
      </c>
      <c r="AT158" s="60">
        <f t="shared" ca="1" si="32"/>
        <v>6</v>
      </c>
      <c r="AU158" s="60">
        <f t="shared" ca="1" si="32"/>
        <v>4</v>
      </c>
      <c r="AV158" s="60">
        <f t="shared" ca="1" si="32"/>
        <v>0</v>
      </c>
      <c r="AX158">
        <f t="shared" ca="1" si="34"/>
        <v>3</v>
      </c>
      <c r="BB158">
        <f t="shared" ca="1" si="35"/>
        <v>295</v>
      </c>
      <c r="BC158" s="53">
        <v>153</v>
      </c>
      <c r="BD158" s="58">
        <v>41061</v>
      </c>
    </row>
    <row r="159" spans="2:56" hidden="1" outlineLevel="2" x14ac:dyDescent="0.25">
      <c r="B159" s="1" t="s">
        <v>311</v>
      </c>
      <c r="C159" s="62">
        <v>40989</v>
      </c>
      <c r="D159" s="99">
        <v>40989</v>
      </c>
      <c r="E159">
        <v>6</v>
      </c>
      <c r="F159">
        <v>0</v>
      </c>
      <c r="G159">
        <v>0</v>
      </c>
      <c r="H159">
        <v>3</v>
      </c>
      <c r="I159">
        <v>7</v>
      </c>
      <c r="J159">
        <v>7</v>
      </c>
      <c r="K159">
        <v>3</v>
      </c>
      <c r="AF159" s="1" t="str">
        <f t="shared" ca="1" si="33"/>
        <v>Joe</v>
      </c>
      <c r="AG159" s="1">
        <f t="shared" ca="1" si="43"/>
        <v>41263</v>
      </c>
      <c r="AH159">
        <f t="shared" ca="1" si="36"/>
        <v>6</v>
      </c>
      <c r="AI159">
        <f t="shared" ca="1" si="37"/>
        <v>4</v>
      </c>
      <c r="AJ159" t="str">
        <f t="shared" ca="1" si="38"/>
        <v/>
      </c>
      <c r="AK159">
        <f t="shared" ca="1" si="39"/>
        <v>0</v>
      </c>
      <c r="AL159">
        <f t="shared" ca="1" si="40"/>
        <v>1</v>
      </c>
      <c r="AM159">
        <f t="shared" ca="1" si="41"/>
        <v>2</v>
      </c>
      <c r="AN159">
        <f t="shared" ca="1" si="42"/>
        <v>9</v>
      </c>
      <c r="AP159" s="60">
        <f t="shared" ca="1" si="32"/>
        <v>2</v>
      </c>
      <c r="AQ159" s="60">
        <f t="shared" ca="1" si="32"/>
        <v>1</v>
      </c>
      <c r="AR159" s="60">
        <f t="shared" ca="1" si="32"/>
        <v>4</v>
      </c>
      <c r="AS159" s="60">
        <f t="shared" ca="1" si="32"/>
        <v>8</v>
      </c>
      <c r="AT159" s="60">
        <f t="shared" ca="1" si="32"/>
        <v>0</v>
      </c>
      <c r="AU159" s="60">
        <f t="shared" ca="1" si="32"/>
        <v>0</v>
      </c>
      <c r="AV159" s="60">
        <f t="shared" ca="1" si="32"/>
        <v>6</v>
      </c>
      <c r="AX159">
        <f t="shared" ca="1" si="34"/>
        <v>5</v>
      </c>
      <c r="BB159">
        <f t="shared" ca="1" si="35"/>
        <v>355</v>
      </c>
      <c r="BC159" s="53">
        <v>154</v>
      </c>
      <c r="BD159" s="58">
        <v>41062</v>
      </c>
    </row>
    <row r="160" spans="2:56" hidden="1" outlineLevel="2" x14ac:dyDescent="0.25">
      <c r="B160" s="1" t="s">
        <v>121</v>
      </c>
      <c r="C160" s="62">
        <v>40990</v>
      </c>
      <c r="D160" s="99">
        <v>40990</v>
      </c>
      <c r="E160" t="s">
        <v>308</v>
      </c>
      <c r="F160">
        <v>4</v>
      </c>
      <c r="G160">
        <v>7</v>
      </c>
      <c r="H160">
        <v>5</v>
      </c>
      <c r="I160" t="s">
        <v>308</v>
      </c>
      <c r="J160">
        <v>1</v>
      </c>
      <c r="K160">
        <v>6</v>
      </c>
      <c r="AF160" s="1" t="str">
        <f t="shared" ca="1" si="33"/>
        <v>Jen</v>
      </c>
      <c r="AG160" s="1">
        <f t="shared" ca="1" si="43"/>
        <v>41075</v>
      </c>
      <c r="AH160">
        <f t="shared" ca="1" si="36"/>
        <v>5</v>
      </c>
      <c r="AI160">
        <f t="shared" ca="1" si="37"/>
        <v>7</v>
      </c>
      <c r="AJ160">
        <f t="shared" ca="1" si="38"/>
        <v>6</v>
      </c>
      <c r="AK160">
        <f t="shared" ca="1" si="39"/>
        <v>7</v>
      </c>
      <c r="AL160">
        <f t="shared" ca="1" si="40"/>
        <v>8</v>
      </c>
      <c r="AM160" t="str">
        <f t="shared" ca="1" si="41"/>
        <v/>
      </c>
      <c r="AN160">
        <f t="shared" ca="1" si="42"/>
        <v>9</v>
      </c>
      <c r="AP160" s="60">
        <f t="shared" ca="1" si="32"/>
        <v>8</v>
      </c>
      <c r="AQ160" s="60">
        <f t="shared" ca="1" si="32"/>
        <v>7</v>
      </c>
      <c r="AR160" s="60">
        <f t="shared" ca="1" si="32"/>
        <v>8</v>
      </c>
      <c r="AS160" s="60">
        <f t="shared" ca="1" si="32"/>
        <v>5</v>
      </c>
      <c r="AT160" s="60">
        <f t="shared" ca="1" si="32"/>
        <v>2</v>
      </c>
      <c r="AU160" s="60">
        <f t="shared" ca="1" si="32"/>
        <v>4</v>
      </c>
      <c r="AV160" s="60">
        <f t="shared" ca="1" si="32"/>
        <v>5</v>
      </c>
      <c r="AX160">
        <f t="shared" ca="1" si="34"/>
        <v>4</v>
      </c>
      <c r="BB160">
        <f t="shared" ca="1" si="35"/>
        <v>167</v>
      </c>
      <c r="BC160" s="53">
        <v>155</v>
      </c>
      <c r="BD160" s="58">
        <v>41063</v>
      </c>
    </row>
    <row r="161" spans="2:56" hidden="1" outlineLevel="2" x14ac:dyDescent="0.25">
      <c r="B161" s="1" t="s">
        <v>121</v>
      </c>
      <c r="C161" s="62">
        <v>40990</v>
      </c>
      <c r="D161" s="99">
        <v>40990</v>
      </c>
      <c r="E161">
        <v>6</v>
      </c>
      <c r="F161">
        <v>6</v>
      </c>
      <c r="G161">
        <v>2</v>
      </c>
      <c r="H161">
        <v>4</v>
      </c>
      <c r="I161">
        <v>9</v>
      </c>
      <c r="J161">
        <v>8</v>
      </c>
      <c r="K161" t="s">
        <v>308</v>
      </c>
      <c r="AF161" s="1" t="str">
        <f t="shared" ca="1" si="33"/>
        <v>Joe</v>
      </c>
      <c r="AG161" s="1">
        <f t="shared" ca="1" si="43"/>
        <v>41246</v>
      </c>
      <c r="AH161">
        <f t="shared" ca="1" si="36"/>
        <v>8</v>
      </c>
      <c r="AI161">
        <f t="shared" ca="1" si="37"/>
        <v>3</v>
      </c>
      <c r="AJ161">
        <f t="shared" ca="1" si="38"/>
        <v>7</v>
      </c>
      <c r="AK161" t="str">
        <f t="shared" ca="1" si="39"/>
        <v/>
      </c>
      <c r="AL161">
        <f t="shared" ca="1" si="40"/>
        <v>8</v>
      </c>
      <c r="AM161">
        <f t="shared" ca="1" si="41"/>
        <v>6</v>
      </c>
      <c r="AN161">
        <f t="shared" ca="1" si="42"/>
        <v>6</v>
      </c>
      <c r="AP161" s="60">
        <f t="shared" ca="1" si="32"/>
        <v>5</v>
      </c>
      <c r="AQ161" s="60">
        <f t="shared" ca="1" si="32"/>
        <v>1</v>
      </c>
      <c r="AR161" s="60">
        <f t="shared" ca="1" si="32"/>
        <v>2</v>
      </c>
      <c r="AS161" s="60">
        <f t="shared" ca="1" si="32"/>
        <v>4</v>
      </c>
      <c r="AT161" s="60">
        <f t="shared" ca="1" si="32"/>
        <v>7</v>
      </c>
      <c r="AU161" s="60">
        <f t="shared" ca="1" si="32"/>
        <v>8</v>
      </c>
      <c r="AV161" s="60">
        <f t="shared" ca="1" si="32"/>
        <v>0</v>
      </c>
      <c r="AX161">
        <f t="shared" ca="1" si="34"/>
        <v>5</v>
      </c>
      <c r="BB161">
        <f t="shared" ca="1" si="35"/>
        <v>338</v>
      </c>
      <c r="BC161" s="53">
        <v>156</v>
      </c>
      <c r="BD161" s="58">
        <v>41064</v>
      </c>
    </row>
    <row r="162" spans="2:56" hidden="1" outlineLevel="2" x14ac:dyDescent="0.25">
      <c r="B162" s="1" t="s">
        <v>122</v>
      </c>
      <c r="C162" s="62">
        <v>40990</v>
      </c>
      <c r="D162" s="99">
        <v>40990</v>
      </c>
      <c r="E162">
        <v>5</v>
      </c>
      <c r="F162">
        <v>5</v>
      </c>
      <c r="G162">
        <v>1</v>
      </c>
      <c r="H162">
        <v>8</v>
      </c>
      <c r="I162">
        <v>1</v>
      </c>
      <c r="J162">
        <v>2</v>
      </c>
      <c r="K162">
        <v>4</v>
      </c>
      <c r="AF162" s="1" t="str">
        <f t="shared" ca="1" si="33"/>
        <v>Stacey</v>
      </c>
      <c r="AG162" s="1">
        <f t="shared" ca="1" si="43"/>
        <v>41218</v>
      </c>
      <c r="AH162">
        <f t="shared" ca="1" si="36"/>
        <v>0</v>
      </c>
      <c r="AI162">
        <f t="shared" ca="1" si="37"/>
        <v>7</v>
      </c>
      <c r="AJ162">
        <f t="shared" ca="1" si="38"/>
        <v>1</v>
      </c>
      <c r="AK162">
        <f t="shared" ca="1" si="39"/>
        <v>0</v>
      </c>
      <c r="AL162" t="str">
        <f t="shared" ca="1" si="40"/>
        <v/>
      </c>
      <c r="AM162">
        <f t="shared" ca="1" si="41"/>
        <v>8</v>
      </c>
      <c r="AN162">
        <f t="shared" ca="1" si="42"/>
        <v>1</v>
      </c>
      <c r="AP162" s="60">
        <f t="shared" ca="1" si="32"/>
        <v>2</v>
      </c>
      <c r="AQ162" s="60">
        <f t="shared" ca="1" si="32"/>
        <v>7</v>
      </c>
      <c r="AR162" s="60">
        <f t="shared" ca="1" si="32"/>
        <v>5</v>
      </c>
      <c r="AS162" s="60">
        <f t="shared" ca="1" si="32"/>
        <v>7</v>
      </c>
      <c r="AT162" s="60">
        <f t="shared" ca="1" si="32"/>
        <v>4</v>
      </c>
      <c r="AU162" s="60">
        <f t="shared" ca="1" si="32"/>
        <v>9</v>
      </c>
      <c r="AV162" s="60">
        <f t="shared" ca="1" si="32"/>
        <v>8</v>
      </c>
      <c r="AX162">
        <f t="shared" ca="1" si="34"/>
        <v>7</v>
      </c>
      <c r="BB162">
        <f t="shared" ca="1" si="35"/>
        <v>310</v>
      </c>
      <c r="BC162" s="53">
        <v>157</v>
      </c>
      <c r="BD162" s="58">
        <v>41065</v>
      </c>
    </row>
    <row r="163" spans="2:56" hidden="1" outlineLevel="2" x14ac:dyDescent="0.25">
      <c r="B163" s="1" t="s">
        <v>125</v>
      </c>
      <c r="C163" s="62">
        <v>40990</v>
      </c>
      <c r="D163" s="99">
        <v>40990</v>
      </c>
      <c r="E163">
        <v>5</v>
      </c>
      <c r="F163">
        <v>7</v>
      </c>
      <c r="G163" t="s">
        <v>308</v>
      </c>
      <c r="H163">
        <v>1</v>
      </c>
      <c r="I163">
        <v>3</v>
      </c>
      <c r="J163">
        <v>1</v>
      </c>
      <c r="K163">
        <v>9</v>
      </c>
      <c r="AF163" s="1" t="str">
        <f t="shared" ca="1" si="33"/>
        <v>Stacey</v>
      </c>
      <c r="AG163" s="1">
        <f t="shared" ca="1" si="43"/>
        <v>41107</v>
      </c>
      <c r="AH163">
        <f t="shared" ca="1" si="36"/>
        <v>7</v>
      </c>
      <c r="AI163">
        <f t="shared" ca="1" si="37"/>
        <v>6</v>
      </c>
      <c r="AJ163">
        <f t="shared" ca="1" si="38"/>
        <v>7</v>
      </c>
      <c r="AK163">
        <f t="shared" ca="1" si="39"/>
        <v>1</v>
      </c>
      <c r="AL163">
        <f t="shared" ca="1" si="40"/>
        <v>4</v>
      </c>
      <c r="AM163">
        <f t="shared" ca="1" si="41"/>
        <v>0</v>
      </c>
      <c r="AN163">
        <f t="shared" ca="1" si="42"/>
        <v>2</v>
      </c>
      <c r="AP163" s="60">
        <f t="shared" ca="1" si="32"/>
        <v>0</v>
      </c>
      <c r="AQ163" s="60">
        <f t="shared" ca="1" si="32"/>
        <v>5</v>
      </c>
      <c r="AR163" s="60">
        <f t="shared" ca="1" si="32"/>
        <v>6</v>
      </c>
      <c r="AS163" s="60">
        <f t="shared" ca="1" si="32"/>
        <v>3</v>
      </c>
      <c r="AT163" s="60">
        <f t="shared" ca="1" si="32"/>
        <v>9</v>
      </c>
      <c r="AU163" s="60">
        <f t="shared" ca="1" si="32"/>
        <v>6</v>
      </c>
      <c r="AV163" s="60">
        <f t="shared" ca="1" si="32"/>
        <v>2</v>
      </c>
      <c r="AX163">
        <f t="shared" ca="1" si="34"/>
        <v>7</v>
      </c>
      <c r="BB163">
        <f t="shared" ca="1" si="35"/>
        <v>199</v>
      </c>
      <c r="BC163" s="53">
        <v>158</v>
      </c>
      <c r="BD163" s="58">
        <v>41066</v>
      </c>
    </row>
    <row r="164" spans="2:56" hidden="1" outlineLevel="2" x14ac:dyDescent="0.25">
      <c r="B164" s="1" t="s">
        <v>124</v>
      </c>
      <c r="C164" s="62">
        <v>40991</v>
      </c>
      <c r="D164" s="99">
        <v>40991</v>
      </c>
      <c r="E164">
        <v>4</v>
      </c>
      <c r="F164" t="s">
        <v>308</v>
      </c>
      <c r="G164">
        <v>9</v>
      </c>
      <c r="H164">
        <v>2</v>
      </c>
      <c r="I164">
        <v>7</v>
      </c>
      <c r="J164">
        <v>4</v>
      </c>
      <c r="K164">
        <v>0</v>
      </c>
      <c r="AF164" s="1" t="str">
        <f t="shared" ca="1" si="33"/>
        <v>Heather</v>
      </c>
      <c r="AG164" s="1">
        <f t="shared" ca="1" si="43"/>
        <v>41048</v>
      </c>
      <c r="AH164">
        <f t="shared" ca="1" si="36"/>
        <v>4</v>
      </c>
      <c r="AI164">
        <f t="shared" ca="1" si="37"/>
        <v>4</v>
      </c>
      <c r="AJ164">
        <f t="shared" ca="1" si="38"/>
        <v>1</v>
      </c>
      <c r="AK164">
        <f t="shared" ca="1" si="39"/>
        <v>5</v>
      </c>
      <c r="AL164">
        <f t="shared" ca="1" si="40"/>
        <v>2</v>
      </c>
      <c r="AM164">
        <f t="shared" ca="1" si="41"/>
        <v>2</v>
      </c>
      <c r="AN164">
        <f t="shared" ca="1" si="42"/>
        <v>1</v>
      </c>
      <c r="AP164" s="60">
        <f t="shared" ca="1" si="32"/>
        <v>5</v>
      </c>
      <c r="AQ164" s="60">
        <f t="shared" ca="1" si="32"/>
        <v>3</v>
      </c>
      <c r="AR164" s="60">
        <f t="shared" ca="1" si="32"/>
        <v>3</v>
      </c>
      <c r="AS164" s="60">
        <f t="shared" ca="1" si="32"/>
        <v>9</v>
      </c>
      <c r="AT164" s="60">
        <f t="shared" ca="1" si="32"/>
        <v>2</v>
      </c>
      <c r="AU164" s="60">
        <f t="shared" ca="1" si="32"/>
        <v>7</v>
      </c>
      <c r="AV164" s="60">
        <f t="shared" ca="1" si="32"/>
        <v>8</v>
      </c>
      <c r="AX164">
        <f t="shared" ca="1" si="34"/>
        <v>6</v>
      </c>
      <c r="BB164">
        <f t="shared" ca="1" si="35"/>
        <v>140</v>
      </c>
      <c r="BC164" s="53">
        <v>159</v>
      </c>
      <c r="BD164" s="58">
        <v>41067</v>
      </c>
    </row>
    <row r="165" spans="2:56" hidden="1" outlineLevel="2" x14ac:dyDescent="0.25">
      <c r="B165" s="1" t="s">
        <v>124</v>
      </c>
      <c r="C165" s="62">
        <v>40992</v>
      </c>
      <c r="D165" s="99">
        <v>40992</v>
      </c>
      <c r="E165">
        <v>5</v>
      </c>
      <c r="F165">
        <v>2</v>
      </c>
      <c r="G165">
        <v>1</v>
      </c>
      <c r="H165">
        <v>6</v>
      </c>
      <c r="I165">
        <v>9</v>
      </c>
      <c r="J165">
        <v>7</v>
      </c>
      <c r="K165">
        <v>2</v>
      </c>
      <c r="AF165" s="1" t="str">
        <f t="shared" ca="1" si="33"/>
        <v>Joe</v>
      </c>
      <c r="AG165" s="1">
        <f t="shared" ca="1" si="43"/>
        <v>40944</v>
      </c>
      <c r="AH165" t="str">
        <f t="shared" ca="1" si="36"/>
        <v/>
      </c>
      <c r="AI165">
        <f t="shared" ca="1" si="37"/>
        <v>1</v>
      </c>
      <c r="AJ165">
        <f t="shared" ca="1" si="38"/>
        <v>0</v>
      </c>
      <c r="AK165">
        <f t="shared" ca="1" si="39"/>
        <v>1</v>
      </c>
      <c r="AL165">
        <f t="shared" ca="1" si="40"/>
        <v>8</v>
      </c>
      <c r="AM165">
        <f t="shared" ca="1" si="41"/>
        <v>1</v>
      </c>
      <c r="AN165">
        <f t="shared" ca="1" si="42"/>
        <v>8</v>
      </c>
      <c r="AP165" s="60">
        <f t="shared" ca="1" si="32"/>
        <v>4</v>
      </c>
      <c r="AQ165" s="60">
        <f t="shared" ca="1" si="32"/>
        <v>0</v>
      </c>
      <c r="AR165" s="60">
        <f t="shared" ca="1" si="32"/>
        <v>2</v>
      </c>
      <c r="AS165" s="60">
        <f t="shared" ca="1" si="32"/>
        <v>8</v>
      </c>
      <c r="AT165" s="60">
        <f t="shared" ca="1" si="32"/>
        <v>8</v>
      </c>
      <c r="AU165" s="60">
        <f t="shared" ca="1" si="32"/>
        <v>7</v>
      </c>
      <c r="AV165" s="60">
        <f t="shared" ca="1" si="32"/>
        <v>6</v>
      </c>
      <c r="AX165">
        <f t="shared" ca="1" si="34"/>
        <v>5</v>
      </c>
      <c r="BB165">
        <f t="shared" ca="1" si="35"/>
        <v>36</v>
      </c>
      <c r="BC165" s="53">
        <v>160</v>
      </c>
      <c r="BD165" s="58">
        <v>41068</v>
      </c>
    </row>
    <row r="166" spans="2:56" hidden="1" outlineLevel="2" x14ac:dyDescent="0.25">
      <c r="B166" s="1" t="s">
        <v>311</v>
      </c>
      <c r="C166" s="62">
        <v>40992</v>
      </c>
      <c r="D166" s="99">
        <v>40992</v>
      </c>
      <c r="E166">
        <v>9</v>
      </c>
      <c r="F166">
        <v>4</v>
      </c>
      <c r="G166" t="s">
        <v>308</v>
      </c>
      <c r="H166">
        <v>2</v>
      </c>
      <c r="I166">
        <v>4</v>
      </c>
      <c r="J166">
        <v>9</v>
      </c>
      <c r="K166">
        <v>6</v>
      </c>
      <c r="AF166" s="1" t="str">
        <f t="shared" ca="1" si="33"/>
        <v>Rick</v>
      </c>
      <c r="AG166" s="1">
        <f t="shared" ca="1" si="43"/>
        <v>40985</v>
      </c>
      <c r="AH166">
        <f t="shared" ca="1" si="36"/>
        <v>1</v>
      </c>
      <c r="AI166">
        <f t="shared" ca="1" si="37"/>
        <v>5</v>
      </c>
      <c r="AJ166">
        <f t="shared" ca="1" si="38"/>
        <v>5</v>
      </c>
      <c r="AK166">
        <f t="shared" ca="1" si="39"/>
        <v>0</v>
      </c>
      <c r="AL166" t="str">
        <f t="shared" ca="1" si="40"/>
        <v/>
      </c>
      <c r="AM166">
        <f t="shared" ca="1" si="41"/>
        <v>7</v>
      </c>
      <c r="AN166">
        <f t="shared" ca="1" si="42"/>
        <v>2</v>
      </c>
      <c r="AP166" s="60">
        <f t="shared" ca="1" si="32"/>
        <v>5</v>
      </c>
      <c r="AQ166" s="60">
        <f t="shared" ca="1" si="32"/>
        <v>7</v>
      </c>
      <c r="AR166" s="60">
        <f t="shared" ca="1" si="32"/>
        <v>9</v>
      </c>
      <c r="AS166" s="60">
        <f t="shared" ca="1" si="32"/>
        <v>6</v>
      </c>
      <c r="AT166" s="60">
        <f t="shared" ca="1" si="32"/>
        <v>4</v>
      </c>
      <c r="AU166" s="60">
        <f t="shared" ca="1" si="32"/>
        <v>2</v>
      </c>
      <c r="AV166" s="60">
        <f t="shared" ca="1" si="32"/>
        <v>8</v>
      </c>
      <c r="AX166">
        <f t="shared" ca="1" si="34"/>
        <v>3</v>
      </c>
      <c r="BB166">
        <f t="shared" ca="1" si="35"/>
        <v>77</v>
      </c>
      <c r="BC166" s="53">
        <v>161</v>
      </c>
      <c r="BD166" s="58">
        <v>41069</v>
      </c>
    </row>
    <row r="167" spans="2:56" hidden="1" outlineLevel="2" x14ac:dyDescent="0.25">
      <c r="B167" s="1" t="s">
        <v>121</v>
      </c>
      <c r="C167" s="62">
        <v>40993</v>
      </c>
      <c r="D167" s="99">
        <v>40993</v>
      </c>
      <c r="E167">
        <v>2</v>
      </c>
      <c r="F167">
        <v>8</v>
      </c>
      <c r="G167">
        <v>1</v>
      </c>
      <c r="H167">
        <v>5</v>
      </c>
      <c r="I167">
        <v>1</v>
      </c>
      <c r="J167">
        <v>6</v>
      </c>
      <c r="K167">
        <v>7</v>
      </c>
      <c r="AF167" s="1" t="str">
        <f t="shared" ca="1" si="33"/>
        <v>Jen</v>
      </c>
      <c r="AG167" s="1">
        <f t="shared" ca="1" si="43"/>
        <v>41156</v>
      </c>
      <c r="AH167" t="str">
        <f t="shared" ca="1" si="36"/>
        <v/>
      </c>
      <c r="AI167">
        <f t="shared" ca="1" si="37"/>
        <v>3</v>
      </c>
      <c r="AJ167">
        <f t="shared" ca="1" si="38"/>
        <v>2</v>
      </c>
      <c r="AK167">
        <f t="shared" ca="1" si="39"/>
        <v>0</v>
      </c>
      <c r="AL167">
        <f t="shared" ca="1" si="40"/>
        <v>4</v>
      </c>
      <c r="AM167">
        <f t="shared" ca="1" si="41"/>
        <v>2</v>
      </c>
      <c r="AN167">
        <f t="shared" ca="1" si="42"/>
        <v>1</v>
      </c>
      <c r="AP167" s="60">
        <f t="shared" ca="1" si="32"/>
        <v>4</v>
      </c>
      <c r="AQ167" s="60">
        <f t="shared" ca="1" si="32"/>
        <v>6</v>
      </c>
      <c r="AR167" s="60">
        <f t="shared" ca="1" si="32"/>
        <v>5</v>
      </c>
      <c r="AS167" s="60">
        <f t="shared" ca="1" si="32"/>
        <v>3</v>
      </c>
      <c r="AT167" s="60">
        <f t="shared" ca="1" si="32"/>
        <v>6</v>
      </c>
      <c r="AU167" s="60">
        <f t="shared" ref="AP167:AV205" ca="1" si="44">ROUNDDOWN(RAND()*10,0)</f>
        <v>8</v>
      </c>
      <c r="AV167" s="60">
        <f t="shared" ca="1" si="44"/>
        <v>6</v>
      </c>
      <c r="AX167">
        <f t="shared" ca="1" si="34"/>
        <v>4</v>
      </c>
      <c r="BB167">
        <f t="shared" ca="1" si="35"/>
        <v>248</v>
      </c>
      <c r="BC167" s="53">
        <v>162</v>
      </c>
      <c r="BD167" s="58">
        <v>41070</v>
      </c>
    </row>
    <row r="168" spans="2:56" hidden="1" outlineLevel="2" x14ac:dyDescent="0.25">
      <c r="B168" s="1" t="s">
        <v>310</v>
      </c>
      <c r="C168" s="62">
        <v>40993</v>
      </c>
      <c r="D168" s="99">
        <v>40993</v>
      </c>
      <c r="E168">
        <v>7</v>
      </c>
      <c r="F168">
        <v>3</v>
      </c>
      <c r="G168">
        <v>4</v>
      </c>
      <c r="H168">
        <v>9</v>
      </c>
      <c r="I168">
        <v>2</v>
      </c>
      <c r="J168">
        <v>4</v>
      </c>
      <c r="K168">
        <v>6</v>
      </c>
      <c r="AF168" s="1" t="str">
        <f t="shared" ca="1" si="33"/>
        <v>Heather</v>
      </c>
      <c r="AG168" s="1">
        <f t="shared" ca="1" si="43"/>
        <v>41214</v>
      </c>
      <c r="AH168">
        <f t="shared" ca="1" si="36"/>
        <v>8</v>
      </c>
      <c r="AI168">
        <f t="shared" ca="1" si="37"/>
        <v>9</v>
      </c>
      <c r="AJ168" t="str">
        <f t="shared" ca="1" si="38"/>
        <v/>
      </c>
      <c r="AK168">
        <f t="shared" ca="1" si="39"/>
        <v>8</v>
      </c>
      <c r="AL168">
        <f t="shared" ca="1" si="40"/>
        <v>4</v>
      </c>
      <c r="AM168">
        <f t="shared" ca="1" si="41"/>
        <v>1</v>
      </c>
      <c r="AN168">
        <f t="shared" ca="1" si="42"/>
        <v>5</v>
      </c>
      <c r="AP168" s="60">
        <f t="shared" ca="1" si="44"/>
        <v>1</v>
      </c>
      <c r="AQ168" s="60">
        <f t="shared" ca="1" si="44"/>
        <v>2</v>
      </c>
      <c r="AR168" s="60">
        <f t="shared" ca="1" si="44"/>
        <v>4</v>
      </c>
      <c r="AS168" s="60">
        <f t="shared" ca="1" si="44"/>
        <v>7</v>
      </c>
      <c r="AT168" s="60">
        <f t="shared" ca="1" si="44"/>
        <v>1</v>
      </c>
      <c r="AU168" s="60">
        <f t="shared" ca="1" si="44"/>
        <v>8</v>
      </c>
      <c r="AV168" s="60">
        <f t="shared" ca="1" si="44"/>
        <v>0</v>
      </c>
      <c r="AX168">
        <f t="shared" ca="1" si="34"/>
        <v>6</v>
      </c>
      <c r="BB168">
        <f t="shared" ca="1" si="35"/>
        <v>306</v>
      </c>
      <c r="BC168" s="53">
        <v>163</v>
      </c>
      <c r="BD168" s="58">
        <v>41071</v>
      </c>
    </row>
    <row r="169" spans="2:56" hidden="1" outlineLevel="2" x14ac:dyDescent="0.25">
      <c r="B169" s="1" t="s">
        <v>310</v>
      </c>
      <c r="C169" s="62">
        <v>40993</v>
      </c>
      <c r="D169" s="99">
        <v>40993</v>
      </c>
      <c r="E169">
        <v>4</v>
      </c>
      <c r="F169">
        <v>8</v>
      </c>
      <c r="G169">
        <v>9</v>
      </c>
      <c r="H169">
        <v>0</v>
      </c>
      <c r="I169">
        <v>2</v>
      </c>
      <c r="J169">
        <v>0</v>
      </c>
      <c r="K169">
        <v>9</v>
      </c>
      <c r="AF169" s="1" t="str">
        <f t="shared" ca="1" si="33"/>
        <v>Rick</v>
      </c>
      <c r="AG169" s="1">
        <f t="shared" ca="1" si="43"/>
        <v>41060</v>
      </c>
      <c r="AH169">
        <f t="shared" ca="1" si="36"/>
        <v>6</v>
      </c>
      <c r="AI169">
        <f t="shared" ca="1" si="37"/>
        <v>7</v>
      </c>
      <c r="AJ169">
        <f t="shared" ca="1" si="38"/>
        <v>4</v>
      </c>
      <c r="AK169">
        <f t="shared" ca="1" si="39"/>
        <v>5</v>
      </c>
      <c r="AL169">
        <f t="shared" ca="1" si="40"/>
        <v>6</v>
      </c>
      <c r="AM169">
        <f t="shared" ca="1" si="41"/>
        <v>4</v>
      </c>
      <c r="AN169">
        <f t="shared" ca="1" si="42"/>
        <v>2</v>
      </c>
      <c r="AP169" s="60">
        <f t="shared" ca="1" si="44"/>
        <v>1</v>
      </c>
      <c r="AQ169" s="60">
        <f t="shared" ca="1" si="44"/>
        <v>0</v>
      </c>
      <c r="AR169" s="60">
        <f t="shared" ca="1" si="44"/>
        <v>7</v>
      </c>
      <c r="AS169" s="60">
        <f t="shared" ca="1" si="44"/>
        <v>0</v>
      </c>
      <c r="AT169" s="60">
        <f t="shared" ca="1" si="44"/>
        <v>1</v>
      </c>
      <c r="AU169" s="60">
        <f t="shared" ca="1" si="44"/>
        <v>6</v>
      </c>
      <c r="AV169" s="60">
        <f t="shared" ca="1" si="44"/>
        <v>1</v>
      </c>
      <c r="AX169">
        <f t="shared" ca="1" si="34"/>
        <v>3</v>
      </c>
      <c r="BB169">
        <f t="shared" ca="1" si="35"/>
        <v>152</v>
      </c>
      <c r="BC169" s="53">
        <v>164</v>
      </c>
      <c r="BD169" s="58">
        <v>41072</v>
      </c>
    </row>
    <row r="170" spans="2:56" hidden="1" outlineLevel="2" x14ac:dyDescent="0.25">
      <c r="B170" s="1" t="s">
        <v>122</v>
      </c>
      <c r="C170" s="62">
        <v>40993</v>
      </c>
      <c r="D170" s="99">
        <v>40993</v>
      </c>
      <c r="E170">
        <v>8</v>
      </c>
      <c r="F170">
        <v>8</v>
      </c>
      <c r="G170">
        <v>5</v>
      </c>
      <c r="H170">
        <v>1</v>
      </c>
      <c r="I170">
        <v>6</v>
      </c>
      <c r="J170">
        <v>0</v>
      </c>
      <c r="K170" t="s">
        <v>308</v>
      </c>
      <c r="AF170" s="1" t="str">
        <f t="shared" ca="1" si="33"/>
        <v>Jen</v>
      </c>
      <c r="AG170" s="1">
        <f t="shared" ca="1" si="43"/>
        <v>41053</v>
      </c>
      <c r="AH170">
        <f t="shared" ca="1" si="36"/>
        <v>8</v>
      </c>
      <c r="AI170">
        <f t="shared" ca="1" si="37"/>
        <v>5</v>
      </c>
      <c r="AJ170">
        <f t="shared" ca="1" si="38"/>
        <v>6</v>
      </c>
      <c r="AK170">
        <f t="shared" ca="1" si="39"/>
        <v>9</v>
      </c>
      <c r="AL170" t="str">
        <f t="shared" ca="1" si="40"/>
        <v/>
      </c>
      <c r="AM170" t="str">
        <f t="shared" ca="1" si="41"/>
        <v/>
      </c>
      <c r="AN170">
        <f t="shared" ca="1" si="42"/>
        <v>0</v>
      </c>
      <c r="AP170" s="60">
        <f t="shared" ca="1" si="44"/>
        <v>9</v>
      </c>
      <c r="AQ170" s="60">
        <f t="shared" ca="1" si="44"/>
        <v>0</v>
      </c>
      <c r="AR170" s="60">
        <f t="shared" ca="1" si="44"/>
        <v>7</v>
      </c>
      <c r="AS170" s="60">
        <f t="shared" ca="1" si="44"/>
        <v>1</v>
      </c>
      <c r="AT170" s="60">
        <f t="shared" ca="1" si="44"/>
        <v>4</v>
      </c>
      <c r="AU170" s="60">
        <f t="shared" ca="1" si="44"/>
        <v>4</v>
      </c>
      <c r="AV170" s="60">
        <f t="shared" ca="1" si="44"/>
        <v>0</v>
      </c>
      <c r="AX170">
        <f t="shared" ca="1" si="34"/>
        <v>4</v>
      </c>
      <c r="BB170">
        <f t="shared" ca="1" si="35"/>
        <v>145</v>
      </c>
      <c r="BC170" s="53">
        <v>165</v>
      </c>
      <c r="BD170" s="58">
        <v>41073</v>
      </c>
    </row>
    <row r="171" spans="2:56" hidden="1" outlineLevel="2" x14ac:dyDescent="0.25">
      <c r="B171" s="1" t="s">
        <v>124</v>
      </c>
      <c r="C171" s="62">
        <v>40993</v>
      </c>
      <c r="D171" s="99">
        <v>40993</v>
      </c>
      <c r="E171">
        <v>2</v>
      </c>
      <c r="F171">
        <v>3</v>
      </c>
      <c r="G171">
        <v>4</v>
      </c>
      <c r="H171">
        <v>3</v>
      </c>
      <c r="I171">
        <v>2</v>
      </c>
      <c r="J171">
        <v>7</v>
      </c>
      <c r="K171" t="s">
        <v>308</v>
      </c>
      <c r="AF171" s="1" t="str">
        <f t="shared" ca="1" si="33"/>
        <v>Heather</v>
      </c>
      <c r="AG171" s="1">
        <f t="shared" ca="1" si="43"/>
        <v>41004</v>
      </c>
      <c r="AH171">
        <f t="shared" ca="1" si="36"/>
        <v>7</v>
      </c>
      <c r="AI171">
        <f t="shared" ca="1" si="37"/>
        <v>3</v>
      </c>
      <c r="AJ171">
        <f t="shared" ca="1" si="38"/>
        <v>8</v>
      </c>
      <c r="AK171">
        <f t="shared" ca="1" si="39"/>
        <v>8</v>
      </c>
      <c r="AL171">
        <f t="shared" ca="1" si="40"/>
        <v>1</v>
      </c>
      <c r="AM171">
        <f t="shared" ca="1" si="41"/>
        <v>2</v>
      </c>
      <c r="AN171">
        <f t="shared" ca="1" si="42"/>
        <v>3</v>
      </c>
      <c r="AP171" s="60">
        <f t="shared" ca="1" si="44"/>
        <v>9</v>
      </c>
      <c r="AQ171" s="60">
        <f t="shared" ca="1" si="44"/>
        <v>3</v>
      </c>
      <c r="AR171" s="60">
        <f t="shared" ca="1" si="44"/>
        <v>6</v>
      </c>
      <c r="AS171" s="60">
        <f t="shared" ca="1" si="44"/>
        <v>6</v>
      </c>
      <c r="AT171" s="60">
        <f t="shared" ca="1" si="44"/>
        <v>9</v>
      </c>
      <c r="AU171" s="60">
        <f t="shared" ca="1" si="44"/>
        <v>5</v>
      </c>
      <c r="AV171" s="60">
        <f t="shared" ca="1" si="44"/>
        <v>5</v>
      </c>
      <c r="AX171">
        <f t="shared" ca="1" si="34"/>
        <v>6</v>
      </c>
      <c r="BB171">
        <f t="shared" ca="1" si="35"/>
        <v>96</v>
      </c>
      <c r="BC171" s="53">
        <v>166</v>
      </c>
      <c r="BD171" s="58">
        <v>41074</v>
      </c>
    </row>
    <row r="172" spans="2:56" hidden="1" outlineLevel="2" x14ac:dyDescent="0.25">
      <c r="B172" s="1" t="s">
        <v>125</v>
      </c>
      <c r="C172" s="62">
        <v>40993</v>
      </c>
      <c r="D172" s="99">
        <v>40993</v>
      </c>
      <c r="E172">
        <v>2</v>
      </c>
      <c r="F172">
        <v>1</v>
      </c>
      <c r="G172">
        <v>7</v>
      </c>
      <c r="H172">
        <v>7</v>
      </c>
      <c r="I172">
        <v>4</v>
      </c>
      <c r="J172">
        <v>2</v>
      </c>
      <c r="K172">
        <v>4</v>
      </c>
      <c r="AF172" s="1" t="str">
        <f t="shared" ca="1" si="33"/>
        <v>Jen</v>
      </c>
      <c r="AG172" s="1">
        <f t="shared" ca="1" si="43"/>
        <v>41026</v>
      </c>
      <c r="AH172">
        <f t="shared" ca="1" si="36"/>
        <v>2</v>
      </c>
      <c r="AI172">
        <f t="shared" ca="1" si="37"/>
        <v>8</v>
      </c>
      <c r="AJ172">
        <f t="shared" ca="1" si="38"/>
        <v>9</v>
      </c>
      <c r="AK172">
        <f t="shared" ca="1" si="39"/>
        <v>2</v>
      </c>
      <c r="AL172">
        <f t="shared" ca="1" si="40"/>
        <v>5</v>
      </c>
      <c r="AM172">
        <f t="shared" ca="1" si="41"/>
        <v>8</v>
      </c>
      <c r="AN172">
        <f t="shared" ca="1" si="42"/>
        <v>0</v>
      </c>
      <c r="AP172" s="60">
        <f t="shared" ca="1" si="44"/>
        <v>5</v>
      </c>
      <c r="AQ172" s="60">
        <f t="shared" ca="1" si="44"/>
        <v>6</v>
      </c>
      <c r="AR172" s="60">
        <f t="shared" ca="1" si="44"/>
        <v>5</v>
      </c>
      <c r="AS172" s="60">
        <f t="shared" ca="1" si="44"/>
        <v>0</v>
      </c>
      <c r="AT172" s="60">
        <f t="shared" ca="1" si="44"/>
        <v>5</v>
      </c>
      <c r="AU172" s="60">
        <f t="shared" ca="1" si="44"/>
        <v>2</v>
      </c>
      <c r="AV172" s="60">
        <f t="shared" ca="1" si="44"/>
        <v>0</v>
      </c>
      <c r="AX172">
        <f t="shared" ca="1" si="34"/>
        <v>4</v>
      </c>
      <c r="BB172">
        <f t="shared" ca="1" si="35"/>
        <v>118</v>
      </c>
      <c r="BC172" s="53">
        <v>167</v>
      </c>
      <c r="BD172" s="58">
        <v>41075</v>
      </c>
    </row>
    <row r="173" spans="2:56" hidden="1" outlineLevel="2" x14ac:dyDescent="0.25">
      <c r="B173" s="1" t="s">
        <v>124</v>
      </c>
      <c r="C173" s="62">
        <v>40994</v>
      </c>
      <c r="D173" s="99">
        <v>40994</v>
      </c>
      <c r="E173">
        <v>9</v>
      </c>
      <c r="F173">
        <v>6</v>
      </c>
      <c r="G173">
        <v>7</v>
      </c>
      <c r="H173">
        <v>7</v>
      </c>
      <c r="I173">
        <v>4</v>
      </c>
      <c r="J173">
        <v>6</v>
      </c>
      <c r="K173">
        <v>2</v>
      </c>
      <c r="AF173" s="1" t="str">
        <f t="shared" ca="1" si="33"/>
        <v>Joe</v>
      </c>
      <c r="AG173" s="1">
        <f t="shared" ca="1" si="43"/>
        <v>41207</v>
      </c>
      <c r="AH173">
        <f t="shared" ca="1" si="36"/>
        <v>3</v>
      </c>
      <c r="AI173">
        <f t="shared" ca="1" si="37"/>
        <v>9</v>
      </c>
      <c r="AJ173">
        <f t="shared" ca="1" si="38"/>
        <v>5</v>
      </c>
      <c r="AK173">
        <f t="shared" ca="1" si="39"/>
        <v>1</v>
      </c>
      <c r="AL173">
        <f t="shared" ca="1" si="40"/>
        <v>2</v>
      </c>
      <c r="AM173">
        <f t="shared" ca="1" si="41"/>
        <v>8</v>
      </c>
      <c r="AN173">
        <f t="shared" ca="1" si="42"/>
        <v>8</v>
      </c>
      <c r="AP173" s="60">
        <f t="shared" ca="1" si="44"/>
        <v>3</v>
      </c>
      <c r="AQ173" s="60">
        <f t="shared" ca="1" si="44"/>
        <v>1</v>
      </c>
      <c r="AR173" s="60">
        <f t="shared" ca="1" si="44"/>
        <v>2</v>
      </c>
      <c r="AS173" s="60">
        <f t="shared" ca="1" si="44"/>
        <v>8</v>
      </c>
      <c r="AT173" s="60">
        <f t="shared" ca="1" si="44"/>
        <v>0</v>
      </c>
      <c r="AU173" s="60">
        <f t="shared" ca="1" si="44"/>
        <v>2</v>
      </c>
      <c r="AV173" s="60">
        <f t="shared" ca="1" si="44"/>
        <v>3</v>
      </c>
      <c r="AX173">
        <f t="shared" ca="1" si="34"/>
        <v>5</v>
      </c>
      <c r="BB173">
        <f t="shared" ca="1" si="35"/>
        <v>299</v>
      </c>
      <c r="BC173" s="53">
        <v>168</v>
      </c>
      <c r="BD173" s="58">
        <v>41076</v>
      </c>
    </row>
    <row r="174" spans="2:56" hidden="1" outlineLevel="2" x14ac:dyDescent="0.25">
      <c r="B174" s="1" t="s">
        <v>121</v>
      </c>
      <c r="C174" s="62">
        <v>40995</v>
      </c>
      <c r="D174" s="99">
        <v>40995</v>
      </c>
      <c r="E174">
        <v>1</v>
      </c>
      <c r="F174">
        <v>9</v>
      </c>
      <c r="G174">
        <v>9</v>
      </c>
      <c r="H174">
        <v>7</v>
      </c>
      <c r="I174">
        <v>4</v>
      </c>
      <c r="J174">
        <v>7</v>
      </c>
      <c r="K174">
        <v>1</v>
      </c>
      <c r="AF174" s="1" t="str">
        <f t="shared" ca="1" si="33"/>
        <v>Rick</v>
      </c>
      <c r="AG174" s="1">
        <f t="shared" ca="1" si="43"/>
        <v>41250</v>
      </c>
      <c r="AH174">
        <f t="shared" ca="1" si="36"/>
        <v>0</v>
      </c>
      <c r="AI174">
        <f t="shared" ca="1" si="37"/>
        <v>6</v>
      </c>
      <c r="AJ174">
        <f t="shared" ca="1" si="38"/>
        <v>8</v>
      </c>
      <c r="AK174" t="str">
        <f t="shared" ca="1" si="39"/>
        <v/>
      </c>
      <c r="AL174">
        <f t="shared" ca="1" si="40"/>
        <v>2</v>
      </c>
      <c r="AM174">
        <f t="shared" ca="1" si="41"/>
        <v>2</v>
      </c>
      <c r="AN174">
        <f t="shared" ca="1" si="42"/>
        <v>0</v>
      </c>
      <c r="AP174" s="60">
        <f t="shared" ca="1" si="44"/>
        <v>0</v>
      </c>
      <c r="AQ174" s="60">
        <f t="shared" ca="1" si="44"/>
        <v>1</v>
      </c>
      <c r="AR174" s="60">
        <f t="shared" ca="1" si="44"/>
        <v>6</v>
      </c>
      <c r="AS174" s="60">
        <f t="shared" ca="1" si="44"/>
        <v>4</v>
      </c>
      <c r="AT174" s="60">
        <f t="shared" ca="1" si="44"/>
        <v>1</v>
      </c>
      <c r="AU174" s="60">
        <f t="shared" ca="1" si="44"/>
        <v>3</v>
      </c>
      <c r="AV174" s="60">
        <f t="shared" ca="1" si="44"/>
        <v>6</v>
      </c>
      <c r="AX174">
        <f t="shared" ca="1" si="34"/>
        <v>3</v>
      </c>
      <c r="BB174">
        <f t="shared" ca="1" si="35"/>
        <v>342</v>
      </c>
      <c r="BC174" s="53">
        <v>169</v>
      </c>
      <c r="BD174" s="58">
        <v>41077</v>
      </c>
    </row>
    <row r="175" spans="2:56" hidden="1" outlineLevel="2" x14ac:dyDescent="0.25">
      <c r="B175" s="1" t="s">
        <v>122</v>
      </c>
      <c r="C175" s="62">
        <v>40995</v>
      </c>
      <c r="D175" s="99">
        <v>40995</v>
      </c>
      <c r="E175">
        <v>9</v>
      </c>
      <c r="F175">
        <v>6</v>
      </c>
      <c r="G175">
        <v>3</v>
      </c>
      <c r="H175">
        <v>4</v>
      </c>
      <c r="I175">
        <v>3</v>
      </c>
      <c r="J175">
        <v>9</v>
      </c>
      <c r="K175" t="s">
        <v>308</v>
      </c>
      <c r="AF175" s="1" t="str">
        <f t="shared" ca="1" si="33"/>
        <v>Rick</v>
      </c>
      <c r="AG175" s="1">
        <f t="shared" ca="1" si="43"/>
        <v>41163</v>
      </c>
      <c r="AH175">
        <f t="shared" ca="1" si="36"/>
        <v>7</v>
      </c>
      <c r="AI175">
        <f t="shared" ca="1" si="37"/>
        <v>0</v>
      </c>
      <c r="AJ175">
        <f t="shared" ca="1" si="38"/>
        <v>6</v>
      </c>
      <c r="AK175">
        <f t="shared" ca="1" si="39"/>
        <v>1</v>
      </c>
      <c r="AL175">
        <f t="shared" ca="1" si="40"/>
        <v>3</v>
      </c>
      <c r="AM175">
        <f t="shared" ca="1" si="41"/>
        <v>3</v>
      </c>
      <c r="AN175">
        <f t="shared" ca="1" si="42"/>
        <v>3</v>
      </c>
      <c r="AP175" s="60">
        <f t="shared" ca="1" si="44"/>
        <v>9</v>
      </c>
      <c r="AQ175" s="60">
        <f t="shared" ca="1" si="44"/>
        <v>8</v>
      </c>
      <c r="AR175" s="60">
        <f t="shared" ca="1" si="44"/>
        <v>2</v>
      </c>
      <c r="AS175" s="60">
        <f t="shared" ca="1" si="44"/>
        <v>2</v>
      </c>
      <c r="AT175" s="60">
        <f t="shared" ca="1" si="44"/>
        <v>3</v>
      </c>
      <c r="AU175" s="60">
        <f t="shared" ca="1" si="44"/>
        <v>0</v>
      </c>
      <c r="AV175" s="60">
        <f t="shared" ca="1" si="44"/>
        <v>7</v>
      </c>
      <c r="AX175">
        <f t="shared" ca="1" si="34"/>
        <v>3</v>
      </c>
      <c r="BB175">
        <f t="shared" ca="1" si="35"/>
        <v>255</v>
      </c>
      <c r="BC175" s="53">
        <v>170</v>
      </c>
      <c r="BD175" s="58">
        <v>41078</v>
      </c>
    </row>
    <row r="176" spans="2:56" hidden="1" outlineLevel="2" x14ac:dyDescent="0.25">
      <c r="B176" s="1" t="s">
        <v>122</v>
      </c>
      <c r="C176" s="62">
        <v>40995</v>
      </c>
      <c r="D176" s="99">
        <v>40995</v>
      </c>
      <c r="E176">
        <v>9</v>
      </c>
      <c r="F176" t="s">
        <v>308</v>
      </c>
      <c r="G176" t="s">
        <v>308</v>
      </c>
      <c r="H176">
        <v>0</v>
      </c>
      <c r="I176">
        <v>5</v>
      </c>
      <c r="J176">
        <v>0</v>
      </c>
      <c r="K176">
        <v>6</v>
      </c>
      <c r="AF176" s="1" t="str">
        <f t="shared" ca="1" si="33"/>
        <v>Jen</v>
      </c>
      <c r="AG176" s="1">
        <f t="shared" ca="1" si="43"/>
        <v>41074</v>
      </c>
      <c r="AH176">
        <f t="shared" ca="1" si="36"/>
        <v>2</v>
      </c>
      <c r="AI176">
        <f t="shared" ca="1" si="37"/>
        <v>1</v>
      </c>
      <c r="AJ176" t="str">
        <f t="shared" ca="1" si="38"/>
        <v/>
      </c>
      <c r="AK176">
        <f t="shared" ca="1" si="39"/>
        <v>5</v>
      </c>
      <c r="AL176">
        <f t="shared" ca="1" si="40"/>
        <v>9</v>
      </c>
      <c r="AM176" t="str">
        <f t="shared" ca="1" si="41"/>
        <v/>
      </c>
      <c r="AN176">
        <f t="shared" ca="1" si="42"/>
        <v>6</v>
      </c>
      <c r="AP176" s="60">
        <f t="shared" ca="1" si="44"/>
        <v>8</v>
      </c>
      <c r="AQ176" s="60">
        <f t="shared" ca="1" si="44"/>
        <v>3</v>
      </c>
      <c r="AR176" s="60">
        <f t="shared" ca="1" si="44"/>
        <v>4</v>
      </c>
      <c r="AS176" s="60">
        <f t="shared" ca="1" si="44"/>
        <v>6</v>
      </c>
      <c r="AT176" s="60">
        <f t="shared" ca="1" si="44"/>
        <v>8</v>
      </c>
      <c r="AU176" s="60">
        <f t="shared" ca="1" si="44"/>
        <v>4</v>
      </c>
      <c r="AV176" s="60">
        <f t="shared" ca="1" si="44"/>
        <v>9</v>
      </c>
      <c r="AX176">
        <f t="shared" ca="1" si="34"/>
        <v>4</v>
      </c>
      <c r="BB176">
        <f t="shared" ca="1" si="35"/>
        <v>166</v>
      </c>
      <c r="BC176" s="53">
        <v>171</v>
      </c>
      <c r="BD176" s="58">
        <v>41079</v>
      </c>
    </row>
    <row r="177" spans="2:56" hidden="1" outlineLevel="2" x14ac:dyDescent="0.25">
      <c r="B177" s="1" t="s">
        <v>125</v>
      </c>
      <c r="C177" s="62">
        <v>40995</v>
      </c>
      <c r="D177" s="99">
        <v>40995</v>
      </c>
      <c r="E177">
        <v>2</v>
      </c>
      <c r="F177">
        <v>7</v>
      </c>
      <c r="G177">
        <v>1</v>
      </c>
      <c r="H177" t="s">
        <v>308</v>
      </c>
      <c r="I177">
        <v>2</v>
      </c>
      <c r="J177">
        <v>1</v>
      </c>
      <c r="K177">
        <v>5</v>
      </c>
      <c r="AF177" s="1" t="str">
        <f t="shared" ca="1" si="33"/>
        <v>Stacey</v>
      </c>
      <c r="AG177" s="1">
        <f t="shared" ca="1" si="43"/>
        <v>41157</v>
      </c>
      <c r="AH177">
        <f t="shared" ca="1" si="36"/>
        <v>8</v>
      </c>
      <c r="AI177">
        <f t="shared" ca="1" si="37"/>
        <v>1</v>
      </c>
      <c r="AJ177">
        <f t="shared" ca="1" si="38"/>
        <v>4</v>
      </c>
      <c r="AK177">
        <f t="shared" ca="1" si="39"/>
        <v>2</v>
      </c>
      <c r="AL177">
        <f t="shared" ca="1" si="40"/>
        <v>5</v>
      </c>
      <c r="AM177">
        <f t="shared" ca="1" si="41"/>
        <v>8</v>
      </c>
      <c r="AN177">
        <f t="shared" ca="1" si="42"/>
        <v>6</v>
      </c>
      <c r="AP177" s="60">
        <f t="shared" ca="1" si="44"/>
        <v>6</v>
      </c>
      <c r="AQ177" s="60">
        <f t="shared" ca="1" si="44"/>
        <v>1</v>
      </c>
      <c r="AR177" s="60">
        <f t="shared" ca="1" si="44"/>
        <v>7</v>
      </c>
      <c r="AS177" s="60">
        <f t="shared" ca="1" si="44"/>
        <v>0</v>
      </c>
      <c r="AT177" s="60">
        <f t="shared" ca="1" si="44"/>
        <v>0</v>
      </c>
      <c r="AU177" s="60">
        <f t="shared" ca="1" si="44"/>
        <v>8</v>
      </c>
      <c r="AV177" s="60">
        <f t="shared" ca="1" si="44"/>
        <v>1</v>
      </c>
      <c r="AX177">
        <f t="shared" ca="1" si="34"/>
        <v>7</v>
      </c>
      <c r="BB177">
        <f t="shared" ca="1" si="35"/>
        <v>249</v>
      </c>
      <c r="BC177" s="53">
        <v>172</v>
      </c>
      <c r="BD177" s="58">
        <v>41080</v>
      </c>
    </row>
    <row r="178" spans="2:56" hidden="1" outlineLevel="2" x14ac:dyDescent="0.25">
      <c r="B178" s="1" t="s">
        <v>125</v>
      </c>
      <c r="C178" s="62">
        <v>40996</v>
      </c>
      <c r="D178" s="99">
        <v>40996</v>
      </c>
      <c r="E178" t="s">
        <v>308</v>
      </c>
      <c r="F178">
        <v>4</v>
      </c>
      <c r="G178">
        <v>3</v>
      </c>
      <c r="H178">
        <v>2</v>
      </c>
      <c r="I178">
        <v>4</v>
      </c>
      <c r="J178">
        <v>6</v>
      </c>
      <c r="K178" t="s">
        <v>308</v>
      </c>
      <c r="AF178" s="1" t="str">
        <f t="shared" ca="1" si="33"/>
        <v>Joe</v>
      </c>
      <c r="AG178" s="1">
        <f t="shared" ca="1" si="43"/>
        <v>41052</v>
      </c>
      <c r="AH178">
        <f t="shared" ca="1" si="36"/>
        <v>0</v>
      </c>
      <c r="AI178">
        <f t="shared" ca="1" si="37"/>
        <v>5</v>
      </c>
      <c r="AJ178">
        <f t="shared" ca="1" si="38"/>
        <v>9</v>
      </c>
      <c r="AK178">
        <f t="shared" ca="1" si="39"/>
        <v>7</v>
      </c>
      <c r="AL178">
        <f t="shared" ca="1" si="40"/>
        <v>8</v>
      </c>
      <c r="AM178">
        <f t="shared" ca="1" si="41"/>
        <v>6</v>
      </c>
      <c r="AN178">
        <f t="shared" ca="1" si="42"/>
        <v>5</v>
      </c>
      <c r="AP178" s="60">
        <f t="shared" ca="1" si="44"/>
        <v>9</v>
      </c>
      <c r="AQ178" s="60">
        <f t="shared" ca="1" si="44"/>
        <v>7</v>
      </c>
      <c r="AR178" s="60">
        <f t="shared" ca="1" si="44"/>
        <v>6</v>
      </c>
      <c r="AS178" s="60">
        <f t="shared" ca="1" si="44"/>
        <v>7</v>
      </c>
      <c r="AT178" s="60">
        <f t="shared" ca="1" si="44"/>
        <v>6</v>
      </c>
      <c r="AU178" s="60">
        <f t="shared" ca="1" si="44"/>
        <v>3</v>
      </c>
      <c r="AV178" s="60">
        <f t="shared" ca="1" si="44"/>
        <v>7</v>
      </c>
      <c r="AX178">
        <f t="shared" ca="1" si="34"/>
        <v>5</v>
      </c>
      <c r="BB178">
        <f t="shared" ca="1" si="35"/>
        <v>144</v>
      </c>
      <c r="BC178" s="53">
        <v>173</v>
      </c>
      <c r="BD178" s="58">
        <v>41081</v>
      </c>
    </row>
    <row r="179" spans="2:56" hidden="1" outlineLevel="2" x14ac:dyDescent="0.25">
      <c r="B179" s="1" t="s">
        <v>125</v>
      </c>
      <c r="C179" s="62">
        <v>40997</v>
      </c>
      <c r="D179" s="99">
        <v>40997</v>
      </c>
      <c r="E179" t="s">
        <v>308</v>
      </c>
      <c r="F179">
        <v>0</v>
      </c>
      <c r="G179">
        <v>6</v>
      </c>
      <c r="H179">
        <v>7</v>
      </c>
      <c r="I179">
        <v>5</v>
      </c>
      <c r="J179">
        <v>8</v>
      </c>
      <c r="K179">
        <v>4</v>
      </c>
      <c r="AF179" s="1" t="str">
        <f t="shared" ca="1" si="33"/>
        <v>Rick</v>
      </c>
      <c r="AG179" s="1">
        <f t="shared" ca="1" si="43"/>
        <v>41172</v>
      </c>
      <c r="AH179">
        <f t="shared" ca="1" si="36"/>
        <v>6</v>
      </c>
      <c r="AI179">
        <f t="shared" ca="1" si="37"/>
        <v>4</v>
      </c>
      <c r="AJ179">
        <f t="shared" ca="1" si="38"/>
        <v>2</v>
      </c>
      <c r="AK179">
        <f t="shared" ca="1" si="39"/>
        <v>9</v>
      </c>
      <c r="AL179">
        <f t="shared" ca="1" si="40"/>
        <v>2</v>
      </c>
      <c r="AM179">
        <f t="shared" ca="1" si="41"/>
        <v>5</v>
      </c>
      <c r="AN179">
        <f t="shared" ca="1" si="42"/>
        <v>2</v>
      </c>
      <c r="AP179" s="60">
        <f t="shared" ca="1" si="44"/>
        <v>2</v>
      </c>
      <c r="AQ179" s="60">
        <f t="shared" ca="1" si="44"/>
        <v>2</v>
      </c>
      <c r="AR179" s="60">
        <f t="shared" ca="1" si="44"/>
        <v>9</v>
      </c>
      <c r="AS179" s="60">
        <f t="shared" ca="1" si="44"/>
        <v>2</v>
      </c>
      <c r="AT179" s="60">
        <f t="shared" ca="1" si="44"/>
        <v>3</v>
      </c>
      <c r="AU179" s="60">
        <f t="shared" ca="1" si="44"/>
        <v>5</v>
      </c>
      <c r="AV179" s="60">
        <f t="shared" ca="1" si="44"/>
        <v>7</v>
      </c>
      <c r="AX179">
        <f t="shared" ca="1" si="34"/>
        <v>3</v>
      </c>
      <c r="BB179">
        <f t="shared" ca="1" si="35"/>
        <v>264</v>
      </c>
      <c r="BC179" s="53">
        <v>174</v>
      </c>
      <c r="BD179" s="58">
        <v>41082</v>
      </c>
    </row>
    <row r="180" spans="2:56" hidden="1" outlineLevel="2" x14ac:dyDescent="0.25">
      <c r="B180" s="1" t="s">
        <v>125</v>
      </c>
      <c r="C180" s="62">
        <v>40999</v>
      </c>
      <c r="D180" s="99">
        <v>40999</v>
      </c>
      <c r="E180">
        <v>9</v>
      </c>
      <c r="F180">
        <v>2</v>
      </c>
      <c r="G180">
        <v>5</v>
      </c>
      <c r="H180">
        <v>2</v>
      </c>
      <c r="I180">
        <v>6</v>
      </c>
      <c r="J180">
        <v>5</v>
      </c>
      <c r="K180">
        <v>3</v>
      </c>
      <c r="AF180" s="1" t="str">
        <f t="shared" ca="1" si="33"/>
        <v>Stacey</v>
      </c>
      <c r="AG180" s="1">
        <f t="shared" ca="1" si="43"/>
        <v>40958</v>
      </c>
      <c r="AH180">
        <f t="shared" ca="1" si="36"/>
        <v>1</v>
      </c>
      <c r="AI180">
        <f t="shared" ca="1" si="37"/>
        <v>1</v>
      </c>
      <c r="AJ180">
        <f t="shared" ca="1" si="38"/>
        <v>2</v>
      </c>
      <c r="AK180">
        <f t="shared" ca="1" si="39"/>
        <v>8</v>
      </c>
      <c r="AL180">
        <f t="shared" ca="1" si="40"/>
        <v>4</v>
      </c>
      <c r="AM180">
        <f t="shared" ca="1" si="41"/>
        <v>1</v>
      </c>
      <c r="AN180">
        <f t="shared" ca="1" si="42"/>
        <v>0</v>
      </c>
      <c r="AP180" s="60">
        <f t="shared" ca="1" si="44"/>
        <v>9</v>
      </c>
      <c r="AQ180" s="60">
        <f t="shared" ca="1" si="44"/>
        <v>2</v>
      </c>
      <c r="AR180" s="60">
        <f t="shared" ca="1" si="44"/>
        <v>3</v>
      </c>
      <c r="AS180" s="60">
        <f t="shared" ca="1" si="44"/>
        <v>5</v>
      </c>
      <c r="AT180" s="60">
        <f t="shared" ca="1" si="44"/>
        <v>2</v>
      </c>
      <c r="AU180" s="60">
        <f t="shared" ca="1" si="44"/>
        <v>3</v>
      </c>
      <c r="AV180" s="60">
        <f t="shared" ca="1" si="44"/>
        <v>0</v>
      </c>
      <c r="AX180">
        <f t="shared" ca="1" si="34"/>
        <v>7</v>
      </c>
      <c r="BB180">
        <f t="shared" ca="1" si="35"/>
        <v>50</v>
      </c>
      <c r="BC180" s="53">
        <v>175</v>
      </c>
      <c r="BD180" s="58">
        <v>41083</v>
      </c>
    </row>
    <row r="181" spans="2:56" hidden="1" outlineLevel="2" x14ac:dyDescent="0.25">
      <c r="B181" s="1" t="s">
        <v>125</v>
      </c>
      <c r="C181" s="62">
        <v>40999</v>
      </c>
      <c r="D181" s="99">
        <v>40999</v>
      </c>
      <c r="E181">
        <v>7</v>
      </c>
      <c r="F181">
        <v>9</v>
      </c>
      <c r="G181">
        <v>1</v>
      </c>
      <c r="H181">
        <v>3</v>
      </c>
      <c r="I181">
        <v>1</v>
      </c>
      <c r="J181">
        <v>0</v>
      </c>
      <c r="K181">
        <v>1</v>
      </c>
      <c r="AF181" s="1" t="str">
        <f t="shared" ca="1" si="33"/>
        <v>Joe</v>
      </c>
      <c r="AG181" s="1">
        <f t="shared" ca="1" si="43"/>
        <v>41096</v>
      </c>
      <c r="AH181">
        <f t="shared" ca="1" si="36"/>
        <v>8</v>
      </c>
      <c r="AI181" t="str">
        <f t="shared" ca="1" si="37"/>
        <v/>
      </c>
      <c r="AJ181">
        <f t="shared" ca="1" si="38"/>
        <v>3</v>
      </c>
      <c r="AK181">
        <f t="shared" ca="1" si="39"/>
        <v>4</v>
      </c>
      <c r="AL181">
        <f t="shared" ca="1" si="40"/>
        <v>2</v>
      </c>
      <c r="AM181">
        <f t="shared" ca="1" si="41"/>
        <v>2</v>
      </c>
      <c r="AN181">
        <f t="shared" ca="1" si="42"/>
        <v>3</v>
      </c>
      <c r="AP181" s="60">
        <f t="shared" ca="1" si="44"/>
        <v>6</v>
      </c>
      <c r="AQ181" s="60">
        <f t="shared" ca="1" si="44"/>
        <v>4</v>
      </c>
      <c r="AR181" s="60">
        <f t="shared" ca="1" si="44"/>
        <v>6</v>
      </c>
      <c r="AS181" s="60">
        <f t="shared" ca="1" si="44"/>
        <v>2</v>
      </c>
      <c r="AT181" s="60">
        <f t="shared" ca="1" si="44"/>
        <v>9</v>
      </c>
      <c r="AU181" s="60">
        <f t="shared" ca="1" si="44"/>
        <v>7</v>
      </c>
      <c r="AV181" s="60">
        <f t="shared" ca="1" si="44"/>
        <v>3</v>
      </c>
      <c r="AX181">
        <f t="shared" ca="1" si="34"/>
        <v>5</v>
      </c>
      <c r="BB181">
        <f t="shared" ca="1" si="35"/>
        <v>188</v>
      </c>
      <c r="BC181" s="53">
        <v>176</v>
      </c>
      <c r="BD181" s="58">
        <v>41084</v>
      </c>
    </row>
    <row r="182" spans="2:56" hidden="1" outlineLevel="2" x14ac:dyDescent="0.25">
      <c r="B182" s="1" t="s">
        <v>311</v>
      </c>
      <c r="C182" s="62">
        <v>40999</v>
      </c>
      <c r="D182" s="99">
        <v>40999</v>
      </c>
      <c r="E182">
        <v>4</v>
      </c>
      <c r="F182">
        <v>7</v>
      </c>
      <c r="G182">
        <v>2</v>
      </c>
      <c r="H182">
        <v>5</v>
      </c>
      <c r="I182">
        <v>1</v>
      </c>
      <c r="J182" t="s">
        <v>308</v>
      </c>
      <c r="K182">
        <v>8</v>
      </c>
      <c r="AF182" s="1" t="str">
        <f t="shared" ca="1" si="33"/>
        <v>Jan</v>
      </c>
      <c r="AG182" s="1">
        <f t="shared" ca="1" si="43"/>
        <v>40973</v>
      </c>
      <c r="AH182">
        <f t="shared" ca="1" si="36"/>
        <v>0</v>
      </c>
      <c r="AI182">
        <f t="shared" ca="1" si="37"/>
        <v>4</v>
      </c>
      <c r="AJ182">
        <f t="shared" ca="1" si="38"/>
        <v>2</v>
      </c>
      <c r="AK182">
        <f t="shared" ca="1" si="39"/>
        <v>9</v>
      </c>
      <c r="AL182">
        <f t="shared" ca="1" si="40"/>
        <v>5</v>
      </c>
      <c r="AM182">
        <f t="shared" ca="1" si="41"/>
        <v>2</v>
      </c>
      <c r="AN182">
        <f t="shared" ca="1" si="42"/>
        <v>7</v>
      </c>
      <c r="AP182" s="60">
        <f t="shared" ca="1" si="44"/>
        <v>7</v>
      </c>
      <c r="AQ182" s="60">
        <f t="shared" ca="1" si="44"/>
        <v>9</v>
      </c>
      <c r="AR182" s="60">
        <f t="shared" ca="1" si="44"/>
        <v>1</v>
      </c>
      <c r="AS182" s="60">
        <f t="shared" ca="1" si="44"/>
        <v>8</v>
      </c>
      <c r="AT182" s="60">
        <f t="shared" ca="1" si="44"/>
        <v>2</v>
      </c>
      <c r="AU182" s="60">
        <f t="shared" ca="1" si="44"/>
        <v>9</v>
      </c>
      <c r="AV182" s="60">
        <f t="shared" ca="1" si="44"/>
        <v>6</v>
      </c>
      <c r="AX182">
        <f t="shared" ca="1" si="34"/>
        <v>2</v>
      </c>
      <c r="BB182">
        <f t="shared" ca="1" si="35"/>
        <v>65</v>
      </c>
      <c r="BC182" s="53">
        <v>177</v>
      </c>
      <c r="BD182" s="58">
        <v>41085</v>
      </c>
    </row>
    <row r="183" spans="2:56" outlineLevel="1" collapsed="1" x14ac:dyDescent="0.25">
      <c r="B183" s="1"/>
      <c r="C183" s="62"/>
      <c r="D183" s="100" t="s">
        <v>1375</v>
      </c>
      <c r="E183">
        <f t="shared" ref="E183:K183" si="45">SUBTOTAL(1,E122:E182)</f>
        <v>4.5</v>
      </c>
      <c r="F183">
        <f t="shared" si="45"/>
        <v>5.3636363636363633</v>
      </c>
      <c r="G183">
        <f t="shared" si="45"/>
        <v>4.1754385964912277</v>
      </c>
      <c r="H183">
        <f t="shared" si="45"/>
        <v>4.1864406779661021</v>
      </c>
      <c r="I183">
        <f t="shared" si="45"/>
        <v>4.418181818181818</v>
      </c>
      <c r="J183">
        <f t="shared" si="45"/>
        <v>3.847457627118644</v>
      </c>
      <c r="K183">
        <f t="shared" si="45"/>
        <v>4.0566037735849054</v>
      </c>
      <c r="AF183" s="1"/>
      <c r="AG183" s="1"/>
      <c r="AP183" s="60"/>
      <c r="AQ183" s="60"/>
      <c r="AR183" s="60"/>
      <c r="AS183" s="60"/>
      <c r="AT183" s="60"/>
      <c r="AU183" s="60"/>
      <c r="AV183" s="60"/>
      <c r="BC183" s="53"/>
      <c r="BD183" s="58"/>
    </row>
    <row r="184" spans="2:56" hidden="1" outlineLevel="2" x14ac:dyDescent="0.25">
      <c r="B184" s="1" t="s">
        <v>310</v>
      </c>
      <c r="C184" s="62">
        <v>41000</v>
      </c>
      <c r="D184" s="99">
        <v>41000</v>
      </c>
      <c r="E184">
        <v>2</v>
      </c>
      <c r="F184">
        <v>5</v>
      </c>
      <c r="G184">
        <v>9</v>
      </c>
      <c r="H184">
        <v>3</v>
      </c>
      <c r="I184" t="s">
        <v>308</v>
      </c>
      <c r="J184">
        <v>7</v>
      </c>
      <c r="K184">
        <v>8</v>
      </c>
      <c r="AF184" s="1" t="str">
        <f t="shared" ca="1" si="33"/>
        <v>Rick</v>
      </c>
      <c r="AG184" s="1">
        <f t="shared" ref="AG184:AG215" ca="1" si="46">VLOOKUP(BB184,$BC$4:$BD$374,2)</f>
        <v>40920</v>
      </c>
      <c r="AH184">
        <f t="shared" ca="1" si="36"/>
        <v>8</v>
      </c>
      <c r="AI184">
        <f t="shared" ca="1" si="37"/>
        <v>3</v>
      </c>
      <c r="AJ184">
        <f t="shared" ca="1" si="38"/>
        <v>2</v>
      </c>
      <c r="AK184">
        <f t="shared" ca="1" si="39"/>
        <v>2</v>
      </c>
      <c r="AL184">
        <f t="shared" ca="1" si="40"/>
        <v>2</v>
      </c>
      <c r="AM184">
        <f t="shared" ca="1" si="41"/>
        <v>2</v>
      </c>
      <c r="AN184">
        <f t="shared" ca="1" si="42"/>
        <v>5</v>
      </c>
      <c r="AP184" s="60">
        <f t="shared" ca="1" si="44"/>
        <v>9</v>
      </c>
      <c r="AQ184" s="60">
        <f t="shared" ca="1" si="44"/>
        <v>6</v>
      </c>
      <c r="AR184" s="60">
        <f t="shared" ca="1" si="44"/>
        <v>8</v>
      </c>
      <c r="AS184" s="60">
        <f t="shared" ca="1" si="44"/>
        <v>7</v>
      </c>
      <c r="AT184" s="60">
        <f t="shared" ca="1" si="44"/>
        <v>7</v>
      </c>
      <c r="AU184" s="60">
        <f t="shared" ca="1" si="44"/>
        <v>5</v>
      </c>
      <c r="AV184" s="60">
        <f t="shared" ca="1" si="44"/>
        <v>3</v>
      </c>
      <c r="AX184">
        <f t="shared" ca="1" si="34"/>
        <v>3</v>
      </c>
      <c r="BB184">
        <f t="shared" ca="1" si="35"/>
        <v>12</v>
      </c>
      <c r="BC184" s="53">
        <v>178</v>
      </c>
      <c r="BD184" s="58">
        <v>41086</v>
      </c>
    </row>
    <row r="185" spans="2:56" hidden="1" outlineLevel="2" x14ac:dyDescent="0.25">
      <c r="B185" s="1" t="s">
        <v>310</v>
      </c>
      <c r="C185" s="62">
        <v>41000</v>
      </c>
      <c r="D185" s="99">
        <v>41000</v>
      </c>
      <c r="E185">
        <v>9</v>
      </c>
      <c r="F185">
        <v>9</v>
      </c>
      <c r="G185">
        <v>5</v>
      </c>
      <c r="H185" t="s">
        <v>308</v>
      </c>
      <c r="I185">
        <v>4</v>
      </c>
      <c r="J185" t="s">
        <v>308</v>
      </c>
      <c r="K185">
        <v>8</v>
      </c>
      <c r="AF185" s="1" t="str">
        <f t="shared" ca="1" si="33"/>
        <v>Joe</v>
      </c>
      <c r="AG185" s="1">
        <f t="shared" ca="1" si="46"/>
        <v>41099</v>
      </c>
      <c r="AH185">
        <f t="shared" ca="1" si="36"/>
        <v>6</v>
      </c>
      <c r="AI185">
        <f t="shared" ca="1" si="37"/>
        <v>6</v>
      </c>
      <c r="AJ185">
        <f t="shared" ca="1" si="38"/>
        <v>2</v>
      </c>
      <c r="AK185">
        <f t="shared" ca="1" si="39"/>
        <v>4</v>
      </c>
      <c r="AL185">
        <f t="shared" ca="1" si="40"/>
        <v>7</v>
      </c>
      <c r="AM185">
        <f t="shared" ca="1" si="41"/>
        <v>5</v>
      </c>
      <c r="AN185">
        <f t="shared" ca="1" si="42"/>
        <v>9</v>
      </c>
      <c r="AP185" s="60">
        <f t="shared" ca="1" si="44"/>
        <v>9</v>
      </c>
      <c r="AQ185" s="60">
        <f t="shared" ca="1" si="44"/>
        <v>7</v>
      </c>
      <c r="AR185" s="60">
        <f t="shared" ca="1" si="44"/>
        <v>5</v>
      </c>
      <c r="AS185" s="60">
        <f t="shared" ca="1" si="44"/>
        <v>9</v>
      </c>
      <c r="AT185" s="60">
        <f t="shared" ca="1" si="44"/>
        <v>1</v>
      </c>
      <c r="AU185" s="60">
        <f t="shared" ca="1" si="44"/>
        <v>2</v>
      </c>
      <c r="AV185" s="60">
        <f t="shared" ca="1" si="44"/>
        <v>1</v>
      </c>
      <c r="AX185">
        <f t="shared" ca="1" si="34"/>
        <v>5</v>
      </c>
      <c r="BB185">
        <f t="shared" ca="1" si="35"/>
        <v>191</v>
      </c>
      <c r="BC185" s="53">
        <v>179</v>
      </c>
      <c r="BD185" s="58">
        <v>41087</v>
      </c>
    </row>
    <row r="186" spans="2:56" hidden="1" outlineLevel="2" x14ac:dyDescent="0.25">
      <c r="B186" s="1" t="s">
        <v>122</v>
      </c>
      <c r="C186" s="62">
        <v>41000</v>
      </c>
      <c r="D186" s="99">
        <v>41000</v>
      </c>
      <c r="E186">
        <v>1</v>
      </c>
      <c r="F186" t="s">
        <v>308</v>
      </c>
      <c r="G186">
        <v>3</v>
      </c>
      <c r="H186">
        <v>0</v>
      </c>
      <c r="I186">
        <v>6</v>
      </c>
      <c r="J186">
        <v>1</v>
      </c>
      <c r="K186">
        <v>9</v>
      </c>
      <c r="AF186" s="1" t="str">
        <f t="shared" ca="1" si="33"/>
        <v>Bob</v>
      </c>
      <c r="AG186" s="1">
        <f t="shared" ca="1" si="46"/>
        <v>41086</v>
      </c>
      <c r="AH186">
        <f t="shared" ca="1" si="36"/>
        <v>7</v>
      </c>
      <c r="AI186">
        <f t="shared" ca="1" si="37"/>
        <v>2</v>
      </c>
      <c r="AJ186" t="str">
        <f t="shared" ca="1" si="38"/>
        <v/>
      </c>
      <c r="AK186">
        <f t="shared" ca="1" si="39"/>
        <v>8</v>
      </c>
      <c r="AL186">
        <f t="shared" ca="1" si="40"/>
        <v>8</v>
      </c>
      <c r="AM186">
        <f t="shared" ca="1" si="41"/>
        <v>7</v>
      </c>
      <c r="AN186">
        <f t="shared" ca="1" si="42"/>
        <v>2</v>
      </c>
      <c r="AP186" s="60">
        <f t="shared" ca="1" si="44"/>
        <v>2</v>
      </c>
      <c r="AQ186" s="60">
        <f t="shared" ca="1" si="44"/>
        <v>7</v>
      </c>
      <c r="AR186" s="60">
        <f t="shared" ca="1" si="44"/>
        <v>4</v>
      </c>
      <c r="AS186" s="60">
        <f t="shared" ca="1" si="44"/>
        <v>8</v>
      </c>
      <c r="AT186" s="60">
        <f t="shared" ca="1" si="44"/>
        <v>1</v>
      </c>
      <c r="AU186" s="60">
        <f t="shared" ca="1" si="44"/>
        <v>9</v>
      </c>
      <c r="AV186" s="60">
        <f t="shared" ca="1" si="44"/>
        <v>6</v>
      </c>
      <c r="AX186">
        <f t="shared" ca="1" si="34"/>
        <v>1</v>
      </c>
      <c r="BB186">
        <f t="shared" ca="1" si="35"/>
        <v>178</v>
      </c>
      <c r="BC186" s="53">
        <v>180</v>
      </c>
      <c r="BD186" s="58">
        <v>41088</v>
      </c>
    </row>
    <row r="187" spans="2:56" hidden="1" outlineLevel="2" x14ac:dyDescent="0.25">
      <c r="B187" s="1" t="s">
        <v>310</v>
      </c>
      <c r="C187" s="62">
        <v>41001</v>
      </c>
      <c r="D187" s="99">
        <v>41001</v>
      </c>
      <c r="E187">
        <v>6</v>
      </c>
      <c r="F187">
        <v>8</v>
      </c>
      <c r="G187">
        <v>5</v>
      </c>
      <c r="H187">
        <v>2</v>
      </c>
      <c r="I187">
        <v>8</v>
      </c>
      <c r="J187">
        <v>4</v>
      </c>
      <c r="K187">
        <v>5</v>
      </c>
      <c r="AF187" s="1" t="str">
        <f t="shared" ca="1" si="33"/>
        <v>Rick</v>
      </c>
      <c r="AG187" s="1">
        <f t="shared" ca="1" si="46"/>
        <v>41263</v>
      </c>
      <c r="AH187">
        <f t="shared" ca="1" si="36"/>
        <v>7</v>
      </c>
      <c r="AI187">
        <f t="shared" ca="1" si="37"/>
        <v>8</v>
      </c>
      <c r="AJ187" t="str">
        <f t="shared" ca="1" si="38"/>
        <v/>
      </c>
      <c r="AK187">
        <f t="shared" ca="1" si="39"/>
        <v>1</v>
      </c>
      <c r="AL187">
        <f t="shared" ca="1" si="40"/>
        <v>9</v>
      </c>
      <c r="AM187">
        <f t="shared" ca="1" si="41"/>
        <v>0</v>
      </c>
      <c r="AN187">
        <f t="shared" ca="1" si="42"/>
        <v>0</v>
      </c>
      <c r="AP187" s="60">
        <f t="shared" ca="1" si="44"/>
        <v>3</v>
      </c>
      <c r="AQ187" s="60">
        <f t="shared" ca="1" si="44"/>
        <v>6</v>
      </c>
      <c r="AR187" s="60">
        <f t="shared" ca="1" si="44"/>
        <v>4</v>
      </c>
      <c r="AS187" s="60">
        <f t="shared" ca="1" si="44"/>
        <v>1</v>
      </c>
      <c r="AT187" s="60">
        <f t="shared" ca="1" si="44"/>
        <v>1</v>
      </c>
      <c r="AU187" s="60">
        <f t="shared" ca="1" si="44"/>
        <v>5</v>
      </c>
      <c r="AV187" s="60">
        <f t="shared" ca="1" si="44"/>
        <v>5</v>
      </c>
      <c r="AX187">
        <f t="shared" ca="1" si="34"/>
        <v>3</v>
      </c>
      <c r="BB187">
        <f t="shared" ca="1" si="35"/>
        <v>355</v>
      </c>
      <c r="BC187" s="53">
        <v>181</v>
      </c>
      <c r="BD187" s="58">
        <v>41089</v>
      </c>
    </row>
    <row r="188" spans="2:56" hidden="1" outlineLevel="2" x14ac:dyDescent="0.25">
      <c r="B188" s="1" t="s">
        <v>124</v>
      </c>
      <c r="C188" s="62">
        <v>41001</v>
      </c>
      <c r="D188" s="99">
        <v>41001</v>
      </c>
      <c r="E188">
        <v>6</v>
      </c>
      <c r="F188">
        <v>9</v>
      </c>
      <c r="G188">
        <v>2</v>
      </c>
      <c r="H188">
        <v>9</v>
      </c>
      <c r="I188">
        <v>6</v>
      </c>
      <c r="J188">
        <v>0</v>
      </c>
      <c r="K188">
        <v>2</v>
      </c>
      <c r="AF188" s="1" t="str">
        <f t="shared" ca="1" si="33"/>
        <v>Bob</v>
      </c>
      <c r="AG188" s="1">
        <f t="shared" ca="1" si="46"/>
        <v>41166</v>
      </c>
      <c r="AH188">
        <f t="shared" ca="1" si="36"/>
        <v>3</v>
      </c>
      <c r="AI188">
        <f t="shared" ca="1" si="37"/>
        <v>2</v>
      </c>
      <c r="AJ188" t="str">
        <f t="shared" ca="1" si="38"/>
        <v/>
      </c>
      <c r="AK188">
        <f t="shared" ca="1" si="39"/>
        <v>1</v>
      </c>
      <c r="AL188">
        <f t="shared" ca="1" si="40"/>
        <v>1</v>
      </c>
      <c r="AM188">
        <f t="shared" ca="1" si="41"/>
        <v>6</v>
      </c>
      <c r="AN188">
        <f t="shared" ca="1" si="42"/>
        <v>8</v>
      </c>
      <c r="AP188" s="60">
        <f t="shared" ca="1" si="44"/>
        <v>9</v>
      </c>
      <c r="AQ188" s="60">
        <f t="shared" ca="1" si="44"/>
        <v>6</v>
      </c>
      <c r="AR188" s="60">
        <f t="shared" ca="1" si="44"/>
        <v>4</v>
      </c>
      <c r="AS188" s="60">
        <f t="shared" ca="1" si="44"/>
        <v>9</v>
      </c>
      <c r="AT188" s="60">
        <f t="shared" ca="1" si="44"/>
        <v>1</v>
      </c>
      <c r="AU188" s="60">
        <f t="shared" ca="1" si="44"/>
        <v>8</v>
      </c>
      <c r="AV188" s="60">
        <f t="shared" ca="1" si="44"/>
        <v>2</v>
      </c>
      <c r="AX188">
        <f t="shared" ca="1" si="34"/>
        <v>1</v>
      </c>
      <c r="BB188">
        <f t="shared" ca="1" si="35"/>
        <v>258</v>
      </c>
      <c r="BC188" s="53">
        <v>182</v>
      </c>
      <c r="BD188" s="58">
        <v>41090</v>
      </c>
    </row>
    <row r="189" spans="2:56" hidden="1" outlineLevel="2" x14ac:dyDescent="0.25">
      <c r="B189" s="1" t="s">
        <v>123</v>
      </c>
      <c r="C189" s="62">
        <v>41001</v>
      </c>
      <c r="D189" s="99">
        <v>41001</v>
      </c>
      <c r="E189">
        <v>0</v>
      </c>
      <c r="F189" t="s">
        <v>308</v>
      </c>
      <c r="G189">
        <v>2</v>
      </c>
      <c r="H189">
        <v>5</v>
      </c>
      <c r="I189">
        <v>5</v>
      </c>
      <c r="J189">
        <v>4</v>
      </c>
      <c r="K189" t="s">
        <v>308</v>
      </c>
      <c r="AF189" s="1" t="str">
        <f t="shared" ca="1" si="33"/>
        <v>Rick</v>
      </c>
      <c r="AG189" s="1">
        <f t="shared" ca="1" si="46"/>
        <v>41107</v>
      </c>
      <c r="AH189">
        <f t="shared" ca="1" si="36"/>
        <v>9</v>
      </c>
      <c r="AI189">
        <f t="shared" ca="1" si="37"/>
        <v>1</v>
      </c>
      <c r="AJ189">
        <f t="shared" ca="1" si="38"/>
        <v>8</v>
      </c>
      <c r="AK189">
        <f t="shared" ca="1" si="39"/>
        <v>3</v>
      </c>
      <c r="AL189">
        <f t="shared" ca="1" si="40"/>
        <v>6</v>
      </c>
      <c r="AM189" t="str">
        <f t="shared" ca="1" si="41"/>
        <v/>
      </c>
      <c r="AN189">
        <f t="shared" ca="1" si="42"/>
        <v>7</v>
      </c>
      <c r="AP189" s="60">
        <f t="shared" ca="1" si="44"/>
        <v>2</v>
      </c>
      <c r="AQ189" s="60">
        <f t="shared" ca="1" si="44"/>
        <v>9</v>
      </c>
      <c r="AR189" s="60">
        <f t="shared" ca="1" si="44"/>
        <v>2</v>
      </c>
      <c r="AS189" s="60">
        <f t="shared" ca="1" si="44"/>
        <v>0</v>
      </c>
      <c r="AT189" s="60">
        <f t="shared" ca="1" si="44"/>
        <v>9</v>
      </c>
      <c r="AU189" s="60">
        <f t="shared" ca="1" si="44"/>
        <v>4</v>
      </c>
      <c r="AV189" s="60">
        <f t="shared" ca="1" si="44"/>
        <v>0</v>
      </c>
      <c r="AX189">
        <f t="shared" ca="1" si="34"/>
        <v>3</v>
      </c>
      <c r="BB189">
        <f t="shared" ca="1" si="35"/>
        <v>199</v>
      </c>
      <c r="BC189" s="53">
        <v>183</v>
      </c>
      <c r="BD189" s="58">
        <v>41091</v>
      </c>
    </row>
    <row r="190" spans="2:56" hidden="1" outlineLevel="2" x14ac:dyDescent="0.25">
      <c r="B190" s="1" t="s">
        <v>124</v>
      </c>
      <c r="C190" s="62">
        <v>41002</v>
      </c>
      <c r="D190" s="99">
        <v>41002</v>
      </c>
      <c r="E190">
        <v>5</v>
      </c>
      <c r="F190">
        <v>4</v>
      </c>
      <c r="G190" t="s">
        <v>308</v>
      </c>
      <c r="H190">
        <v>7</v>
      </c>
      <c r="I190">
        <v>2</v>
      </c>
      <c r="J190">
        <v>8</v>
      </c>
      <c r="K190">
        <v>9</v>
      </c>
      <c r="AF190" s="1" t="str">
        <f t="shared" ca="1" si="33"/>
        <v>Joe</v>
      </c>
      <c r="AG190" s="1">
        <f t="shared" ca="1" si="46"/>
        <v>41242</v>
      </c>
      <c r="AH190">
        <f t="shared" ca="1" si="36"/>
        <v>4</v>
      </c>
      <c r="AI190">
        <f t="shared" ca="1" si="37"/>
        <v>4</v>
      </c>
      <c r="AJ190">
        <f t="shared" ca="1" si="38"/>
        <v>2</v>
      </c>
      <c r="AK190">
        <f t="shared" ca="1" si="39"/>
        <v>5</v>
      </c>
      <c r="AL190">
        <f t="shared" ca="1" si="40"/>
        <v>9</v>
      </c>
      <c r="AM190">
        <f t="shared" ca="1" si="41"/>
        <v>1</v>
      </c>
      <c r="AN190">
        <f t="shared" ca="1" si="42"/>
        <v>2</v>
      </c>
      <c r="AP190" s="60">
        <f t="shared" ca="1" si="44"/>
        <v>7</v>
      </c>
      <c r="AQ190" s="60">
        <f t="shared" ca="1" si="44"/>
        <v>5</v>
      </c>
      <c r="AR190" s="60">
        <f t="shared" ca="1" si="44"/>
        <v>6</v>
      </c>
      <c r="AS190" s="60">
        <f t="shared" ca="1" si="44"/>
        <v>1</v>
      </c>
      <c r="AT190" s="60">
        <f t="shared" ca="1" si="44"/>
        <v>6</v>
      </c>
      <c r="AU190" s="60">
        <f t="shared" ca="1" si="44"/>
        <v>0</v>
      </c>
      <c r="AV190" s="60">
        <f t="shared" ca="1" si="44"/>
        <v>0</v>
      </c>
      <c r="AX190">
        <f t="shared" ca="1" si="34"/>
        <v>5</v>
      </c>
      <c r="BB190">
        <f t="shared" ca="1" si="35"/>
        <v>334</v>
      </c>
      <c r="BC190" s="53">
        <v>184</v>
      </c>
      <c r="BD190" s="58">
        <v>41092</v>
      </c>
    </row>
    <row r="191" spans="2:56" hidden="1" outlineLevel="2" x14ac:dyDescent="0.25">
      <c r="B191" s="1" t="s">
        <v>125</v>
      </c>
      <c r="C191" s="62">
        <v>41002</v>
      </c>
      <c r="D191" s="99">
        <v>41002</v>
      </c>
      <c r="E191">
        <v>7</v>
      </c>
      <c r="F191">
        <v>1</v>
      </c>
      <c r="G191">
        <v>7</v>
      </c>
      <c r="H191">
        <v>0</v>
      </c>
      <c r="I191">
        <v>2</v>
      </c>
      <c r="J191">
        <v>4</v>
      </c>
      <c r="K191">
        <v>8</v>
      </c>
      <c r="AF191" s="1" t="str">
        <f t="shared" ca="1" si="33"/>
        <v>Jen</v>
      </c>
      <c r="AG191" s="1">
        <f t="shared" ca="1" si="46"/>
        <v>41136</v>
      </c>
      <c r="AH191">
        <f t="shared" ca="1" si="36"/>
        <v>9</v>
      </c>
      <c r="AI191">
        <f t="shared" ca="1" si="37"/>
        <v>5</v>
      </c>
      <c r="AJ191">
        <f t="shared" ca="1" si="38"/>
        <v>7</v>
      </c>
      <c r="AK191">
        <f t="shared" ca="1" si="39"/>
        <v>8</v>
      </c>
      <c r="AL191">
        <f t="shared" ca="1" si="40"/>
        <v>4</v>
      </c>
      <c r="AM191">
        <f t="shared" ca="1" si="41"/>
        <v>3</v>
      </c>
      <c r="AN191" t="str">
        <f t="shared" ca="1" si="42"/>
        <v/>
      </c>
      <c r="AP191" s="60">
        <f t="shared" ca="1" si="44"/>
        <v>8</v>
      </c>
      <c r="AQ191" s="60">
        <f t="shared" ca="1" si="44"/>
        <v>6</v>
      </c>
      <c r="AR191" s="60">
        <f t="shared" ca="1" si="44"/>
        <v>8</v>
      </c>
      <c r="AS191" s="60">
        <f t="shared" ca="1" si="44"/>
        <v>9</v>
      </c>
      <c r="AT191" s="60">
        <f t="shared" ca="1" si="44"/>
        <v>9</v>
      </c>
      <c r="AU191" s="60">
        <f t="shared" ca="1" si="44"/>
        <v>5</v>
      </c>
      <c r="AV191" s="60">
        <f t="shared" ca="1" si="44"/>
        <v>4</v>
      </c>
      <c r="AX191">
        <f t="shared" ca="1" si="34"/>
        <v>4</v>
      </c>
      <c r="BB191">
        <f t="shared" ca="1" si="35"/>
        <v>228</v>
      </c>
      <c r="BC191" s="53">
        <v>185</v>
      </c>
      <c r="BD191" s="58">
        <v>41093</v>
      </c>
    </row>
    <row r="192" spans="2:56" hidden="1" outlineLevel="2" x14ac:dyDescent="0.25">
      <c r="B192" s="1" t="s">
        <v>310</v>
      </c>
      <c r="C192" s="62">
        <v>41003</v>
      </c>
      <c r="D192" s="99">
        <v>41003</v>
      </c>
      <c r="E192">
        <v>8</v>
      </c>
      <c r="F192">
        <v>3</v>
      </c>
      <c r="G192">
        <v>5</v>
      </c>
      <c r="H192">
        <v>9</v>
      </c>
      <c r="I192">
        <v>7</v>
      </c>
      <c r="J192">
        <v>6</v>
      </c>
      <c r="K192">
        <v>7</v>
      </c>
      <c r="AF192" s="1" t="str">
        <f t="shared" ca="1" si="33"/>
        <v>Stacey</v>
      </c>
      <c r="AG192" s="1">
        <f t="shared" ca="1" si="46"/>
        <v>40952</v>
      </c>
      <c r="AH192">
        <f t="shared" ca="1" si="36"/>
        <v>1</v>
      </c>
      <c r="AI192">
        <f t="shared" ca="1" si="37"/>
        <v>9</v>
      </c>
      <c r="AJ192">
        <f t="shared" ca="1" si="38"/>
        <v>7</v>
      </c>
      <c r="AK192">
        <f t="shared" ca="1" si="39"/>
        <v>1</v>
      </c>
      <c r="AL192">
        <f t="shared" ca="1" si="40"/>
        <v>6</v>
      </c>
      <c r="AM192">
        <f t="shared" ca="1" si="41"/>
        <v>8</v>
      </c>
      <c r="AN192">
        <f t="shared" ca="1" si="42"/>
        <v>3</v>
      </c>
      <c r="AP192" s="60">
        <f t="shared" ca="1" si="44"/>
        <v>0</v>
      </c>
      <c r="AQ192" s="60">
        <f t="shared" ca="1" si="44"/>
        <v>8</v>
      </c>
      <c r="AR192" s="60">
        <f t="shared" ca="1" si="44"/>
        <v>3</v>
      </c>
      <c r="AS192" s="60">
        <f t="shared" ca="1" si="44"/>
        <v>8</v>
      </c>
      <c r="AT192" s="60">
        <f t="shared" ca="1" si="44"/>
        <v>8</v>
      </c>
      <c r="AU192" s="60">
        <f t="shared" ca="1" si="44"/>
        <v>0</v>
      </c>
      <c r="AV192" s="60">
        <f t="shared" ca="1" si="44"/>
        <v>9</v>
      </c>
      <c r="AX192">
        <f t="shared" ca="1" si="34"/>
        <v>7</v>
      </c>
      <c r="BB192">
        <f t="shared" ca="1" si="35"/>
        <v>44</v>
      </c>
      <c r="BC192" s="53">
        <v>186</v>
      </c>
      <c r="BD192" s="58">
        <v>41094</v>
      </c>
    </row>
    <row r="193" spans="2:56" hidden="1" outlineLevel="2" x14ac:dyDescent="0.25">
      <c r="B193" s="1" t="s">
        <v>121</v>
      </c>
      <c r="C193" s="62">
        <v>41004</v>
      </c>
      <c r="D193" s="99">
        <v>41004</v>
      </c>
      <c r="E193">
        <v>8</v>
      </c>
      <c r="F193">
        <v>8</v>
      </c>
      <c r="G193">
        <v>5</v>
      </c>
      <c r="H193" t="s">
        <v>308</v>
      </c>
      <c r="I193">
        <v>6</v>
      </c>
      <c r="J193">
        <v>8</v>
      </c>
      <c r="K193">
        <v>7</v>
      </c>
      <c r="AF193" s="1" t="str">
        <f t="shared" ca="1" si="33"/>
        <v>Jan</v>
      </c>
      <c r="AG193" s="1">
        <f t="shared" ca="1" si="46"/>
        <v>41102</v>
      </c>
      <c r="AH193">
        <f t="shared" ca="1" si="36"/>
        <v>6</v>
      </c>
      <c r="AI193">
        <f t="shared" ca="1" si="37"/>
        <v>6</v>
      </c>
      <c r="AJ193" t="str">
        <f t="shared" ca="1" si="38"/>
        <v/>
      </c>
      <c r="AK193">
        <f t="shared" ca="1" si="39"/>
        <v>9</v>
      </c>
      <c r="AL193">
        <f t="shared" ca="1" si="40"/>
        <v>6</v>
      </c>
      <c r="AM193">
        <f t="shared" ca="1" si="41"/>
        <v>5</v>
      </c>
      <c r="AN193">
        <f t="shared" ca="1" si="42"/>
        <v>2</v>
      </c>
      <c r="AP193" s="60">
        <f t="shared" ca="1" si="44"/>
        <v>0</v>
      </c>
      <c r="AQ193" s="60">
        <f t="shared" ca="1" si="44"/>
        <v>0</v>
      </c>
      <c r="AR193" s="60">
        <f t="shared" ca="1" si="44"/>
        <v>4</v>
      </c>
      <c r="AS193" s="60">
        <f t="shared" ca="1" si="44"/>
        <v>7</v>
      </c>
      <c r="AT193" s="60">
        <f t="shared" ca="1" si="44"/>
        <v>2</v>
      </c>
      <c r="AU193" s="60">
        <f t="shared" ca="1" si="44"/>
        <v>1</v>
      </c>
      <c r="AV193" s="60">
        <f t="shared" ca="1" si="44"/>
        <v>0</v>
      </c>
      <c r="AX193">
        <f t="shared" ca="1" si="34"/>
        <v>2</v>
      </c>
      <c r="BB193">
        <f t="shared" ca="1" si="35"/>
        <v>194</v>
      </c>
      <c r="BC193" s="53">
        <v>187</v>
      </c>
      <c r="BD193" s="58">
        <v>41095</v>
      </c>
    </row>
    <row r="194" spans="2:56" hidden="1" outlineLevel="2" x14ac:dyDescent="0.25">
      <c r="B194" s="1" t="s">
        <v>310</v>
      </c>
      <c r="C194" s="62">
        <v>41004</v>
      </c>
      <c r="D194" s="99">
        <v>41004</v>
      </c>
      <c r="E194">
        <v>8</v>
      </c>
      <c r="F194" t="s">
        <v>308</v>
      </c>
      <c r="G194">
        <v>8</v>
      </c>
      <c r="H194">
        <v>5</v>
      </c>
      <c r="I194">
        <v>6</v>
      </c>
      <c r="J194">
        <v>7</v>
      </c>
      <c r="K194">
        <v>8</v>
      </c>
      <c r="AF194" s="1" t="str">
        <f t="shared" ca="1" si="33"/>
        <v>Rick</v>
      </c>
      <c r="AG194" s="1">
        <f t="shared" ca="1" si="46"/>
        <v>40992</v>
      </c>
      <c r="AH194">
        <f t="shared" ca="1" si="36"/>
        <v>4</v>
      </c>
      <c r="AI194" t="str">
        <f t="shared" ca="1" si="37"/>
        <v/>
      </c>
      <c r="AJ194" t="str">
        <f t="shared" ca="1" si="38"/>
        <v/>
      </c>
      <c r="AK194">
        <f t="shared" ca="1" si="39"/>
        <v>4</v>
      </c>
      <c r="AL194">
        <f t="shared" ca="1" si="40"/>
        <v>3</v>
      </c>
      <c r="AM194">
        <f t="shared" ca="1" si="41"/>
        <v>2</v>
      </c>
      <c r="AN194">
        <f t="shared" ca="1" si="42"/>
        <v>9</v>
      </c>
      <c r="AP194" s="60">
        <f t="shared" ca="1" si="44"/>
        <v>0</v>
      </c>
      <c r="AQ194" s="60">
        <f t="shared" ca="1" si="44"/>
        <v>4</v>
      </c>
      <c r="AR194" s="60">
        <f t="shared" ca="1" si="44"/>
        <v>4</v>
      </c>
      <c r="AS194" s="60">
        <f t="shared" ca="1" si="44"/>
        <v>0</v>
      </c>
      <c r="AT194" s="60">
        <f t="shared" ca="1" si="44"/>
        <v>1</v>
      </c>
      <c r="AU194" s="60">
        <f t="shared" ca="1" si="44"/>
        <v>9</v>
      </c>
      <c r="AV194" s="60">
        <f t="shared" ca="1" si="44"/>
        <v>7</v>
      </c>
      <c r="AX194">
        <f t="shared" ca="1" si="34"/>
        <v>3</v>
      </c>
      <c r="BB194">
        <f t="shared" ca="1" si="35"/>
        <v>84</v>
      </c>
      <c r="BC194" s="53">
        <v>188</v>
      </c>
      <c r="BD194" s="58">
        <v>41096</v>
      </c>
    </row>
    <row r="195" spans="2:56" hidden="1" outlineLevel="2" x14ac:dyDescent="0.25">
      <c r="B195" s="1" t="s">
        <v>121</v>
      </c>
      <c r="C195" s="62">
        <v>41005</v>
      </c>
      <c r="D195" s="99">
        <v>41005</v>
      </c>
      <c r="E195" t="s">
        <v>308</v>
      </c>
      <c r="F195">
        <v>8</v>
      </c>
      <c r="G195">
        <v>2</v>
      </c>
      <c r="H195">
        <v>0</v>
      </c>
      <c r="I195">
        <v>0</v>
      </c>
      <c r="J195">
        <v>3</v>
      </c>
      <c r="K195">
        <v>4</v>
      </c>
      <c r="AF195" s="1" t="str">
        <f t="shared" ca="1" si="33"/>
        <v>Stacey</v>
      </c>
      <c r="AG195" s="1">
        <f t="shared" ca="1" si="46"/>
        <v>41006</v>
      </c>
      <c r="AH195">
        <f t="shared" ca="1" si="36"/>
        <v>4</v>
      </c>
      <c r="AI195">
        <f t="shared" ca="1" si="37"/>
        <v>9</v>
      </c>
      <c r="AJ195">
        <f t="shared" ca="1" si="38"/>
        <v>9</v>
      </c>
      <c r="AK195">
        <f t="shared" ca="1" si="39"/>
        <v>4</v>
      </c>
      <c r="AL195" t="str">
        <f t="shared" ca="1" si="40"/>
        <v/>
      </c>
      <c r="AM195">
        <f t="shared" ca="1" si="41"/>
        <v>1</v>
      </c>
      <c r="AN195">
        <f t="shared" ca="1" si="42"/>
        <v>3</v>
      </c>
      <c r="AP195" s="60">
        <f t="shared" ca="1" si="44"/>
        <v>0</v>
      </c>
      <c r="AQ195" s="60">
        <f t="shared" ca="1" si="44"/>
        <v>1</v>
      </c>
      <c r="AR195" s="60">
        <f t="shared" ca="1" si="44"/>
        <v>7</v>
      </c>
      <c r="AS195" s="60">
        <f t="shared" ca="1" si="44"/>
        <v>3</v>
      </c>
      <c r="AT195" s="60">
        <f t="shared" ca="1" si="44"/>
        <v>4</v>
      </c>
      <c r="AU195" s="60">
        <f t="shared" ca="1" si="44"/>
        <v>3</v>
      </c>
      <c r="AV195" s="60">
        <f t="shared" ca="1" si="44"/>
        <v>7</v>
      </c>
      <c r="AX195">
        <f t="shared" ca="1" si="34"/>
        <v>7</v>
      </c>
      <c r="BB195">
        <f t="shared" ca="1" si="35"/>
        <v>98</v>
      </c>
      <c r="BC195" s="53">
        <v>189</v>
      </c>
      <c r="BD195" s="58">
        <v>41097</v>
      </c>
    </row>
    <row r="196" spans="2:56" hidden="1" outlineLevel="2" x14ac:dyDescent="0.25">
      <c r="B196" s="1" t="s">
        <v>122</v>
      </c>
      <c r="C196" s="62">
        <v>41005</v>
      </c>
      <c r="D196" s="99">
        <v>41005</v>
      </c>
      <c r="E196">
        <v>7</v>
      </c>
      <c r="F196">
        <v>6</v>
      </c>
      <c r="G196">
        <v>5</v>
      </c>
      <c r="H196">
        <v>2</v>
      </c>
      <c r="I196">
        <v>1</v>
      </c>
      <c r="J196">
        <v>6</v>
      </c>
      <c r="K196">
        <v>5</v>
      </c>
      <c r="AF196" s="1" t="str">
        <f t="shared" ca="1" si="33"/>
        <v>Bob</v>
      </c>
      <c r="AG196" s="1">
        <f t="shared" ca="1" si="46"/>
        <v>40971</v>
      </c>
      <c r="AH196">
        <f t="shared" ca="1" si="36"/>
        <v>6</v>
      </c>
      <c r="AI196">
        <f t="shared" ca="1" si="37"/>
        <v>3</v>
      </c>
      <c r="AJ196">
        <f t="shared" ca="1" si="38"/>
        <v>4</v>
      </c>
      <c r="AK196">
        <f t="shared" ca="1" si="39"/>
        <v>3</v>
      </c>
      <c r="AL196">
        <f t="shared" ca="1" si="40"/>
        <v>3</v>
      </c>
      <c r="AM196">
        <f t="shared" ca="1" si="41"/>
        <v>5</v>
      </c>
      <c r="AN196" t="str">
        <f t="shared" ca="1" si="42"/>
        <v/>
      </c>
      <c r="AP196" s="60">
        <f t="shared" ca="1" si="44"/>
        <v>3</v>
      </c>
      <c r="AQ196" s="60">
        <f t="shared" ca="1" si="44"/>
        <v>7</v>
      </c>
      <c r="AR196" s="60">
        <f t="shared" ca="1" si="44"/>
        <v>5</v>
      </c>
      <c r="AS196" s="60">
        <f t="shared" ca="1" si="44"/>
        <v>8</v>
      </c>
      <c r="AT196" s="60">
        <f t="shared" ca="1" si="44"/>
        <v>1</v>
      </c>
      <c r="AU196" s="60">
        <f t="shared" ca="1" si="44"/>
        <v>5</v>
      </c>
      <c r="AV196" s="60">
        <f t="shared" ca="1" si="44"/>
        <v>4</v>
      </c>
      <c r="AX196">
        <f t="shared" ca="1" si="34"/>
        <v>1</v>
      </c>
      <c r="BB196">
        <f t="shared" ca="1" si="35"/>
        <v>63</v>
      </c>
      <c r="BC196" s="53">
        <v>190</v>
      </c>
      <c r="BD196" s="58">
        <v>41098</v>
      </c>
    </row>
    <row r="197" spans="2:56" hidden="1" outlineLevel="2" x14ac:dyDescent="0.25">
      <c r="B197" s="1" t="s">
        <v>124</v>
      </c>
      <c r="C197" s="62">
        <v>41006</v>
      </c>
      <c r="D197" s="99">
        <v>41006</v>
      </c>
      <c r="E197">
        <v>7</v>
      </c>
      <c r="F197" t="s">
        <v>308</v>
      </c>
      <c r="G197" t="s">
        <v>308</v>
      </c>
      <c r="H197">
        <v>4</v>
      </c>
      <c r="I197">
        <v>0</v>
      </c>
      <c r="J197">
        <v>7</v>
      </c>
      <c r="K197">
        <v>9</v>
      </c>
      <c r="AF197" s="1" t="str">
        <f t="shared" ca="1" si="33"/>
        <v>Rick</v>
      </c>
      <c r="AG197" s="1">
        <f t="shared" ca="1" si="46"/>
        <v>41238</v>
      </c>
      <c r="AH197">
        <f t="shared" ca="1" si="36"/>
        <v>5</v>
      </c>
      <c r="AI197">
        <f t="shared" ca="1" si="37"/>
        <v>0</v>
      </c>
      <c r="AJ197">
        <f t="shared" ca="1" si="38"/>
        <v>4</v>
      </c>
      <c r="AK197">
        <f t="shared" ca="1" si="39"/>
        <v>7</v>
      </c>
      <c r="AL197" t="str">
        <f t="shared" ca="1" si="40"/>
        <v/>
      </c>
      <c r="AM197">
        <f t="shared" ca="1" si="41"/>
        <v>3</v>
      </c>
      <c r="AN197">
        <f t="shared" ca="1" si="42"/>
        <v>0</v>
      </c>
      <c r="AP197" s="60">
        <f t="shared" ca="1" si="44"/>
        <v>9</v>
      </c>
      <c r="AQ197" s="60">
        <f t="shared" ca="1" si="44"/>
        <v>9</v>
      </c>
      <c r="AR197" s="60">
        <f t="shared" ca="1" si="44"/>
        <v>8</v>
      </c>
      <c r="AS197" s="60">
        <f t="shared" ca="1" si="44"/>
        <v>8</v>
      </c>
      <c r="AT197" s="60">
        <f t="shared" ca="1" si="44"/>
        <v>4</v>
      </c>
      <c r="AU197" s="60">
        <f t="shared" ca="1" si="44"/>
        <v>3</v>
      </c>
      <c r="AV197" s="60">
        <f t="shared" ca="1" si="44"/>
        <v>7</v>
      </c>
      <c r="AX197">
        <f t="shared" ca="1" si="34"/>
        <v>3</v>
      </c>
      <c r="BB197">
        <f t="shared" ca="1" si="35"/>
        <v>330</v>
      </c>
      <c r="BC197" s="53">
        <v>191</v>
      </c>
      <c r="BD197" s="58">
        <v>41099</v>
      </c>
    </row>
    <row r="198" spans="2:56" hidden="1" outlineLevel="2" x14ac:dyDescent="0.25">
      <c r="B198" s="1" t="s">
        <v>311</v>
      </c>
      <c r="C198" s="62">
        <v>41007</v>
      </c>
      <c r="D198" s="99">
        <v>41007</v>
      </c>
      <c r="E198">
        <v>3</v>
      </c>
      <c r="F198">
        <v>5</v>
      </c>
      <c r="G198">
        <v>9</v>
      </c>
      <c r="H198">
        <v>6</v>
      </c>
      <c r="I198">
        <v>3</v>
      </c>
      <c r="J198">
        <v>5</v>
      </c>
      <c r="K198">
        <v>9</v>
      </c>
      <c r="AF198" s="1" t="str">
        <f t="shared" ca="1" si="33"/>
        <v>Stacey</v>
      </c>
      <c r="AG198" s="1">
        <f t="shared" ca="1" si="46"/>
        <v>41014</v>
      </c>
      <c r="AH198">
        <f t="shared" ca="1" si="36"/>
        <v>4</v>
      </c>
      <c r="AI198">
        <f t="shared" ca="1" si="37"/>
        <v>6</v>
      </c>
      <c r="AJ198">
        <f t="shared" ca="1" si="38"/>
        <v>8</v>
      </c>
      <c r="AK198">
        <f t="shared" ca="1" si="39"/>
        <v>4</v>
      </c>
      <c r="AL198">
        <f t="shared" ca="1" si="40"/>
        <v>7</v>
      </c>
      <c r="AM198">
        <f t="shared" ca="1" si="41"/>
        <v>3</v>
      </c>
      <c r="AN198">
        <f t="shared" ca="1" si="42"/>
        <v>1</v>
      </c>
      <c r="AP198" s="60">
        <f t="shared" ca="1" si="44"/>
        <v>3</v>
      </c>
      <c r="AQ198" s="60">
        <f t="shared" ca="1" si="44"/>
        <v>6</v>
      </c>
      <c r="AR198" s="60">
        <f t="shared" ca="1" si="44"/>
        <v>7</v>
      </c>
      <c r="AS198" s="60">
        <f t="shared" ca="1" si="44"/>
        <v>8</v>
      </c>
      <c r="AT198" s="60">
        <f t="shared" ca="1" si="44"/>
        <v>7</v>
      </c>
      <c r="AU198" s="60">
        <f t="shared" ca="1" si="44"/>
        <v>3</v>
      </c>
      <c r="AV198" s="60">
        <f t="shared" ca="1" si="44"/>
        <v>1</v>
      </c>
      <c r="AX198">
        <f t="shared" ca="1" si="34"/>
        <v>7</v>
      </c>
      <c r="BB198">
        <f t="shared" ca="1" si="35"/>
        <v>106</v>
      </c>
      <c r="BC198" s="53">
        <v>192</v>
      </c>
      <c r="BD198" s="58">
        <v>41100</v>
      </c>
    </row>
    <row r="199" spans="2:56" hidden="1" outlineLevel="2" x14ac:dyDescent="0.25">
      <c r="B199" s="1" t="s">
        <v>121</v>
      </c>
      <c r="C199" s="62">
        <v>41008</v>
      </c>
      <c r="D199" s="99">
        <v>41008</v>
      </c>
      <c r="E199" t="s">
        <v>308</v>
      </c>
      <c r="F199" t="s">
        <v>308</v>
      </c>
      <c r="G199">
        <v>1</v>
      </c>
      <c r="H199">
        <v>5</v>
      </c>
      <c r="I199">
        <v>3</v>
      </c>
      <c r="J199">
        <v>0</v>
      </c>
      <c r="K199">
        <v>2</v>
      </c>
      <c r="AF199" s="1" t="str">
        <f t="shared" ca="1" si="33"/>
        <v>Joe</v>
      </c>
      <c r="AG199" s="1">
        <f t="shared" ca="1" si="46"/>
        <v>41201</v>
      </c>
      <c r="AH199" t="str">
        <f t="shared" ca="1" si="36"/>
        <v/>
      </c>
      <c r="AI199">
        <f t="shared" ca="1" si="37"/>
        <v>2</v>
      </c>
      <c r="AJ199">
        <f t="shared" ca="1" si="38"/>
        <v>3</v>
      </c>
      <c r="AK199">
        <f t="shared" ca="1" si="39"/>
        <v>9</v>
      </c>
      <c r="AL199">
        <f t="shared" ca="1" si="40"/>
        <v>9</v>
      </c>
      <c r="AM199" t="str">
        <f t="shared" ca="1" si="41"/>
        <v/>
      </c>
      <c r="AN199" t="str">
        <f t="shared" ca="1" si="42"/>
        <v/>
      </c>
      <c r="AP199" s="60">
        <f t="shared" ca="1" si="44"/>
        <v>4</v>
      </c>
      <c r="AQ199" s="60">
        <f t="shared" ca="1" si="44"/>
        <v>0</v>
      </c>
      <c r="AR199" s="60">
        <f t="shared" ca="1" si="44"/>
        <v>5</v>
      </c>
      <c r="AS199" s="60">
        <f t="shared" ca="1" si="44"/>
        <v>8</v>
      </c>
      <c r="AT199" s="60">
        <f t="shared" ca="1" si="44"/>
        <v>8</v>
      </c>
      <c r="AU199" s="60">
        <f t="shared" ca="1" si="44"/>
        <v>4</v>
      </c>
      <c r="AV199" s="60">
        <f t="shared" ca="1" si="44"/>
        <v>4</v>
      </c>
      <c r="AX199">
        <f t="shared" ca="1" si="34"/>
        <v>5</v>
      </c>
      <c r="BB199">
        <f t="shared" ca="1" si="35"/>
        <v>293</v>
      </c>
      <c r="BC199" s="53">
        <v>193</v>
      </c>
      <c r="BD199" s="58">
        <v>41101</v>
      </c>
    </row>
    <row r="200" spans="2:56" hidden="1" outlineLevel="2" x14ac:dyDescent="0.25">
      <c r="B200" s="1" t="s">
        <v>124</v>
      </c>
      <c r="C200" s="62">
        <v>41008</v>
      </c>
      <c r="D200" s="99">
        <v>41008</v>
      </c>
      <c r="E200">
        <v>2</v>
      </c>
      <c r="F200" t="s">
        <v>308</v>
      </c>
      <c r="G200">
        <v>3</v>
      </c>
      <c r="H200">
        <v>0</v>
      </c>
      <c r="I200">
        <v>6</v>
      </c>
      <c r="J200">
        <v>2</v>
      </c>
      <c r="K200">
        <v>8</v>
      </c>
      <c r="AF200" s="1" t="str">
        <f t="shared" ref="AF200:AF264" ca="1" si="47">VLOOKUP(AX200,$AY$4:$AZ$10,2)</f>
        <v>Jan</v>
      </c>
      <c r="AG200" s="1">
        <f t="shared" ca="1" si="46"/>
        <v>40981</v>
      </c>
      <c r="AH200">
        <f t="shared" ca="1" si="36"/>
        <v>5</v>
      </c>
      <c r="AI200">
        <f t="shared" ca="1" si="37"/>
        <v>6</v>
      </c>
      <c r="AJ200">
        <f t="shared" ca="1" si="38"/>
        <v>8</v>
      </c>
      <c r="AK200">
        <f t="shared" ca="1" si="39"/>
        <v>1</v>
      </c>
      <c r="AL200">
        <f t="shared" ca="1" si="40"/>
        <v>3</v>
      </c>
      <c r="AM200">
        <f t="shared" ca="1" si="41"/>
        <v>7</v>
      </c>
      <c r="AN200">
        <f t="shared" ca="1" si="42"/>
        <v>4</v>
      </c>
      <c r="AP200" s="60">
        <f t="shared" ca="1" si="44"/>
        <v>5</v>
      </c>
      <c r="AQ200" s="60">
        <f t="shared" ca="1" si="44"/>
        <v>9</v>
      </c>
      <c r="AR200" s="60">
        <f t="shared" ca="1" si="44"/>
        <v>9</v>
      </c>
      <c r="AS200" s="60">
        <f t="shared" ca="1" si="44"/>
        <v>7</v>
      </c>
      <c r="AT200" s="60">
        <f t="shared" ca="1" si="44"/>
        <v>0</v>
      </c>
      <c r="AU200" s="60">
        <f t="shared" ca="1" si="44"/>
        <v>5</v>
      </c>
      <c r="AV200" s="60">
        <f t="shared" ca="1" si="44"/>
        <v>3</v>
      </c>
      <c r="AX200">
        <f t="shared" ref="AX200:AX264" ca="1" si="48">RANDBETWEEN(1,7)</f>
        <v>2</v>
      </c>
      <c r="BB200">
        <f t="shared" ref="BB200:BB264" ca="1" si="49">RANDBETWEEN(1,366)</f>
        <v>73</v>
      </c>
      <c r="BC200" s="53">
        <v>194</v>
      </c>
      <c r="BD200" s="58">
        <v>41102</v>
      </c>
    </row>
    <row r="201" spans="2:56" hidden="1" outlineLevel="2" x14ac:dyDescent="0.25">
      <c r="B201" s="1" t="s">
        <v>122</v>
      </c>
      <c r="C201" s="62">
        <v>41009</v>
      </c>
      <c r="D201" s="99">
        <v>41009</v>
      </c>
      <c r="E201">
        <v>8</v>
      </c>
      <c r="F201">
        <v>3</v>
      </c>
      <c r="G201" t="s">
        <v>308</v>
      </c>
      <c r="H201">
        <v>7</v>
      </c>
      <c r="I201">
        <v>8</v>
      </c>
      <c r="J201">
        <v>5</v>
      </c>
      <c r="K201">
        <v>8</v>
      </c>
      <c r="AF201" s="1" t="str">
        <f t="shared" ca="1" si="47"/>
        <v>Joe</v>
      </c>
      <c r="AG201" s="1">
        <f t="shared" ca="1" si="46"/>
        <v>41017</v>
      </c>
      <c r="AH201">
        <f t="shared" ref="AH201:AH265" ca="1" si="50">IF(AP201=4,"",ROUNDDOWN(RAND()*10,0))</f>
        <v>3</v>
      </c>
      <c r="AI201">
        <f t="shared" ref="AI201:AI265" ca="1" si="51">IF(AQ201=4,"",ROUNDDOWN(RAND()*10,0))</f>
        <v>7</v>
      </c>
      <c r="AJ201">
        <f t="shared" ref="AJ201:AJ265" ca="1" si="52">IF(AR201=4,"",ROUNDDOWN(RAND()*10,0))</f>
        <v>1</v>
      </c>
      <c r="AK201">
        <f t="shared" ref="AK201:AK265" ca="1" si="53">IF(AS201=4,"",ROUNDDOWN(RAND()*10,0))</f>
        <v>2</v>
      </c>
      <c r="AL201" t="str">
        <f t="shared" ref="AL201:AL265" ca="1" si="54">IF(AT201=4,"",ROUNDDOWN(RAND()*10,0))</f>
        <v/>
      </c>
      <c r="AM201">
        <f t="shared" ref="AM201:AM265" ca="1" si="55">IF(AU201=4,"",ROUNDDOWN(RAND()*10,0))</f>
        <v>1</v>
      </c>
      <c r="AN201">
        <f t="shared" ref="AN201:AN265" ca="1" si="56">IF(AV201=4,"",ROUNDDOWN(RAND()*10,0))</f>
        <v>3</v>
      </c>
      <c r="AP201" s="60">
        <f t="shared" ca="1" si="44"/>
        <v>5</v>
      </c>
      <c r="AQ201" s="60">
        <f t="shared" ca="1" si="44"/>
        <v>5</v>
      </c>
      <c r="AR201" s="60">
        <f t="shared" ca="1" si="44"/>
        <v>9</v>
      </c>
      <c r="AS201" s="60">
        <f t="shared" ca="1" si="44"/>
        <v>0</v>
      </c>
      <c r="AT201" s="60">
        <f t="shared" ca="1" si="44"/>
        <v>4</v>
      </c>
      <c r="AU201" s="60">
        <f t="shared" ca="1" si="44"/>
        <v>1</v>
      </c>
      <c r="AV201" s="60">
        <f t="shared" ca="1" si="44"/>
        <v>1</v>
      </c>
      <c r="AX201">
        <f t="shared" ca="1" si="48"/>
        <v>5</v>
      </c>
      <c r="BB201">
        <f t="shared" ca="1" si="49"/>
        <v>109</v>
      </c>
      <c r="BC201" s="53">
        <v>195</v>
      </c>
      <c r="BD201" s="58">
        <v>41103</v>
      </c>
    </row>
    <row r="202" spans="2:56" hidden="1" outlineLevel="2" x14ac:dyDescent="0.25">
      <c r="B202" s="1" t="s">
        <v>124</v>
      </c>
      <c r="C202" s="62">
        <v>41009</v>
      </c>
      <c r="D202" s="99">
        <v>41009</v>
      </c>
      <c r="E202">
        <v>6</v>
      </c>
      <c r="F202">
        <v>6</v>
      </c>
      <c r="G202">
        <v>0</v>
      </c>
      <c r="H202" t="s">
        <v>308</v>
      </c>
      <c r="I202">
        <v>1</v>
      </c>
      <c r="J202">
        <v>9</v>
      </c>
      <c r="K202">
        <v>0</v>
      </c>
      <c r="AF202" s="1" t="str">
        <f t="shared" ca="1" si="47"/>
        <v>Jen</v>
      </c>
      <c r="AG202" s="1">
        <f t="shared" ca="1" si="46"/>
        <v>41081</v>
      </c>
      <c r="AH202">
        <f t="shared" ca="1" si="50"/>
        <v>6</v>
      </c>
      <c r="AI202" t="str">
        <f t="shared" ca="1" si="51"/>
        <v/>
      </c>
      <c r="AJ202">
        <f t="shared" ca="1" si="52"/>
        <v>8</v>
      </c>
      <c r="AK202" t="str">
        <f t="shared" ca="1" si="53"/>
        <v/>
      </c>
      <c r="AL202">
        <f t="shared" ca="1" si="54"/>
        <v>4</v>
      </c>
      <c r="AM202">
        <f t="shared" ca="1" si="55"/>
        <v>8</v>
      </c>
      <c r="AN202">
        <f t="shared" ca="1" si="56"/>
        <v>8</v>
      </c>
      <c r="AP202" s="60">
        <f t="shared" ca="1" si="44"/>
        <v>7</v>
      </c>
      <c r="AQ202" s="60">
        <f t="shared" ca="1" si="44"/>
        <v>4</v>
      </c>
      <c r="AR202" s="60">
        <f t="shared" ca="1" si="44"/>
        <v>2</v>
      </c>
      <c r="AS202" s="60">
        <f t="shared" ca="1" si="44"/>
        <v>4</v>
      </c>
      <c r="AT202" s="60">
        <f t="shared" ca="1" si="44"/>
        <v>5</v>
      </c>
      <c r="AU202" s="60">
        <f t="shared" ca="1" si="44"/>
        <v>9</v>
      </c>
      <c r="AV202" s="60">
        <f t="shared" ca="1" si="44"/>
        <v>1</v>
      </c>
      <c r="AX202">
        <f t="shared" ca="1" si="48"/>
        <v>4</v>
      </c>
      <c r="BB202">
        <f t="shared" ca="1" si="49"/>
        <v>173</v>
      </c>
      <c r="BC202" s="53">
        <v>196</v>
      </c>
      <c r="BD202" s="58">
        <v>41104</v>
      </c>
    </row>
    <row r="203" spans="2:56" hidden="1" outlineLevel="2" x14ac:dyDescent="0.25">
      <c r="B203" s="1" t="s">
        <v>310</v>
      </c>
      <c r="C203" s="62">
        <v>41010</v>
      </c>
      <c r="D203" s="99">
        <v>41010</v>
      </c>
      <c r="E203">
        <v>0</v>
      </c>
      <c r="F203">
        <v>7</v>
      </c>
      <c r="G203">
        <v>8</v>
      </c>
      <c r="H203" t="s">
        <v>308</v>
      </c>
      <c r="I203">
        <v>0</v>
      </c>
      <c r="J203">
        <v>7</v>
      </c>
      <c r="K203">
        <v>1</v>
      </c>
      <c r="AF203" s="1" t="str">
        <f t="shared" ca="1" si="47"/>
        <v>Heather</v>
      </c>
      <c r="AG203" s="1">
        <f t="shared" ca="1" si="46"/>
        <v>41180</v>
      </c>
      <c r="AH203">
        <f t="shared" ca="1" si="50"/>
        <v>7</v>
      </c>
      <c r="AI203">
        <f t="shared" ca="1" si="51"/>
        <v>0</v>
      </c>
      <c r="AJ203">
        <f t="shared" ca="1" si="52"/>
        <v>8</v>
      </c>
      <c r="AK203">
        <f t="shared" ca="1" si="53"/>
        <v>2</v>
      </c>
      <c r="AL203">
        <f t="shared" ca="1" si="54"/>
        <v>4</v>
      </c>
      <c r="AM203">
        <f t="shared" ca="1" si="55"/>
        <v>5</v>
      </c>
      <c r="AN203">
        <f t="shared" ca="1" si="56"/>
        <v>6</v>
      </c>
      <c r="AP203" s="60">
        <f t="shared" ca="1" si="44"/>
        <v>6</v>
      </c>
      <c r="AQ203" s="60">
        <f t="shared" ca="1" si="44"/>
        <v>8</v>
      </c>
      <c r="AR203" s="60">
        <f t="shared" ca="1" si="44"/>
        <v>0</v>
      </c>
      <c r="AS203" s="60">
        <f t="shared" ca="1" si="44"/>
        <v>0</v>
      </c>
      <c r="AT203" s="60">
        <f t="shared" ca="1" si="44"/>
        <v>2</v>
      </c>
      <c r="AU203" s="60">
        <f t="shared" ca="1" si="44"/>
        <v>3</v>
      </c>
      <c r="AV203" s="60">
        <f t="shared" ca="1" si="44"/>
        <v>3</v>
      </c>
      <c r="AX203">
        <f t="shared" ca="1" si="48"/>
        <v>6</v>
      </c>
      <c r="BB203">
        <f t="shared" ca="1" si="49"/>
        <v>272</v>
      </c>
      <c r="BC203" s="53">
        <v>197</v>
      </c>
      <c r="BD203" s="58">
        <v>41105</v>
      </c>
    </row>
    <row r="204" spans="2:56" hidden="1" outlineLevel="2" x14ac:dyDescent="0.25">
      <c r="B204" s="1" t="s">
        <v>124</v>
      </c>
      <c r="C204" s="62">
        <v>41011</v>
      </c>
      <c r="D204" s="99">
        <v>41011</v>
      </c>
      <c r="E204">
        <v>8</v>
      </c>
      <c r="F204" t="s">
        <v>308</v>
      </c>
      <c r="G204">
        <v>0</v>
      </c>
      <c r="H204" t="s">
        <v>308</v>
      </c>
      <c r="I204">
        <v>9</v>
      </c>
      <c r="J204">
        <v>3</v>
      </c>
      <c r="K204">
        <v>6</v>
      </c>
      <c r="AF204" s="1" t="str">
        <f t="shared" ca="1" si="47"/>
        <v>Jan</v>
      </c>
      <c r="AG204" s="1">
        <f t="shared" ca="1" si="46"/>
        <v>40909</v>
      </c>
      <c r="AH204">
        <f t="shared" ca="1" si="50"/>
        <v>8</v>
      </c>
      <c r="AI204">
        <f t="shared" ca="1" si="51"/>
        <v>0</v>
      </c>
      <c r="AJ204" t="str">
        <f t="shared" ca="1" si="52"/>
        <v/>
      </c>
      <c r="AK204">
        <f t="shared" ca="1" si="53"/>
        <v>0</v>
      </c>
      <c r="AL204">
        <f t="shared" ca="1" si="54"/>
        <v>8</v>
      </c>
      <c r="AM204">
        <f t="shared" ca="1" si="55"/>
        <v>0</v>
      </c>
      <c r="AN204">
        <f t="shared" ca="1" si="56"/>
        <v>6</v>
      </c>
      <c r="AP204" s="60">
        <f t="shared" ca="1" si="44"/>
        <v>7</v>
      </c>
      <c r="AQ204" s="60">
        <f t="shared" ca="1" si="44"/>
        <v>0</v>
      </c>
      <c r="AR204" s="60">
        <f t="shared" ca="1" si="44"/>
        <v>4</v>
      </c>
      <c r="AS204" s="60">
        <f t="shared" ca="1" si="44"/>
        <v>2</v>
      </c>
      <c r="AT204" s="60">
        <f t="shared" ca="1" si="44"/>
        <v>8</v>
      </c>
      <c r="AU204" s="60">
        <f t="shared" ca="1" si="44"/>
        <v>0</v>
      </c>
      <c r="AV204" s="60">
        <f t="shared" ca="1" si="44"/>
        <v>3</v>
      </c>
      <c r="AX204">
        <f t="shared" ca="1" si="48"/>
        <v>2</v>
      </c>
      <c r="BB204">
        <f t="shared" ca="1" si="49"/>
        <v>1</v>
      </c>
      <c r="BC204" s="53">
        <v>198</v>
      </c>
      <c r="BD204" s="58">
        <v>41106</v>
      </c>
    </row>
    <row r="205" spans="2:56" hidden="1" outlineLevel="2" x14ac:dyDescent="0.25">
      <c r="B205" s="1" t="s">
        <v>123</v>
      </c>
      <c r="C205" s="62">
        <v>41012</v>
      </c>
      <c r="D205" s="99">
        <v>41012</v>
      </c>
      <c r="E205" t="s">
        <v>308</v>
      </c>
      <c r="F205">
        <v>8</v>
      </c>
      <c r="G205">
        <v>5</v>
      </c>
      <c r="H205" t="s">
        <v>308</v>
      </c>
      <c r="I205">
        <v>5</v>
      </c>
      <c r="J205">
        <v>6</v>
      </c>
      <c r="K205">
        <v>8</v>
      </c>
      <c r="AF205" s="1" t="str">
        <f t="shared" ca="1" si="47"/>
        <v>Jen</v>
      </c>
      <c r="AG205" s="1">
        <f t="shared" ca="1" si="46"/>
        <v>41188</v>
      </c>
      <c r="AH205">
        <f t="shared" ca="1" si="50"/>
        <v>8</v>
      </c>
      <c r="AI205">
        <f t="shared" ca="1" si="51"/>
        <v>2</v>
      </c>
      <c r="AJ205">
        <f t="shared" ca="1" si="52"/>
        <v>8</v>
      </c>
      <c r="AK205">
        <f t="shared" ca="1" si="53"/>
        <v>4</v>
      </c>
      <c r="AL205">
        <f t="shared" ca="1" si="54"/>
        <v>7</v>
      </c>
      <c r="AM205">
        <f t="shared" ca="1" si="55"/>
        <v>1</v>
      </c>
      <c r="AN205">
        <f t="shared" ca="1" si="56"/>
        <v>1</v>
      </c>
      <c r="AP205" s="60">
        <f t="shared" ca="1" si="44"/>
        <v>6</v>
      </c>
      <c r="AQ205" s="60">
        <f t="shared" ref="AP205:AV242" ca="1" si="57">ROUNDDOWN(RAND()*10,0)</f>
        <v>9</v>
      </c>
      <c r="AR205" s="60">
        <f t="shared" ca="1" si="57"/>
        <v>7</v>
      </c>
      <c r="AS205" s="60">
        <f t="shared" ca="1" si="57"/>
        <v>9</v>
      </c>
      <c r="AT205" s="60">
        <f t="shared" ca="1" si="57"/>
        <v>1</v>
      </c>
      <c r="AU205" s="60">
        <f t="shared" ca="1" si="57"/>
        <v>7</v>
      </c>
      <c r="AV205" s="60">
        <f t="shared" ca="1" si="57"/>
        <v>9</v>
      </c>
      <c r="AX205">
        <f t="shared" ca="1" si="48"/>
        <v>4</v>
      </c>
      <c r="BB205">
        <f t="shared" ca="1" si="49"/>
        <v>280</v>
      </c>
      <c r="BC205" s="53">
        <v>199</v>
      </c>
      <c r="BD205" s="58">
        <v>41107</v>
      </c>
    </row>
    <row r="206" spans="2:56" hidden="1" outlineLevel="2" x14ac:dyDescent="0.25">
      <c r="B206" s="1" t="s">
        <v>125</v>
      </c>
      <c r="C206" s="62">
        <v>41012</v>
      </c>
      <c r="D206" s="99">
        <v>41012</v>
      </c>
      <c r="E206">
        <v>0</v>
      </c>
      <c r="F206">
        <v>1</v>
      </c>
      <c r="G206">
        <v>6</v>
      </c>
      <c r="H206">
        <v>1</v>
      </c>
      <c r="I206">
        <v>0</v>
      </c>
      <c r="J206" t="s">
        <v>308</v>
      </c>
      <c r="K206" t="s">
        <v>308</v>
      </c>
      <c r="AF206" s="1" t="str">
        <f t="shared" ca="1" si="47"/>
        <v>Stacey</v>
      </c>
      <c r="AG206" s="1">
        <f t="shared" ca="1" si="46"/>
        <v>41009</v>
      </c>
      <c r="AH206">
        <f t="shared" ca="1" si="50"/>
        <v>2</v>
      </c>
      <c r="AI206">
        <f t="shared" ca="1" si="51"/>
        <v>2</v>
      </c>
      <c r="AJ206">
        <f t="shared" ca="1" si="52"/>
        <v>1</v>
      </c>
      <c r="AK206">
        <f t="shared" ca="1" si="53"/>
        <v>6</v>
      </c>
      <c r="AL206">
        <f t="shared" ca="1" si="54"/>
        <v>6</v>
      </c>
      <c r="AM206">
        <f t="shared" ca="1" si="55"/>
        <v>5</v>
      </c>
      <c r="AN206">
        <f t="shared" ca="1" si="56"/>
        <v>5</v>
      </c>
      <c r="AP206" s="60">
        <f t="shared" ca="1" si="57"/>
        <v>5</v>
      </c>
      <c r="AQ206" s="60">
        <f t="shared" ca="1" si="57"/>
        <v>5</v>
      </c>
      <c r="AR206" s="60">
        <f t="shared" ca="1" si="57"/>
        <v>9</v>
      </c>
      <c r="AS206" s="60">
        <f t="shared" ca="1" si="57"/>
        <v>0</v>
      </c>
      <c r="AT206" s="60">
        <f t="shared" ca="1" si="57"/>
        <v>6</v>
      </c>
      <c r="AU206" s="60">
        <f t="shared" ca="1" si="57"/>
        <v>2</v>
      </c>
      <c r="AV206" s="60">
        <f t="shared" ca="1" si="57"/>
        <v>5</v>
      </c>
      <c r="AX206">
        <f t="shared" ca="1" si="48"/>
        <v>7</v>
      </c>
      <c r="BB206">
        <f t="shared" ca="1" si="49"/>
        <v>101</v>
      </c>
      <c r="BC206" s="53">
        <v>200</v>
      </c>
      <c r="BD206" s="58">
        <v>41108</v>
      </c>
    </row>
    <row r="207" spans="2:56" hidden="1" outlineLevel="2" x14ac:dyDescent="0.25">
      <c r="B207" s="1" t="s">
        <v>122</v>
      </c>
      <c r="C207" s="62">
        <v>41013</v>
      </c>
      <c r="D207" s="99">
        <v>41013</v>
      </c>
      <c r="E207">
        <v>8</v>
      </c>
      <c r="F207">
        <v>7</v>
      </c>
      <c r="G207">
        <v>4</v>
      </c>
      <c r="H207">
        <v>7</v>
      </c>
      <c r="I207">
        <v>6</v>
      </c>
      <c r="J207">
        <v>6</v>
      </c>
      <c r="K207">
        <v>8</v>
      </c>
      <c r="AF207" s="1" t="str">
        <f t="shared" ca="1" si="47"/>
        <v>Heather</v>
      </c>
      <c r="AG207" s="1">
        <f t="shared" ca="1" si="46"/>
        <v>41085</v>
      </c>
      <c r="AH207">
        <f t="shared" ca="1" si="50"/>
        <v>1</v>
      </c>
      <c r="AI207">
        <f t="shared" ca="1" si="51"/>
        <v>7</v>
      </c>
      <c r="AJ207">
        <f t="shared" ca="1" si="52"/>
        <v>3</v>
      </c>
      <c r="AK207">
        <f t="shared" ca="1" si="53"/>
        <v>8</v>
      </c>
      <c r="AL207">
        <f t="shared" ca="1" si="54"/>
        <v>9</v>
      </c>
      <c r="AM207">
        <f t="shared" ca="1" si="55"/>
        <v>3</v>
      </c>
      <c r="AN207">
        <f t="shared" ca="1" si="56"/>
        <v>2</v>
      </c>
      <c r="AP207" s="60">
        <f t="shared" ca="1" si="57"/>
        <v>9</v>
      </c>
      <c r="AQ207" s="60">
        <f t="shared" ca="1" si="57"/>
        <v>6</v>
      </c>
      <c r="AR207" s="60">
        <f t="shared" ca="1" si="57"/>
        <v>2</v>
      </c>
      <c r="AS207" s="60">
        <f t="shared" ca="1" si="57"/>
        <v>6</v>
      </c>
      <c r="AT207" s="60">
        <f t="shared" ca="1" si="57"/>
        <v>7</v>
      </c>
      <c r="AU207" s="60">
        <f t="shared" ca="1" si="57"/>
        <v>5</v>
      </c>
      <c r="AV207" s="60">
        <f t="shared" ca="1" si="57"/>
        <v>3</v>
      </c>
      <c r="AX207">
        <f t="shared" ca="1" si="48"/>
        <v>6</v>
      </c>
      <c r="BB207">
        <f t="shared" ca="1" si="49"/>
        <v>177</v>
      </c>
      <c r="BC207" s="53">
        <v>201</v>
      </c>
      <c r="BD207" s="58">
        <v>41109</v>
      </c>
    </row>
    <row r="208" spans="2:56" hidden="1" outlineLevel="2" x14ac:dyDescent="0.25">
      <c r="B208" s="1" t="s">
        <v>122</v>
      </c>
      <c r="C208" s="62">
        <v>41013</v>
      </c>
      <c r="D208" s="99">
        <v>41013</v>
      </c>
      <c r="E208">
        <v>3</v>
      </c>
      <c r="F208">
        <v>1</v>
      </c>
      <c r="G208">
        <v>1</v>
      </c>
      <c r="H208">
        <v>2</v>
      </c>
      <c r="I208">
        <v>5</v>
      </c>
      <c r="J208">
        <v>9</v>
      </c>
      <c r="K208">
        <v>0</v>
      </c>
      <c r="AF208" s="1" t="str">
        <f t="shared" ca="1" si="47"/>
        <v>Heather</v>
      </c>
      <c r="AG208" s="1">
        <f t="shared" ca="1" si="46"/>
        <v>41089</v>
      </c>
      <c r="AH208" t="str">
        <f t="shared" ca="1" si="50"/>
        <v/>
      </c>
      <c r="AI208" t="str">
        <f t="shared" ca="1" si="51"/>
        <v/>
      </c>
      <c r="AJ208">
        <f t="shared" ca="1" si="52"/>
        <v>0</v>
      </c>
      <c r="AK208" t="str">
        <f t="shared" ca="1" si="53"/>
        <v/>
      </c>
      <c r="AL208">
        <f t="shared" ca="1" si="54"/>
        <v>3</v>
      </c>
      <c r="AM208">
        <f t="shared" ca="1" si="55"/>
        <v>0</v>
      </c>
      <c r="AN208" t="str">
        <f t="shared" ca="1" si="56"/>
        <v/>
      </c>
      <c r="AP208" s="60">
        <f t="shared" ca="1" si="57"/>
        <v>4</v>
      </c>
      <c r="AQ208" s="60">
        <f t="shared" ca="1" si="57"/>
        <v>4</v>
      </c>
      <c r="AR208" s="60">
        <f t="shared" ca="1" si="57"/>
        <v>2</v>
      </c>
      <c r="AS208" s="60">
        <f t="shared" ca="1" si="57"/>
        <v>4</v>
      </c>
      <c r="AT208" s="60">
        <f t="shared" ca="1" si="57"/>
        <v>2</v>
      </c>
      <c r="AU208" s="60">
        <f t="shared" ca="1" si="57"/>
        <v>9</v>
      </c>
      <c r="AV208" s="60">
        <f t="shared" ca="1" si="57"/>
        <v>4</v>
      </c>
      <c r="AX208">
        <f t="shared" ca="1" si="48"/>
        <v>6</v>
      </c>
      <c r="BB208">
        <f t="shared" ca="1" si="49"/>
        <v>181</v>
      </c>
      <c r="BC208" s="53">
        <v>202</v>
      </c>
      <c r="BD208" s="58">
        <v>41110</v>
      </c>
    </row>
    <row r="209" spans="2:56" hidden="1" outlineLevel="2" x14ac:dyDescent="0.25">
      <c r="B209" s="1" t="s">
        <v>124</v>
      </c>
      <c r="C209" s="62">
        <v>41013</v>
      </c>
      <c r="D209" s="99">
        <v>41013</v>
      </c>
      <c r="E209">
        <v>1</v>
      </c>
      <c r="F209">
        <v>2</v>
      </c>
      <c r="G209">
        <v>8</v>
      </c>
      <c r="H209">
        <v>9</v>
      </c>
      <c r="I209">
        <v>9</v>
      </c>
      <c r="J209">
        <v>6</v>
      </c>
      <c r="K209">
        <v>2</v>
      </c>
      <c r="AF209" s="1" t="str">
        <f t="shared" ca="1" si="47"/>
        <v>Jan</v>
      </c>
      <c r="AG209" s="1">
        <f t="shared" ca="1" si="46"/>
        <v>40911</v>
      </c>
      <c r="AH209">
        <f t="shared" ca="1" si="50"/>
        <v>8</v>
      </c>
      <c r="AI209">
        <f t="shared" ca="1" si="51"/>
        <v>2</v>
      </c>
      <c r="AJ209">
        <f t="shared" ca="1" si="52"/>
        <v>6</v>
      </c>
      <c r="AK209">
        <f t="shared" ca="1" si="53"/>
        <v>0</v>
      </c>
      <c r="AL209">
        <f t="shared" ca="1" si="54"/>
        <v>1</v>
      </c>
      <c r="AM209">
        <f t="shared" ca="1" si="55"/>
        <v>7</v>
      </c>
      <c r="AN209">
        <f t="shared" ca="1" si="56"/>
        <v>4</v>
      </c>
      <c r="AP209" s="60">
        <f t="shared" ca="1" si="57"/>
        <v>5</v>
      </c>
      <c r="AQ209" s="60">
        <f t="shared" ca="1" si="57"/>
        <v>7</v>
      </c>
      <c r="AR209" s="60">
        <f t="shared" ca="1" si="57"/>
        <v>6</v>
      </c>
      <c r="AS209" s="60">
        <f t="shared" ca="1" si="57"/>
        <v>1</v>
      </c>
      <c r="AT209" s="60">
        <f t="shared" ca="1" si="57"/>
        <v>8</v>
      </c>
      <c r="AU209" s="60">
        <f t="shared" ca="1" si="57"/>
        <v>5</v>
      </c>
      <c r="AV209" s="60">
        <f t="shared" ca="1" si="57"/>
        <v>7</v>
      </c>
      <c r="AX209">
        <f t="shared" ca="1" si="48"/>
        <v>2</v>
      </c>
      <c r="BB209">
        <f t="shared" ca="1" si="49"/>
        <v>3</v>
      </c>
      <c r="BC209" s="53">
        <v>203</v>
      </c>
      <c r="BD209" s="58">
        <v>41111</v>
      </c>
    </row>
    <row r="210" spans="2:56" hidden="1" outlineLevel="2" x14ac:dyDescent="0.25">
      <c r="B210" s="1" t="s">
        <v>124</v>
      </c>
      <c r="C210" s="62">
        <v>41014</v>
      </c>
      <c r="D210" s="99">
        <v>41014</v>
      </c>
      <c r="E210" t="s">
        <v>308</v>
      </c>
      <c r="F210">
        <v>8</v>
      </c>
      <c r="G210">
        <v>5</v>
      </c>
      <c r="H210">
        <v>5</v>
      </c>
      <c r="I210">
        <v>6</v>
      </c>
      <c r="J210">
        <v>8</v>
      </c>
      <c r="K210" t="s">
        <v>308</v>
      </c>
      <c r="AF210" s="1" t="str">
        <f t="shared" ca="1" si="47"/>
        <v>Jen</v>
      </c>
      <c r="AG210" s="1">
        <f t="shared" ca="1" si="46"/>
        <v>40972</v>
      </c>
      <c r="AH210">
        <f t="shared" ca="1" si="50"/>
        <v>5</v>
      </c>
      <c r="AI210">
        <f t="shared" ca="1" si="51"/>
        <v>3</v>
      </c>
      <c r="AJ210" t="str">
        <f t="shared" ca="1" si="52"/>
        <v/>
      </c>
      <c r="AK210">
        <f t="shared" ca="1" si="53"/>
        <v>9</v>
      </c>
      <c r="AL210">
        <f t="shared" ca="1" si="54"/>
        <v>9</v>
      </c>
      <c r="AM210" t="str">
        <f t="shared" ca="1" si="55"/>
        <v/>
      </c>
      <c r="AN210">
        <f t="shared" ca="1" si="56"/>
        <v>4</v>
      </c>
      <c r="AP210" s="60">
        <f t="shared" ca="1" si="57"/>
        <v>0</v>
      </c>
      <c r="AQ210" s="60">
        <f t="shared" ca="1" si="57"/>
        <v>5</v>
      </c>
      <c r="AR210" s="60">
        <f t="shared" ca="1" si="57"/>
        <v>4</v>
      </c>
      <c r="AS210" s="60">
        <f t="shared" ca="1" si="57"/>
        <v>0</v>
      </c>
      <c r="AT210" s="60">
        <f t="shared" ca="1" si="57"/>
        <v>6</v>
      </c>
      <c r="AU210" s="60">
        <f t="shared" ca="1" si="57"/>
        <v>4</v>
      </c>
      <c r="AV210" s="60">
        <f t="shared" ca="1" si="57"/>
        <v>2</v>
      </c>
      <c r="AX210">
        <f t="shared" ca="1" si="48"/>
        <v>4</v>
      </c>
      <c r="BB210">
        <f t="shared" ca="1" si="49"/>
        <v>64</v>
      </c>
      <c r="BC210" s="53">
        <v>204</v>
      </c>
      <c r="BD210" s="58">
        <v>41112</v>
      </c>
    </row>
    <row r="211" spans="2:56" hidden="1" outlineLevel="2" x14ac:dyDescent="0.25">
      <c r="B211" s="1" t="s">
        <v>125</v>
      </c>
      <c r="C211" s="62">
        <v>41014</v>
      </c>
      <c r="D211" s="99">
        <v>41014</v>
      </c>
      <c r="E211">
        <v>2</v>
      </c>
      <c r="F211">
        <v>4</v>
      </c>
      <c r="G211">
        <v>7</v>
      </c>
      <c r="H211">
        <v>2</v>
      </c>
      <c r="I211">
        <v>6</v>
      </c>
      <c r="J211">
        <v>5</v>
      </c>
      <c r="K211">
        <v>4</v>
      </c>
      <c r="AF211" s="1" t="str">
        <f t="shared" ca="1" si="47"/>
        <v>Heather</v>
      </c>
      <c r="AG211" s="1">
        <f t="shared" ca="1" si="46"/>
        <v>41113</v>
      </c>
      <c r="AH211" t="str">
        <f t="shared" ca="1" si="50"/>
        <v/>
      </c>
      <c r="AI211">
        <f t="shared" ca="1" si="51"/>
        <v>2</v>
      </c>
      <c r="AJ211">
        <f t="shared" ca="1" si="52"/>
        <v>0</v>
      </c>
      <c r="AK211">
        <f t="shared" ca="1" si="53"/>
        <v>8</v>
      </c>
      <c r="AL211">
        <f t="shared" ca="1" si="54"/>
        <v>8</v>
      </c>
      <c r="AM211">
        <f t="shared" ca="1" si="55"/>
        <v>8</v>
      </c>
      <c r="AN211">
        <f t="shared" ca="1" si="56"/>
        <v>1</v>
      </c>
      <c r="AP211" s="60">
        <f t="shared" ca="1" si="57"/>
        <v>4</v>
      </c>
      <c r="AQ211" s="60">
        <f t="shared" ca="1" si="57"/>
        <v>9</v>
      </c>
      <c r="AR211" s="60">
        <f t="shared" ca="1" si="57"/>
        <v>8</v>
      </c>
      <c r="AS211" s="60">
        <f t="shared" ca="1" si="57"/>
        <v>7</v>
      </c>
      <c r="AT211" s="60">
        <f t="shared" ca="1" si="57"/>
        <v>1</v>
      </c>
      <c r="AU211" s="60">
        <f t="shared" ca="1" si="57"/>
        <v>2</v>
      </c>
      <c r="AV211" s="60">
        <f t="shared" ca="1" si="57"/>
        <v>8</v>
      </c>
      <c r="AX211">
        <f t="shared" ca="1" si="48"/>
        <v>6</v>
      </c>
      <c r="BB211">
        <f t="shared" ca="1" si="49"/>
        <v>205</v>
      </c>
      <c r="BC211" s="53">
        <v>205</v>
      </c>
      <c r="BD211" s="58">
        <v>41113</v>
      </c>
    </row>
    <row r="212" spans="2:56" hidden="1" outlineLevel="2" x14ac:dyDescent="0.25">
      <c r="B212" s="1" t="s">
        <v>310</v>
      </c>
      <c r="C212" s="62">
        <v>41015</v>
      </c>
      <c r="D212" s="99">
        <v>41015</v>
      </c>
      <c r="E212">
        <v>6</v>
      </c>
      <c r="F212">
        <v>0</v>
      </c>
      <c r="G212">
        <v>4</v>
      </c>
      <c r="H212">
        <v>2</v>
      </c>
      <c r="I212">
        <v>3</v>
      </c>
      <c r="J212">
        <v>4</v>
      </c>
      <c r="K212">
        <v>2</v>
      </c>
      <c r="AF212" s="1" t="str">
        <f t="shared" ca="1" si="47"/>
        <v>Bob</v>
      </c>
      <c r="AG212" s="1">
        <f t="shared" ca="1" si="46"/>
        <v>40965</v>
      </c>
      <c r="AH212">
        <f t="shared" ca="1" si="50"/>
        <v>6</v>
      </c>
      <c r="AI212">
        <f t="shared" ca="1" si="51"/>
        <v>6</v>
      </c>
      <c r="AJ212">
        <f t="shared" ca="1" si="52"/>
        <v>3</v>
      </c>
      <c r="AK212">
        <f t="shared" ca="1" si="53"/>
        <v>5</v>
      </c>
      <c r="AL212">
        <f t="shared" ca="1" si="54"/>
        <v>2</v>
      </c>
      <c r="AM212">
        <f t="shared" ca="1" si="55"/>
        <v>8</v>
      </c>
      <c r="AN212">
        <f t="shared" ca="1" si="56"/>
        <v>1</v>
      </c>
      <c r="AP212" s="60">
        <f t="shared" ca="1" si="57"/>
        <v>7</v>
      </c>
      <c r="AQ212" s="60">
        <f t="shared" ca="1" si="57"/>
        <v>8</v>
      </c>
      <c r="AR212" s="60">
        <f t="shared" ca="1" si="57"/>
        <v>7</v>
      </c>
      <c r="AS212" s="60">
        <f t="shared" ca="1" si="57"/>
        <v>3</v>
      </c>
      <c r="AT212" s="60">
        <f t="shared" ca="1" si="57"/>
        <v>2</v>
      </c>
      <c r="AU212" s="60">
        <f t="shared" ca="1" si="57"/>
        <v>5</v>
      </c>
      <c r="AV212" s="60">
        <f t="shared" ca="1" si="57"/>
        <v>6</v>
      </c>
      <c r="AX212">
        <f t="shared" ca="1" si="48"/>
        <v>1</v>
      </c>
      <c r="BB212">
        <f t="shared" ca="1" si="49"/>
        <v>57</v>
      </c>
      <c r="BC212" s="53">
        <v>206</v>
      </c>
      <c r="BD212" s="58">
        <v>41114</v>
      </c>
    </row>
    <row r="213" spans="2:56" hidden="1" outlineLevel="2" x14ac:dyDescent="0.25">
      <c r="B213" s="1" t="s">
        <v>124</v>
      </c>
      <c r="C213" s="62">
        <v>41015</v>
      </c>
      <c r="D213" s="99">
        <v>41015</v>
      </c>
      <c r="E213" t="s">
        <v>308</v>
      </c>
      <c r="F213">
        <v>5</v>
      </c>
      <c r="G213">
        <v>3</v>
      </c>
      <c r="H213">
        <v>1</v>
      </c>
      <c r="I213">
        <v>4</v>
      </c>
      <c r="J213">
        <v>1</v>
      </c>
      <c r="K213">
        <v>0</v>
      </c>
      <c r="AF213" s="1" t="str">
        <f t="shared" ca="1" si="47"/>
        <v>Rick</v>
      </c>
      <c r="AG213" s="1">
        <f t="shared" ca="1" si="46"/>
        <v>41045</v>
      </c>
      <c r="AH213">
        <f t="shared" ca="1" si="50"/>
        <v>3</v>
      </c>
      <c r="AI213">
        <f t="shared" ca="1" si="51"/>
        <v>4</v>
      </c>
      <c r="AJ213">
        <f t="shared" ca="1" si="52"/>
        <v>4</v>
      </c>
      <c r="AK213">
        <f t="shared" ca="1" si="53"/>
        <v>0</v>
      </c>
      <c r="AL213">
        <f t="shared" ca="1" si="54"/>
        <v>2</v>
      </c>
      <c r="AM213">
        <f t="shared" ca="1" si="55"/>
        <v>3</v>
      </c>
      <c r="AN213">
        <f t="shared" ca="1" si="56"/>
        <v>0</v>
      </c>
      <c r="AP213" s="60">
        <f t="shared" ca="1" si="57"/>
        <v>9</v>
      </c>
      <c r="AQ213" s="60">
        <f t="shared" ca="1" si="57"/>
        <v>8</v>
      </c>
      <c r="AR213" s="60">
        <f t="shared" ca="1" si="57"/>
        <v>1</v>
      </c>
      <c r="AS213" s="60">
        <f t="shared" ca="1" si="57"/>
        <v>0</v>
      </c>
      <c r="AT213" s="60">
        <f t="shared" ca="1" si="57"/>
        <v>8</v>
      </c>
      <c r="AU213" s="60">
        <f t="shared" ca="1" si="57"/>
        <v>8</v>
      </c>
      <c r="AV213" s="60">
        <f t="shared" ca="1" si="57"/>
        <v>9</v>
      </c>
      <c r="AX213">
        <f t="shared" ca="1" si="48"/>
        <v>3</v>
      </c>
      <c r="BB213">
        <f t="shared" ca="1" si="49"/>
        <v>137</v>
      </c>
      <c r="BC213" s="53">
        <v>207</v>
      </c>
      <c r="BD213" s="58">
        <v>41115</v>
      </c>
    </row>
    <row r="214" spans="2:56" hidden="1" outlineLevel="2" x14ac:dyDescent="0.25">
      <c r="B214" s="1" t="s">
        <v>121</v>
      </c>
      <c r="C214" s="62">
        <v>41016</v>
      </c>
      <c r="D214" s="99">
        <v>41016</v>
      </c>
      <c r="E214">
        <v>2</v>
      </c>
      <c r="F214">
        <v>5</v>
      </c>
      <c r="G214">
        <v>0</v>
      </c>
      <c r="H214">
        <v>6</v>
      </c>
      <c r="I214">
        <v>2</v>
      </c>
      <c r="J214">
        <v>5</v>
      </c>
      <c r="K214">
        <v>9</v>
      </c>
      <c r="AF214" s="1" t="str">
        <f t="shared" ca="1" si="47"/>
        <v>Jen</v>
      </c>
      <c r="AG214" s="1">
        <f t="shared" ca="1" si="46"/>
        <v>41090</v>
      </c>
      <c r="AH214">
        <f t="shared" ca="1" si="50"/>
        <v>3</v>
      </c>
      <c r="AI214">
        <f t="shared" ca="1" si="51"/>
        <v>0</v>
      </c>
      <c r="AJ214">
        <f t="shared" ca="1" si="52"/>
        <v>8</v>
      </c>
      <c r="AK214">
        <f t="shared" ca="1" si="53"/>
        <v>4</v>
      </c>
      <c r="AL214" t="str">
        <f t="shared" ca="1" si="54"/>
        <v/>
      </c>
      <c r="AM214">
        <f t="shared" ca="1" si="55"/>
        <v>8</v>
      </c>
      <c r="AN214">
        <f t="shared" ca="1" si="56"/>
        <v>9</v>
      </c>
      <c r="AP214" s="60">
        <f t="shared" ca="1" si="57"/>
        <v>8</v>
      </c>
      <c r="AQ214" s="60">
        <f t="shared" ca="1" si="57"/>
        <v>5</v>
      </c>
      <c r="AR214" s="60">
        <f t="shared" ca="1" si="57"/>
        <v>5</v>
      </c>
      <c r="AS214" s="60">
        <f t="shared" ca="1" si="57"/>
        <v>9</v>
      </c>
      <c r="AT214" s="60">
        <f t="shared" ca="1" si="57"/>
        <v>4</v>
      </c>
      <c r="AU214" s="60">
        <f t="shared" ca="1" si="57"/>
        <v>5</v>
      </c>
      <c r="AV214" s="60">
        <f t="shared" ca="1" si="57"/>
        <v>6</v>
      </c>
      <c r="AX214">
        <f t="shared" ca="1" si="48"/>
        <v>4</v>
      </c>
      <c r="BB214">
        <f t="shared" ca="1" si="49"/>
        <v>182</v>
      </c>
      <c r="BC214" s="53">
        <v>208</v>
      </c>
      <c r="BD214" s="58">
        <v>41116</v>
      </c>
    </row>
    <row r="215" spans="2:56" hidden="1" outlineLevel="2" x14ac:dyDescent="0.25">
      <c r="B215" s="1" t="s">
        <v>310</v>
      </c>
      <c r="C215" s="62">
        <v>41017</v>
      </c>
      <c r="D215" s="99">
        <v>41017</v>
      </c>
      <c r="E215">
        <v>7</v>
      </c>
      <c r="F215" t="s">
        <v>308</v>
      </c>
      <c r="G215">
        <v>0</v>
      </c>
      <c r="H215">
        <v>8</v>
      </c>
      <c r="I215">
        <v>8</v>
      </c>
      <c r="J215">
        <v>0</v>
      </c>
      <c r="K215" t="s">
        <v>308</v>
      </c>
      <c r="AF215" s="1" t="str">
        <f t="shared" ca="1" si="47"/>
        <v>Jen</v>
      </c>
      <c r="AG215" s="1">
        <f t="shared" ca="1" si="46"/>
        <v>41210</v>
      </c>
      <c r="AH215">
        <f t="shared" ca="1" si="50"/>
        <v>3</v>
      </c>
      <c r="AI215">
        <f t="shared" ca="1" si="51"/>
        <v>9</v>
      </c>
      <c r="AJ215">
        <f t="shared" ca="1" si="52"/>
        <v>2</v>
      </c>
      <c r="AK215" t="str">
        <f t="shared" ca="1" si="53"/>
        <v/>
      </c>
      <c r="AL215">
        <f t="shared" ca="1" si="54"/>
        <v>8</v>
      </c>
      <c r="AM215">
        <f t="shared" ca="1" si="55"/>
        <v>0</v>
      </c>
      <c r="AN215">
        <f t="shared" ca="1" si="56"/>
        <v>5</v>
      </c>
      <c r="AP215" s="60">
        <f t="shared" ca="1" si="57"/>
        <v>0</v>
      </c>
      <c r="AQ215" s="60">
        <f t="shared" ca="1" si="57"/>
        <v>9</v>
      </c>
      <c r="AR215" s="60">
        <f t="shared" ca="1" si="57"/>
        <v>2</v>
      </c>
      <c r="AS215" s="60">
        <f t="shared" ca="1" si="57"/>
        <v>4</v>
      </c>
      <c r="AT215" s="60">
        <f t="shared" ca="1" si="57"/>
        <v>9</v>
      </c>
      <c r="AU215" s="60">
        <f t="shared" ca="1" si="57"/>
        <v>1</v>
      </c>
      <c r="AV215" s="60">
        <f t="shared" ca="1" si="57"/>
        <v>0</v>
      </c>
      <c r="AX215">
        <f t="shared" ca="1" si="48"/>
        <v>4</v>
      </c>
      <c r="BB215">
        <f t="shared" ca="1" si="49"/>
        <v>302</v>
      </c>
      <c r="BC215" s="53">
        <v>209</v>
      </c>
      <c r="BD215" s="58">
        <v>41117</v>
      </c>
    </row>
    <row r="216" spans="2:56" hidden="1" outlineLevel="2" x14ac:dyDescent="0.25">
      <c r="B216" s="1" t="s">
        <v>124</v>
      </c>
      <c r="C216" s="62">
        <v>41017</v>
      </c>
      <c r="D216" s="99">
        <v>41017</v>
      </c>
      <c r="E216">
        <v>3</v>
      </c>
      <c r="F216">
        <v>0</v>
      </c>
      <c r="G216">
        <v>8</v>
      </c>
      <c r="H216">
        <v>4</v>
      </c>
      <c r="I216">
        <v>1</v>
      </c>
      <c r="J216">
        <v>3</v>
      </c>
      <c r="K216">
        <v>2</v>
      </c>
      <c r="AF216" s="1" t="str">
        <f t="shared" ca="1" si="47"/>
        <v>Joe</v>
      </c>
      <c r="AG216" s="1">
        <f t="shared" ref="AG216:AG240" ca="1" si="58">VLOOKUP(BB216,$BC$4:$BD$374,2)</f>
        <v>41152</v>
      </c>
      <c r="AH216">
        <f t="shared" ca="1" si="50"/>
        <v>3</v>
      </c>
      <c r="AI216">
        <f t="shared" ca="1" si="51"/>
        <v>0</v>
      </c>
      <c r="AJ216">
        <f t="shared" ca="1" si="52"/>
        <v>8</v>
      </c>
      <c r="AK216">
        <f t="shared" ca="1" si="53"/>
        <v>2</v>
      </c>
      <c r="AL216" t="str">
        <f t="shared" ca="1" si="54"/>
        <v/>
      </c>
      <c r="AM216">
        <f t="shared" ca="1" si="55"/>
        <v>4</v>
      </c>
      <c r="AN216">
        <f t="shared" ca="1" si="56"/>
        <v>8</v>
      </c>
      <c r="AP216" s="60">
        <f t="shared" ca="1" si="57"/>
        <v>3</v>
      </c>
      <c r="AQ216" s="60">
        <f t="shared" ca="1" si="57"/>
        <v>7</v>
      </c>
      <c r="AR216" s="60">
        <f t="shared" ca="1" si="57"/>
        <v>3</v>
      </c>
      <c r="AS216" s="60">
        <f t="shared" ca="1" si="57"/>
        <v>6</v>
      </c>
      <c r="AT216" s="60">
        <f t="shared" ca="1" si="57"/>
        <v>4</v>
      </c>
      <c r="AU216" s="60">
        <f t="shared" ca="1" si="57"/>
        <v>1</v>
      </c>
      <c r="AV216" s="60">
        <f t="shared" ca="1" si="57"/>
        <v>9</v>
      </c>
      <c r="AX216">
        <f t="shared" ca="1" si="48"/>
        <v>5</v>
      </c>
      <c r="BB216">
        <f t="shared" ca="1" si="49"/>
        <v>244</v>
      </c>
      <c r="BC216" s="53">
        <v>210</v>
      </c>
      <c r="BD216" s="58">
        <v>41118</v>
      </c>
    </row>
    <row r="217" spans="2:56" hidden="1" outlineLevel="2" x14ac:dyDescent="0.25">
      <c r="B217" s="1" t="s">
        <v>123</v>
      </c>
      <c r="C217" s="62">
        <v>41017</v>
      </c>
      <c r="D217" s="99">
        <v>41017</v>
      </c>
      <c r="E217">
        <v>7</v>
      </c>
      <c r="F217">
        <v>3</v>
      </c>
      <c r="G217">
        <v>8</v>
      </c>
      <c r="H217">
        <v>6</v>
      </c>
      <c r="I217">
        <v>3</v>
      </c>
      <c r="J217">
        <v>6</v>
      </c>
      <c r="K217">
        <v>1</v>
      </c>
      <c r="AF217" s="1" t="str">
        <f t="shared" ca="1" si="47"/>
        <v>Joe</v>
      </c>
      <c r="AG217" s="1">
        <f t="shared" ca="1" si="58"/>
        <v>41139</v>
      </c>
      <c r="AH217">
        <f t="shared" ca="1" si="50"/>
        <v>5</v>
      </c>
      <c r="AI217">
        <f t="shared" ca="1" si="51"/>
        <v>8</v>
      </c>
      <c r="AJ217" t="str">
        <f t="shared" ca="1" si="52"/>
        <v/>
      </c>
      <c r="AK217" t="str">
        <f t="shared" ca="1" si="53"/>
        <v/>
      </c>
      <c r="AL217">
        <f t="shared" ca="1" si="54"/>
        <v>4</v>
      </c>
      <c r="AM217">
        <f t="shared" ca="1" si="55"/>
        <v>0</v>
      </c>
      <c r="AN217">
        <f t="shared" ca="1" si="56"/>
        <v>9</v>
      </c>
      <c r="AP217" s="60">
        <f t="shared" ca="1" si="57"/>
        <v>9</v>
      </c>
      <c r="AQ217" s="60">
        <f t="shared" ca="1" si="57"/>
        <v>7</v>
      </c>
      <c r="AR217" s="60">
        <f t="shared" ca="1" si="57"/>
        <v>4</v>
      </c>
      <c r="AS217" s="60">
        <f t="shared" ca="1" si="57"/>
        <v>4</v>
      </c>
      <c r="AT217" s="60">
        <f t="shared" ca="1" si="57"/>
        <v>3</v>
      </c>
      <c r="AU217" s="60">
        <f t="shared" ca="1" si="57"/>
        <v>8</v>
      </c>
      <c r="AV217" s="60">
        <f t="shared" ca="1" si="57"/>
        <v>1</v>
      </c>
      <c r="AX217">
        <f t="shared" ca="1" si="48"/>
        <v>5</v>
      </c>
      <c r="BB217">
        <f t="shared" ca="1" si="49"/>
        <v>231</v>
      </c>
      <c r="BC217" s="53">
        <v>211</v>
      </c>
      <c r="BD217" s="58">
        <v>41119</v>
      </c>
    </row>
    <row r="218" spans="2:56" hidden="1" outlineLevel="2" x14ac:dyDescent="0.25">
      <c r="B218" s="1" t="s">
        <v>122</v>
      </c>
      <c r="C218" s="62">
        <v>41018</v>
      </c>
      <c r="D218" s="99">
        <v>41018</v>
      </c>
      <c r="E218">
        <v>1</v>
      </c>
      <c r="F218">
        <v>2</v>
      </c>
      <c r="G218">
        <v>5</v>
      </c>
      <c r="H218" t="s">
        <v>308</v>
      </c>
      <c r="I218">
        <v>9</v>
      </c>
      <c r="J218">
        <v>6</v>
      </c>
      <c r="K218">
        <v>0</v>
      </c>
      <c r="AF218" s="1" t="str">
        <f t="shared" ca="1" si="47"/>
        <v>Joe</v>
      </c>
      <c r="AG218" s="1">
        <f t="shared" ca="1" si="58"/>
        <v>41217</v>
      </c>
      <c r="AH218">
        <f t="shared" ca="1" si="50"/>
        <v>7</v>
      </c>
      <c r="AI218">
        <f t="shared" ca="1" si="51"/>
        <v>4</v>
      </c>
      <c r="AJ218">
        <f t="shared" ca="1" si="52"/>
        <v>6</v>
      </c>
      <c r="AK218">
        <f t="shared" ca="1" si="53"/>
        <v>0</v>
      </c>
      <c r="AL218">
        <f t="shared" ca="1" si="54"/>
        <v>0</v>
      </c>
      <c r="AM218">
        <f t="shared" ca="1" si="55"/>
        <v>6</v>
      </c>
      <c r="AN218">
        <f t="shared" ca="1" si="56"/>
        <v>5</v>
      </c>
      <c r="AP218" s="60">
        <f t="shared" ca="1" si="57"/>
        <v>7</v>
      </c>
      <c r="AQ218" s="60">
        <f t="shared" ca="1" si="57"/>
        <v>2</v>
      </c>
      <c r="AR218" s="60">
        <f t="shared" ca="1" si="57"/>
        <v>1</v>
      </c>
      <c r="AS218" s="60">
        <f t="shared" ca="1" si="57"/>
        <v>6</v>
      </c>
      <c r="AT218" s="60">
        <f t="shared" ca="1" si="57"/>
        <v>6</v>
      </c>
      <c r="AU218" s="60">
        <f t="shared" ca="1" si="57"/>
        <v>6</v>
      </c>
      <c r="AV218" s="60">
        <f t="shared" ca="1" si="57"/>
        <v>3</v>
      </c>
      <c r="AX218">
        <f t="shared" ca="1" si="48"/>
        <v>5</v>
      </c>
      <c r="BB218">
        <f t="shared" ca="1" si="49"/>
        <v>309</v>
      </c>
      <c r="BC218" s="53">
        <v>212</v>
      </c>
      <c r="BD218" s="58">
        <v>41120</v>
      </c>
    </row>
    <row r="219" spans="2:56" hidden="1" outlineLevel="2" x14ac:dyDescent="0.25">
      <c r="B219" s="1" t="s">
        <v>124</v>
      </c>
      <c r="C219" s="62">
        <v>41018</v>
      </c>
      <c r="D219" s="99">
        <v>41018</v>
      </c>
      <c r="E219">
        <v>4</v>
      </c>
      <c r="F219">
        <v>1</v>
      </c>
      <c r="G219">
        <v>8</v>
      </c>
      <c r="H219">
        <v>4</v>
      </c>
      <c r="I219">
        <v>6</v>
      </c>
      <c r="J219">
        <v>3</v>
      </c>
      <c r="K219">
        <v>5</v>
      </c>
      <c r="AF219" s="1" t="str">
        <f t="shared" ca="1" si="47"/>
        <v>Bob</v>
      </c>
      <c r="AG219" s="1">
        <f t="shared" ca="1" si="58"/>
        <v>41094</v>
      </c>
      <c r="AH219" t="str">
        <f t="shared" ca="1" si="50"/>
        <v/>
      </c>
      <c r="AI219">
        <f t="shared" ca="1" si="51"/>
        <v>0</v>
      </c>
      <c r="AJ219">
        <f t="shared" ca="1" si="52"/>
        <v>1</v>
      </c>
      <c r="AK219" t="str">
        <f t="shared" ca="1" si="53"/>
        <v/>
      </c>
      <c r="AL219">
        <f t="shared" ca="1" si="54"/>
        <v>2</v>
      </c>
      <c r="AM219">
        <f t="shared" ca="1" si="55"/>
        <v>0</v>
      </c>
      <c r="AN219">
        <f t="shared" ca="1" si="56"/>
        <v>9</v>
      </c>
      <c r="AP219" s="60">
        <f t="shared" ca="1" si="57"/>
        <v>4</v>
      </c>
      <c r="AQ219" s="60">
        <f t="shared" ca="1" si="57"/>
        <v>9</v>
      </c>
      <c r="AR219" s="60">
        <f t="shared" ca="1" si="57"/>
        <v>6</v>
      </c>
      <c r="AS219" s="60">
        <f t="shared" ca="1" si="57"/>
        <v>4</v>
      </c>
      <c r="AT219" s="60">
        <f t="shared" ca="1" si="57"/>
        <v>0</v>
      </c>
      <c r="AU219" s="60">
        <f t="shared" ca="1" si="57"/>
        <v>7</v>
      </c>
      <c r="AV219" s="60">
        <f t="shared" ca="1" si="57"/>
        <v>3</v>
      </c>
      <c r="AX219">
        <f t="shared" ca="1" si="48"/>
        <v>1</v>
      </c>
      <c r="BB219">
        <f t="shared" ca="1" si="49"/>
        <v>186</v>
      </c>
      <c r="BC219" s="53">
        <v>213</v>
      </c>
      <c r="BD219" s="58">
        <v>41121</v>
      </c>
    </row>
    <row r="220" spans="2:56" hidden="1" outlineLevel="2" x14ac:dyDescent="0.25">
      <c r="B220" s="1" t="s">
        <v>122</v>
      </c>
      <c r="C220" s="62">
        <v>41020</v>
      </c>
      <c r="D220" s="99">
        <v>41020</v>
      </c>
      <c r="E220">
        <v>8</v>
      </c>
      <c r="F220">
        <v>7</v>
      </c>
      <c r="G220">
        <v>9</v>
      </c>
      <c r="H220">
        <v>4</v>
      </c>
      <c r="I220">
        <v>2</v>
      </c>
      <c r="J220">
        <v>3</v>
      </c>
      <c r="K220">
        <v>7</v>
      </c>
      <c r="AF220" s="1" t="str">
        <f t="shared" ca="1" si="47"/>
        <v>Heather</v>
      </c>
      <c r="AG220" s="1">
        <f t="shared" ca="1" si="58"/>
        <v>41032</v>
      </c>
      <c r="AH220">
        <f t="shared" ca="1" si="50"/>
        <v>6</v>
      </c>
      <c r="AI220">
        <f t="shared" ca="1" si="51"/>
        <v>5</v>
      </c>
      <c r="AJ220">
        <f t="shared" ca="1" si="52"/>
        <v>9</v>
      </c>
      <c r="AK220">
        <f t="shared" ca="1" si="53"/>
        <v>0</v>
      </c>
      <c r="AL220">
        <f t="shared" ca="1" si="54"/>
        <v>5</v>
      </c>
      <c r="AM220">
        <f t="shared" ca="1" si="55"/>
        <v>7</v>
      </c>
      <c r="AN220">
        <f t="shared" ca="1" si="56"/>
        <v>7</v>
      </c>
      <c r="AP220" s="60">
        <f t="shared" ca="1" si="57"/>
        <v>0</v>
      </c>
      <c r="AQ220" s="60">
        <f t="shared" ca="1" si="57"/>
        <v>1</v>
      </c>
      <c r="AR220" s="60">
        <f t="shared" ca="1" si="57"/>
        <v>8</v>
      </c>
      <c r="AS220" s="60">
        <f t="shared" ca="1" si="57"/>
        <v>0</v>
      </c>
      <c r="AT220" s="60">
        <f t="shared" ca="1" si="57"/>
        <v>1</v>
      </c>
      <c r="AU220" s="60">
        <f t="shared" ca="1" si="57"/>
        <v>2</v>
      </c>
      <c r="AV220" s="60">
        <f t="shared" ca="1" si="57"/>
        <v>3</v>
      </c>
      <c r="AX220">
        <f t="shared" ca="1" si="48"/>
        <v>6</v>
      </c>
      <c r="BB220">
        <f t="shared" ca="1" si="49"/>
        <v>124</v>
      </c>
      <c r="BC220" s="53">
        <v>214</v>
      </c>
      <c r="BD220" s="58">
        <v>41122</v>
      </c>
    </row>
    <row r="221" spans="2:56" hidden="1" outlineLevel="2" x14ac:dyDescent="0.25">
      <c r="B221" s="1" t="s">
        <v>123</v>
      </c>
      <c r="C221" s="62">
        <v>41021</v>
      </c>
      <c r="D221" s="99">
        <v>41021</v>
      </c>
      <c r="E221">
        <v>7</v>
      </c>
      <c r="F221">
        <v>2</v>
      </c>
      <c r="G221">
        <v>1</v>
      </c>
      <c r="H221">
        <v>0</v>
      </c>
      <c r="I221">
        <v>4</v>
      </c>
      <c r="J221">
        <v>2</v>
      </c>
      <c r="K221">
        <v>5</v>
      </c>
      <c r="AF221" s="1" t="str">
        <f t="shared" ca="1" si="47"/>
        <v>Stacey</v>
      </c>
      <c r="AG221" s="1">
        <f t="shared" ca="1" si="58"/>
        <v>40999</v>
      </c>
      <c r="AH221">
        <f t="shared" ca="1" si="50"/>
        <v>2</v>
      </c>
      <c r="AI221">
        <f t="shared" ca="1" si="51"/>
        <v>3</v>
      </c>
      <c r="AJ221">
        <f t="shared" ca="1" si="52"/>
        <v>1</v>
      </c>
      <c r="AK221" t="str">
        <f t="shared" ca="1" si="53"/>
        <v/>
      </c>
      <c r="AL221">
        <f t="shared" ca="1" si="54"/>
        <v>5</v>
      </c>
      <c r="AM221">
        <f t="shared" ca="1" si="55"/>
        <v>4</v>
      </c>
      <c r="AN221" t="str">
        <f t="shared" ca="1" si="56"/>
        <v/>
      </c>
      <c r="AP221" s="60">
        <f t="shared" ca="1" si="57"/>
        <v>3</v>
      </c>
      <c r="AQ221" s="60">
        <f t="shared" ca="1" si="57"/>
        <v>6</v>
      </c>
      <c r="AR221" s="60">
        <f t="shared" ca="1" si="57"/>
        <v>7</v>
      </c>
      <c r="AS221" s="60">
        <f t="shared" ca="1" si="57"/>
        <v>4</v>
      </c>
      <c r="AT221" s="60">
        <f t="shared" ca="1" si="57"/>
        <v>3</v>
      </c>
      <c r="AU221" s="60">
        <f t="shared" ca="1" si="57"/>
        <v>2</v>
      </c>
      <c r="AV221" s="60">
        <f t="shared" ca="1" si="57"/>
        <v>4</v>
      </c>
      <c r="AX221">
        <f t="shared" ca="1" si="48"/>
        <v>7</v>
      </c>
      <c r="BB221">
        <f t="shared" ca="1" si="49"/>
        <v>91</v>
      </c>
      <c r="BC221" s="53">
        <v>215</v>
      </c>
      <c r="BD221" s="58">
        <v>41123</v>
      </c>
    </row>
    <row r="222" spans="2:56" hidden="1" outlineLevel="2" x14ac:dyDescent="0.25">
      <c r="B222" s="1" t="s">
        <v>311</v>
      </c>
      <c r="C222" s="62">
        <v>41021</v>
      </c>
      <c r="D222" s="99">
        <v>41021</v>
      </c>
      <c r="E222">
        <v>4</v>
      </c>
      <c r="F222">
        <v>2</v>
      </c>
      <c r="G222">
        <v>0</v>
      </c>
      <c r="H222">
        <v>8</v>
      </c>
      <c r="I222">
        <v>5</v>
      </c>
      <c r="J222">
        <v>4</v>
      </c>
      <c r="K222">
        <v>7</v>
      </c>
      <c r="AF222" s="1" t="str">
        <f t="shared" ca="1" si="47"/>
        <v>Jen</v>
      </c>
      <c r="AG222" s="1">
        <f t="shared" ca="1" si="58"/>
        <v>41169</v>
      </c>
      <c r="AH222">
        <f t="shared" ca="1" si="50"/>
        <v>1</v>
      </c>
      <c r="AI222">
        <f t="shared" ca="1" si="51"/>
        <v>3</v>
      </c>
      <c r="AJ222">
        <f t="shared" ca="1" si="52"/>
        <v>6</v>
      </c>
      <c r="AK222" t="str">
        <f t="shared" ca="1" si="53"/>
        <v/>
      </c>
      <c r="AL222">
        <f t="shared" ca="1" si="54"/>
        <v>3</v>
      </c>
      <c r="AM222">
        <f t="shared" ca="1" si="55"/>
        <v>5</v>
      </c>
      <c r="AN222">
        <f t="shared" ca="1" si="56"/>
        <v>9</v>
      </c>
      <c r="AP222" s="60">
        <f t="shared" ca="1" si="57"/>
        <v>8</v>
      </c>
      <c r="AQ222" s="60">
        <f t="shared" ca="1" si="57"/>
        <v>3</v>
      </c>
      <c r="AR222" s="60">
        <f t="shared" ca="1" si="57"/>
        <v>8</v>
      </c>
      <c r="AS222" s="60">
        <f t="shared" ca="1" si="57"/>
        <v>4</v>
      </c>
      <c r="AT222" s="60">
        <f t="shared" ca="1" si="57"/>
        <v>8</v>
      </c>
      <c r="AU222" s="60">
        <f t="shared" ca="1" si="57"/>
        <v>6</v>
      </c>
      <c r="AV222" s="60">
        <f t="shared" ca="1" si="57"/>
        <v>8</v>
      </c>
      <c r="AX222">
        <f t="shared" ca="1" si="48"/>
        <v>4</v>
      </c>
      <c r="BB222">
        <f t="shared" ca="1" si="49"/>
        <v>261</v>
      </c>
      <c r="BC222" s="53">
        <v>216</v>
      </c>
      <c r="BD222" s="58">
        <v>41124</v>
      </c>
    </row>
    <row r="223" spans="2:56" hidden="1" outlineLevel="2" x14ac:dyDescent="0.25">
      <c r="B223" s="1" t="s">
        <v>123</v>
      </c>
      <c r="C223" s="62">
        <v>41022</v>
      </c>
      <c r="D223" s="99">
        <v>41022</v>
      </c>
      <c r="E223">
        <v>6</v>
      </c>
      <c r="F223">
        <v>0</v>
      </c>
      <c r="G223">
        <v>3</v>
      </c>
      <c r="H223">
        <v>7</v>
      </c>
      <c r="I223">
        <v>8</v>
      </c>
      <c r="J223">
        <v>8</v>
      </c>
      <c r="K223">
        <v>1</v>
      </c>
      <c r="AF223" s="1" t="str">
        <f t="shared" ca="1" si="47"/>
        <v>Joe</v>
      </c>
      <c r="AG223" s="1">
        <f t="shared" ca="1" si="58"/>
        <v>40952</v>
      </c>
      <c r="AH223">
        <f t="shared" ca="1" si="50"/>
        <v>5</v>
      </c>
      <c r="AI223">
        <f t="shared" ca="1" si="51"/>
        <v>9</v>
      </c>
      <c r="AJ223">
        <f t="shared" ca="1" si="52"/>
        <v>9</v>
      </c>
      <c r="AK223">
        <f t="shared" ca="1" si="53"/>
        <v>4</v>
      </c>
      <c r="AL223">
        <f t="shared" ca="1" si="54"/>
        <v>4</v>
      </c>
      <c r="AM223">
        <f t="shared" ca="1" si="55"/>
        <v>9</v>
      </c>
      <c r="AN223">
        <f t="shared" ca="1" si="56"/>
        <v>8</v>
      </c>
      <c r="AP223" s="60">
        <f t="shared" ca="1" si="57"/>
        <v>3</v>
      </c>
      <c r="AQ223" s="60">
        <f t="shared" ca="1" si="57"/>
        <v>9</v>
      </c>
      <c r="AR223" s="60">
        <f t="shared" ca="1" si="57"/>
        <v>5</v>
      </c>
      <c r="AS223" s="60">
        <f t="shared" ca="1" si="57"/>
        <v>5</v>
      </c>
      <c r="AT223" s="60">
        <f t="shared" ca="1" si="57"/>
        <v>2</v>
      </c>
      <c r="AU223" s="60">
        <f t="shared" ca="1" si="57"/>
        <v>8</v>
      </c>
      <c r="AV223" s="60">
        <f t="shared" ca="1" si="57"/>
        <v>7</v>
      </c>
      <c r="AX223">
        <f t="shared" ca="1" si="48"/>
        <v>5</v>
      </c>
      <c r="BB223">
        <f t="shared" ca="1" si="49"/>
        <v>44</v>
      </c>
      <c r="BC223" s="53">
        <v>217</v>
      </c>
      <c r="BD223" s="58">
        <v>41125</v>
      </c>
    </row>
    <row r="224" spans="2:56" hidden="1" outlineLevel="2" x14ac:dyDescent="0.25">
      <c r="B224" s="1" t="s">
        <v>310</v>
      </c>
      <c r="C224" s="62">
        <v>41023</v>
      </c>
      <c r="D224" s="99">
        <v>41023</v>
      </c>
      <c r="E224">
        <v>6</v>
      </c>
      <c r="F224">
        <v>5</v>
      </c>
      <c r="G224">
        <v>2</v>
      </c>
      <c r="H224">
        <v>9</v>
      </c>
      <c r="I224">
        <v>7</v>
      </c>
      <c r="J224">
        <v>5</v>
      </c>
      <c r="K224">
        <v>5</v>
      </c>
      <c r="AF224" s="1" t="str">
        <f t="shared" ca="1" si="47"/>
        <v>Joe</v>
      </c>
      <c r="AG224" s="1">
        <f t="shared" ca="1" si="58"/>
        <v>41241</v>
      </c>
      <c r="AH224">
        <f t="shared" ca="1" si="50"/>
        <v>5</v>
      </c>
      <c r="AI224">
        <f t="shared" ca="1" si="51"/>
        <v>7</v>
      </c>
      <c r="AJ224">
        <f t="shared" ca="1" si="52"/>
        <v>8</v>
      </c>
      <c r="AK224" t="str">
        <f t="shared" ca="1" si="53"/>
        <v/>
      </c>
      <c r="AL224">
        <f t="shared" ca="1" si="54"/>
        <v>5</v>
      </c>
      <c r="AM224">
        <f t="shared" ca="1" si="55"/>
        <v>7</v>
      </c>
      <c r="AN224">
        <f t="shared" ca="1" si="56"/>
        <v>7</v>
      </c>
      <c r="AP224" s="60">
        <f t="shared" ca="1" si="57"/>
        <v>8</v>
      </c>
      <c r="AQ224" s="60">
        <f t="shared" ca="1" si="57"/>
        <v>5</v>
      </c>
      <c r="AR224" s="60">
        <f t="shared" ca="1" si="57"/>
        <v>6</v>
      </c>
      <c r="AS224" s="60">
        <f t="shared" ca="1" si="57"/>
        <v>4</v>
      </c>
      <c r="AT224" s="60">
        <f t="shared" ca="1" si="57"/>
        <v>9</v>
      </c>
      <c r="AU224" s="60">
        <f t="shared" ca="1" si="57"/>
        <v>9</v>
      </c>
      <c r="AV224" s="60">
        <f t="shared" ca="1" si="57"/>
        <v>7</v>
      </c>
      <c r="AX224">
        <f t="shared" ca="1" si="48"/>
        <v>5</v>
      </c>
      <c r="BB224">
        <f t="shared" ca="1" si="49"/>
        <v>333</v>
      </c>
      <c r="BC224" s="53">
        <v>218</v>
      </c>
      <c r="BD224" s="58">
        <v>41126</v>
      </c>
    </row>
    <row r="225" spans="2:56" hidden="1" outlineLevel="2" x14ac:dyDescent="0.25">
      <c r="B225" s="1" t="s">
        <v>122</v>
      </c>
      <c r="C225" s="62">
        <v>41023</v>
      </c>
      <c r="D225" s="99">
        <v>41023</v>
      </c>
      <c r="E225">
        <v>4</v>
      </c>
      <c r="F225">
        <v>6</v>
      </c>
      <c r="G225">
        <v>5</v>
      </c>
      <c r="H225">
        <v>9</v>
      </c>
      <c r="I225">
        <v>7</v>
      </c>
      <c r="J225">
        <v>0</v>
      </c>
      <c r="K225" t="s">
        <v>308</v>
      </c>
      <c r="AF225" s="1" t="str">
        <f t="shared" ca="1" si="47"/>
        <v>Heather</v>
      </c>
      <c r="AG225" s="1">
        <f t="shared" ca="1" si="58"/>
        <v>40919</v>
      </c>
      <c r="AH225">
        <f t="shared" ca="1" si="50"/>
        <v>9</v>
      </c>
      <c r="AI225">
        <f t="shared" ca="1" si="51"/>
        <v>6</v>
      </c>
      <c r="AJ225">
        <f t="shared" ca="1" si="52"/>
        <v>6</v>
      </c>
      <c r="AK225">
        <f t="shared" ca="1" si="53"/>
        <v>2</v>
      </c>
      <c r="AL225">
        <f t="shared" ca="1" si="54"/>
        <v>9</v>
      </c>
      <c r="AM225">
        <f t="shared" ca="1" si="55"/>
        <v>4</v>
      </c>
      <c r="AN225">
        <f t="shared" ca="1" si="56"/>
        <v>7</v>
      </c>
      <c r="AP225" s="60">
        <f t="shared" ca="1" si="57"/>
        <v>5</v>
      </c>
      <c r="AQ225" s="60">
        <f t="shared" ca="1" si="57"/>
        <v>8</v>
      </c>
      <c r="AR225" s="60">
        <f t="shared" ca="1" si="57"/>
        <v>3</v>
      </c>
      <c r="AS225" s="60">
        <f t="shared" ca="1" si="57"/>
        <v>0</v>
      </c>
      <c r="AT225" s="60">
        <f t="shared" ca="1" si="57"/>
        <v>9</v>
      </c>
      <c r="AU225" s="60">
        <f t="shared" ca="1" si="57"/>
        <v>1</v>
      </c>
      <c r="AV225" s="60">
        <f t="shared" ca="1" si="57"/>
        <v>9</v>
      </c>
      <c r="AX225">
        <f t="shared" ca="1" si="48"/>
        <v>6</v>
      </c>
      <c r="BB225">
        <f t="shared" ca="1" si="49"/>
        <v>11</v>
      </c>
      <c r="BC225" s="53">
        <v>219</v>
      </c>
      <c r="BD225" s="58">
        <v>41127</v>
      </c>
    </row>
    <row r="226" spans="2:56" hidden="1" outlineLevel="2" x14ac:dyDescent="0.25">
      <c r="B226" s="1" t="s">
        <v>310</v>
      </c>
      <c r="C226" s="62">
        <v>41024</v>
      </c>
      <c r="D226" s="99">
        <v>41024</v>
      </c>
      <c r="E226" t="s">
        <v>308</v>
      </c>
      <c r="F226" t="s">
        <v>308</v>
      </c>
      <c r="G226">
        <v>6</v>
      </c>
      <c r="H226">
        <v>3</v>
      </c>
      <c r="I226">
        <v>9</v>
      </c>
      <c r="J226">
        <v>9</v>
      </c>
      <c r="K226">
        <v>7</v>
      </c>
      <c r="AF226" s="1" t="str">
        <f t="shared" ca="1" si="47"/>
        <v>Bob</v>
      </c>
      <c r="AG226" s="1">
        <f t="shared" ca="1" si="58"/>
        <v>41167</v>
      </c>
      <c r="AH226">
        <f t="shared" ca="1" si="50"/>
        <v>6</v>
      </c>
      <c r="AI226">
        <f t="shared" ca="1" si="51"/>
        <v>7</v>
      </c>
      <c r="AJ226">
        <f t="shared" ca="1" si="52"/>
        <v>6</v>
      </c>
      <c r="AK226">
        <f t="shared" ca="1" si="53"/>
        <v>1</v>
      </c>
      <c r="AL226">
        <f t="shared" ca="1" si="54"/>
        <v>5</v>
      </c>
      <c r="AM226">
        <f t="shared" ca="1" si="55"/>
        <v>9</v>
      </c>
      <c r="AN226">
        <f t="shared" ca="1" si="56"/>
        <v>6</v>
      </c>
      <c r="AP226" s="60">
        <f t="shared" ca="1" si="57"/>
        <v>9</v>
      </c>
      <c r="AQ226" s="60">
        <f t="shared" ca="1" si="57"/>
        <v>9</v>
      </c>
      <c r="AR226" s="60">
        <f t="shared" ca="1" si="57"/>
        <v>3</v>
      </c>
      <c r="AS226" s="60">
        <f t="shared" ca="1" si="57"/>
        <v>7</v>
      </c>
      <c r="AT226" s="60">
        <f t="shared" ca="1" si="57"/>
        <v>7</v>
      </c>
      <c r="AU226" s="60">
        <f t="shared" ca="1" si="57"/>
        <v>2</v>
      </c>
      <c r="AV226" s="60">
        <f t="shared" ca="1" si="57"/>
        <v>0</v>
      </c>
      <c r="AX226">
        <f t="shared" ca="1" si="48"/>
        <v>1</v>
      </c>
      <c r="BB226">
        <f t="shared" ca="1" si="49"/>
        <v>259</v>
      </c>
      <c r="BC226" s="53">
        <v>220</v>
      </c>
      <c r="BD226" s="58">
        <v>41128</v>
      </c>
    </row>
    <row r="227" spans="2:56" hidden="1" outlineLevel="2" x14ac:dyDescent="0.25">
      <c r="B227" s="1" t="s">
        <v>121</v>
      </c>
      <c r="C227" s="62">
        <v>41025</v>
      </c>
      <c r="D227" s="99">
        <v>41025</v>
      </c>
      <c r="E227">
        <v>4</v>
      </c>
      <c r="F227">
        <v>2</v>
      </c>
      <c r="G227">
        <v>6</v>
      </c>
      <c r="H227">
        <v>8</v>
      </c>
      <c r="I227">
        <v>6</v>
      </c>
      <c r="J227">
        <v>8</v>
      </c>
      <c r="K227">
        <v>8</v>
      </c>
      <c r="AF227" s="1" t="str">
        <f t="shared" ca="1" si="47"/>
        <v>Stacey</v>
      </c>
      <c r="AG227" s="1">
        <f t="shared" ca="1" si="58"/>
        <v>40910</v>
      </c>
      <c r="AH227">
        <f t="shared" ca="1" si="50"/>
        <v>6</v>
      </c>
      <c r="AI227">
        <f t="shared" ca="1" si="51"/>
        <v>7</v>
      </c>
      <c r="AJ227">
        <f t="shared" ca="1" si="52"/>
        <v>5</v>
      </c>
      <c r="AK227">
        <f t="shared" ca="1" si="53"/>
        <v>8</v>
      </c>
      <c r="AL227">
        <f t="shared" ca="1" si="54"/>
        <v>6</v>
      </c>
      <c r="AM227" t="str">
        <f t="shared" ca="1" si="55"/>
        <v/>
      </c>
      <c r="AN227">
        <f t="shared" ca="1" si="56"/>
        <v>5</v>
      </c>
      <c r="AP227" s="60">
        <f t="shared" ca="1" si="57"/>
        <v>8</v>
      </c>
      <c r="AQ227" s="60">
        <f t="shared" ca="1" si="57"/>
        <v>2</v>
      </c>
      <c r="AR227" s="60">
        <f t="shared" ca="1" si="57"/>
        <v>6</v>
      </c>
      <c r="AS227" s="60">
        <f t="shared" ca="1" si="57"/>
        <v>2</v>
      </c>
      <c r="AT227" s="60">
        <f t="shared" ca="1" si="57"/>
        <v>3</v>
      </c>
      <c r="AU227" s="60">
        <f t="shared" ca="1" si="57"/>
        <v>4</v>
      </c>
      <c r="AV227" s="60">
        <f t="shared" ca="1" si="57"/>
        <v>0</v>
      </c>
      <c r="AX227">
        <f t="shared" ca="1" si="48"/>
        <v>7</v>
      </c>
      <c r="BB227">
        <f t="shared" ca="1" si="49"/>
        <v>2</v>
      </c>
      <c r="BC227" s="53">
        <v>221</v>
      </c>
      <c r="BD227" s="58">
        <v>41129</v>
      </c>
    </row>
    <row r="228" spans="2:56" hidden="1" outlineLevel="2" x14ac:dyDescent="0.25">
      <c r="B228" s="1" t="s">
        <v>310</v>
      </c>
      <c r="C228" s="62">
        <v>41025</v>
      </c>
      <c r="D228" s="99">
        <v>41025</v>
      </c>
      <c r="E228">
        <v>7</v>
      </c>
      <c r="F228">
        <v>6</v>
      </c>
      <c r="G228">
        <v>3</v>
      </c>
      <c r="H228">
        <v>8</v>
      </c>
      <c r="I228">
        <v>5</v>
      </c>
      <c r="J228" t="s">
        <v>308</v>
      </c>
      <c r="K228">
        <v>0</v>
      </c>
      <c r="AF228" s="1" t="str">
        <f t="shared" ca="1" si="47"/>
        <v>Bob</v>
      </c>
      <c r="AG228" s="1">
        <f t="shared" ca="1" si="58"/>
        <v>41126</v>
      </c>
      <c r="AH228">
        <f t="shared" ca="1" si="50"/>
        <v>7</v>
      </c>
      <c r="AI228">
        <f t="shared" ca="1" si="51"/>
        <v>9</v>
      </c>
      <c r="AJ228">
        <f t="shared" ca="1" si="52"/>
        <v>7</v>
      </c>
      <c r="AK228">
        <f t="shared" ca="1" si="53"/>
        <v>9</v>
      </c>
      <c r="AL228">
        <f t="shared" ca="1" si="54"/>
        <v>4</v>
      </c>
      <c r="AM228">
        <f t="shared" ca="1" si="55"/>
        <v>8</v>
      </c>
      <c r="AN228">
        <f t="shared" ca="1" si="56"/>
        <v>8</v>
      </c>
      <c r="AP228" s="60">
        <f t="shared" ca="1" si="57"/>
        <v>8</v>
      </c>
      <c r="AQ228" s="60">
        <f t="shared" ca="1" si="57"/>
        <v>0</v>
      </c>
      <c r="AR228" s="60">
        <f t="shared" ca="1" si="57"/>
        <v>3</v>
      </c>
      <c r="AS228" s="60">
        <f t="shared" ca="1" si="57"/>
        <v>5</v>
      </c>
      <c r="AT228" s="60">
        <f t="shared" ca="1" si="57"/>
        <v>2</v>
      </c>
      <c r="AU228" s="60">
        <f t="shared" ca="1" si="57"/>
        <v>9</v>
      </c>
      <c r="AV228" s="60">
        <f t="shared" ca="1" si="57"/>
        <v>8</v>
      </c>
      <c r="AX228">
        <f t="shared" ca="1" si="48"/>
        <v>1</v>
      </c>
      <c r="BB228">
        <f t="shared" ca="1" si="49"/>
        <v>218</v>
      </c>
      <c r="BC228" s="53">
        <v>222</v>
      </c>
      <c r="BD228" s="58">
        <v>41130</v>
      </c>
    </row>
    <row r="229" spans="2:56" hidden="1" outlineLevel="2" x14ac:dyDescent="0.25">
      <c r="B229" s="1" t="s">
        <v>122</v>
      </c>
      <c r="C229" s="62">
        <v>41025</v>
      </c>
      <c r="D229" s="99">
        <v>41025</v>
      </c>
      <c r="E229">
        <v>3</v>
      </c>
      <c r="F229">
        <v>4</v>
      </c>
      <c r="G229">
        <v>0</v>
      </c>
      <c r="H229">
        <v>3</v>
      </c>
      <c r="I229">
        <v>6</v>
      </c>
      <c r="J229">
        <v>2</v>
      </c>
      <c r="K229">
        <v>5</v>
      </c>
      <c r="AF229" s="1" t="str">
        <f t="shared" ca="1" si="47"/>
        <v>Rick</v>
      </c>
      <c r="AG229" s="1">
        <f t="shared" ca="1" si="58"/>
        <v>41091</v>
      </c>
      <c r="AH229">
        <f t="shared" ca="1" si="50"/>
        <v>8</v>
      </c>
      <c r="AI229">
        <f t="shared" ca="1" si="51"/>
        <v>3</v>
      </c>
      <c r="AJ229">
        <f t="shared" ca="1" si="52"/>
        <v>6</v>
      </c>
      <c r="AK229">
        <f t="shared" ca="1" si="53"/>
        <v>4</v>
      </c>
      <c r="AL229">
        <f t="shared" ca="1" si="54"/>
        <v>4</v>
      </c>
      <c r="AM229">
        <f t="shared" ca="1" si="55"/>
        <v>1</v>
      </c>
      <c r="AN229">
        <f t="shared" ca="1" si="56"/>
        <v>5</v>
      </c>
      <c r="AP229" s="60">
        <f t="shared" ca="1" si="57"/>
        <v>2</v>
      </c>
      <c r="AQ229" s="60">
        <f t="shared" ca="1" si="57"/>
        <v>5</v>
      </c>
      <c r="AR229" s="60">
        <f t="shared" ca="1" si="57"/>
        <v>2</v>
      </c>
      <c r="AS229" s="60">
        <f t="shared" ca="1" si="57"/>
        <v>5</v>
      </c>
      <c r="AT229" s="60">
        <f t="shared" ca="1" si="57"/>
        <v>9</v>
      </c>
      <c r="AU229" s="60">
        <f t="shared" ca="1" si="57"/>
        <v>6</v>
      </c>
      <c r="AV229" s="60">
        <f t="shared" ca="1" si="57"/>
        <v>9</v>
      </c>
      <c r="AX229">
        <f t="shared" ca="1" si="48"/>
        <v>3</v>
      </c>
      <c r="BB229">
        <f t="shared" ca="1" si="49"/>
        <v>183</v>
      </c>
      <c r="BC229" s="53">
        <v>223</v>
      </c>
      <c r="BD229" s="58">
        <v>41131</v>
      </c>
    </row>
    <row r="230" spans="2:56" hidden="1" outlineLevel="2" x14ac:dyDescent="0.25">
      <c r="B230" s="1" t="s">
        <v>310</v>
      </c>
      <c r="C230" s="62">
        <v>41026</v>
      </c>
      <c r="D230" s="99">
        <v>41026</v>
      </c>
      <c r="E230" t="s">
        <v>308</v>
      </c>
      <c r="F230">
        <v>8</v>
      </c>
      <c r="G230">
        <v>5</v>
      </c>
      <c r="H230">
        <v>3</v>
      </c>
      <c r="I230">
        <v>1</v>
      </c>
      <c r="J230">
        <v>9</v>
      </c>
      <c r="K230">
        <v>4</v>
      </c>
      <c r="AF230" s="1" t="str">
        <f t="shared" ca="1" si="47"/>
        <v>Jen</v>
      </c>
      <c r="AG230" s="1">
        <f t="shared" ca="1" si="58"/>
        <v>41009</v>
      </c>
      <c r="AH230">
        <f t="shared" ca="1" si="50"/>
        <v>0</v>
      </c>
      <c r="AI230">
        <f t="shared" ca="1" si="51"/>
        <v>3</v>
      </c>
      <c r="AJ230">
        <f t="shared" ca="1" si="52"/>
        <v>1</v>
      </c>
      <c r="AK230">
        <f t="shared" ca="1" si="53"/>
        <v>7</v>
      </c>
      <c r="AL230">
        <f t="shared" ca="1" si="54"/>
        <v>8</v>
      </c>
      <c r="AM230">
        <f t="shared" ca="1" si="55"/>
        <v>5</v>
      </c>
      <c r="AN230">
        <f t="shared" ca="1" si="56"/>
        <v>0</v>
      </c>
      <c r="AP230" s="60">
        <f t="shared" ca="1" si="57"/>
        <v>7</v>
      </c>
      <c r="AQ230" s="60">
        <f t="shared" ca="1" si="57"/>
        <v>5</v>
      </c>
      <c r="AR230" s="60">
        <f t="shared" ca="1" si="57"/>
        <v>0</v>
      </c>
      <c r="AS230" s="60">
        <f t="shared" ca="1" si="57"/>
        <v>8</v>
      </c>
      <c r="AT230" s="60">
        <f t="shared" ca="1" si="57"/>
        <v>7</v>
      </c>
      <c r="AU230" s="60">
        <f t="shared" ca="1" si="57"/>
        <v>5</v>
      </c>
      <c r="AV230" s="60">
        <f t="shared" ca="1" si="57"/>
        <v>9</v>
      </c>
      <c r="AX230">
        <f t="shared" ca="1" si="48"/>
        <v>4</v>
      </c>
      <c r="BB230">
        <f t="shared" ca="1" si="49"/>
        <v>101</v>
      </c>
      <c r="BC230" s="53">
        <v>224</v>
      </c>
      <c r="BD230" s="58">
        <v>41132</v>
      </c>
    </row>
    <row r="231" spans="2:56" hidden="1" outlineLevel="2" x14ac:dyDescent="0.25">
      <c r="B231" s="1" t="s">
        <v>124</v>
      </c>
      <c r="C231" s="62">
        <v>41026</v>
      </c>
      <c r="D231" s="99">
        <v>41026</v>
      </c>
      <c r="E231">
        <v>9</v>
      </c>
      <c r="F231">
        <v>8</v>
      </c>
      <c r="G231">
        <v>3</v>
      </c>
      <c r="H231" t="s">
        <v>308</v>
      </c>
      <c r="I231">
        <v>9</v>
      </c>
      <c r="J231" t="s">
        <v>308</v>
      </c>
      <c r="K231" t="s">
        <v>308</v>
      </c>
      <c r="AF231" s="1" t="str">
        <f t="shared" ca="1" si="47"/>
        <v>Stacey</v>
      </c>
      <c r="AG231" s="1">
        <f t="shared" ca="1" si="58"/>
        <v>40997</v>
      </c>
      <c r="AH231">
        <f t="shared" ca="1" si="50"/>
        <v>4</v>
      </c>
      <c r="AI231">
        <f t="shared" ca="1" si="51"/>
        <v>3</v>
      </c>
      <c r="AJ231">
        <f t="shared" ca="1" si="52"/>
        <v>6</v>
      </c>
      <c r="AK231">
        <f t="shared" ca="1" si="53"/>
        <v>5</v>
      </c>
      <c r="AL231">
        <f t="shared" ca="1" si="54"/>
        <v>6</v>
      </c>
      <c r="AM231">
        <f t="shared" ca="1" si="55"/>
        <v>2</v>
      </c>
      <c r="AN231">
        <f t="shared" ca="1" si="56"/>
        <v>4</v>
      </c>
      <c r="AP231" s="60">
        <f t="shared" ca="1" si="57"/>
        <v>5</v>
      </c>
      <c r="AQ231" s="60">
        <f t="shared" ca="1" si="57"/>
        <v>3</v>
      </c>
      <c r="AR231" s="60">
        <f t="shared" ca="1" si="57"/>
        <v>9</v>
      </c>
      <c r="AS231" s="60">
        <f t="shared" ca="1" si="57"/>
        <v>5</v>
      </c>
      <c r="AT231" s="60">
        <f t="shared" ca="1" si="57"/>
        <v>1</v>
      </c>
      <c r="AU231" s="60">
        <f t="shared" ca="1" si="57"/>
        <v>6</v>
      </c>
      <c r="AV231" s="60">
        <f t="shared" ca="1" si="57"/>
        <v>5</v>
      </c>
      <c r="AX231">
        <f t="shared" ca="1" si="48"/>
        <v>7</v>
      </c>
      <c r="BB231">
        <f t="shared" ca="1" si="49"/>
        <v>89</v>
      </c>
      <c r="BC231" s="53">
        <v>225</v>
      </c>
      <c r="BD231" s="58">
        <v>41133</v>
      </c>
    </row>
    <row r="232" spans="2:56" hidden="1" outlineLevel="2" x14ac:dyDescent="0.25">
      <c r="B232" s="1" t="s">
        <v>121</v>
      </c>
      <c r="C232" s="62">
        <v>41027</v>
      </c>
      <c r="D232" s="99">
        <v>41027</v>
      </c>
      <c r="E232">
        <v>4</v>
      </c>
      <c r="F232">
        <v>3</v>
      </c>
      <c r="G232">
        <v>0</v>
      </c>
      <c r="H232">
        <v>5</v>
      </c>
      <c r="I232">
        <v>5</v>
      </c>
      <c r="J232">
        <v>4</v>
      </c>
      <c r="K232">
        <v>5</v>
      </c>
      <c r="AF232" s="1" t="str">
        <f t="shared" ca="1" si="47"/>
        <v>Stacey</v>
      </c>
      <c r="AG232" s="1">
        <f t="shared" ca="1" si="58"/>
        <v>41126</v>
      </c>
      <c r="AH232">
        <f t="shared" ca="1" si="50"/>
        <v>5</v>
      </c>
      <c r="AI232" t="str">
        <f t="shared" ca="1" si="51"/>
        <v/>
      </c>
      <c r="AJ232">
        <f t="shared" ca="1" si="52"/>
        <v>1</v>
      </c>
      <c r="AK232">
        <f t="shared" ca="1" si="53"/>
        <v>1</v>
      </c>
      <c r="AL232">
        <f t="shared" ca="1" si="54"/>
        <v>6</v>
      </c>
      <c r="AM232">
        <f t="shared" ca="1" si="55"/>
        <v>1</v>
      </c>
      <c r="AN232">
        <f t="shared" ca="1" si="56"/>
        <v>5</v>
      </c>
      <c r="AP232" s="60">
        <f t="shared" ca="1" si="57"/>
        <v>7</v>
      </c>
      <c r="AQ232" s="60">
        <f t="shared" ca="1" si="57"/>
        <v>4</v>
      </c>
      <c r="AR232" s="60">
        <f t="shared" ca="1" si="57"/>
        <v>2</v>
      </c>
      <c r="AS232" s="60">
        <f t="shared" ca="1" si="57"/>
        <v>5</v>
      </c>
      <c r="AT232" s="60">
        <f t="shared" ca="1" si="57"/>
        <v>1</v>
      </c>
      <c r="AU232" s="60">
        <f t="shared" ca="1" si="57"/>
        <v>9</v>
      </c>
      <c r="AV232" s="60">
        <f t="shared" ca="1" si="57"/>
        <v>5</v>
      </c>
      <c r="AX232">
        <f t="shared" ca="1" si="48"/>
        <v>7</v>
      </c>
      <c r="BB232">
        <f t="shared" ca="1" si="49"/>
        <v>218</v>
      </c>
      <c r="BC232" s="53">
        <v>226</v>
      </c>
      <c r="BD232" s="58">
        <v>41134</v>
      </c>
    </row>
    <row r="233" spans="2:56" hidden="1" outlineLevel="2" x14ac:dyDescent="0.25">
      <c r="B233" s="1" t="s">
        <v>121</v>
      </c>
      <c r="C233" s="62">
        <v>41027</v>
      </c>
      <c r="D233" s="99">
        <v>41027</v>
      </c>
      <c r="E233">
        <v>1</v>
      </c>
      <c r="F233">
        <v>3</v>
      </c>
      <c r="G233">
        <v>7</v>
      </c>
      <c r="H233">
        <v>0</v>
      </c>
      <c r="I233" t="s">
        <v>308</v>
      </c>
      <c r="J233">
        <v>1</v>
      </c>
      <c r="K233" t="s">
        <v>308</v>
      </c>
      <c r="AF233" s="1" t="str">
        <f t="shared" ca="1" si="47"/>
        <v>Joe</v>
      </c>
      <c r="AG233" s="1">
        <f t="shared" ca="1" si="58"/>
        <v>41118</v>
      </c>
      <c r="AH233" t="str">
        <f t="shared" ca="1" si="50"/>
        <v/>
      </c>
      <c r="AI233">
        <f t="shared" ca="1" si="51"/>
        <v>8</v>
      </c>
      <c r="AJ233">
        <f t="shared" ca="1" si="52"/>
        <v>8</v>
      </c>
      <c r="AK233">
        <f t="shared" ca="1" si="53"/>
        <v>7</v>
      </c>
      <c r="AL233">
        <f t="shared" ca="1" si="54"/>
        <v>3</v>
      </c>
      <c r="AM233" t="str">
        <f t="shared" ca="1" si="55"/>
        <v/>
      </c>
      <c r="AN233">
        <f t="shared" ca="1" si="56"/>
        <v>5</v>
      </c>
      <c r="AP233" s="60">
        <f t="shared" ca="1" si="57"/>
        <v>4</v>
      </c>
      <c r="AQ233" s="60">
        <f t="shared" ca="1" si="57"/>
        <v>1</v>
      </c>
      <c r="AR233" s="60">
        <f t="shared" ca="1" si="57"/>
        <v>3</v>
      </c>
      <c r="AS233" s="60">
        <f t="shared" ca="1" si="57"/>
        <v>9</v>
      </c>
      <c r="AT233" s="60">
        <f t="shared" ca="1" si="57"/>
        <v>0</v>
      </c>
      <c r="AU233" s="60">
        <f t="shared" ca="1" si="57"/>
        <v>4</v>
      </c>
      <c r="AV233" s="60">
        <f t="shared" ca="1" si="57"/>
        <v>8</v>
      </c>
      <c r="AX233">
        <f t="shared" ca="1" si="48"/>
        <v>5</v>
      </c>
      <c r="BB233">
        <f t="shared" ca="1" si="49"/>
        <v>210</v>
      </c>
      <c r="BC233" s="53">
        <v>227</v>
      </c>
      <c r="BD233" s="58">
        <v>41135</v>
      </c>
    </row>
    <row r="234" spans="2:56" hidden="1" outlineLevel="2" x14ac:dyDescent="0.25">
      <c r="B234" s="1" t="s">
        <v>121</v>
      </c>
      <c r="C234" s="62">
        <v>41028</v>
      </c>
      <c r="D234" s="99">
        <v>41028</v>
      </c>
      <c r="E234" t="s">
        <v>308</v>
      </c>
      <c r="F234">
        <v>7</v>
      </c>
      <c r="G234">
        <v>1</v>
      </c>
      <c r="H234">
        <v>4</v>
      </c>
      <c r="I234">
        <v>0</v>
      </c>
      <c r="J234">
        <v>1</v>
      </c>
      <c r="K234" t="s">
        <v>308</v>
      </c>
      <c r="AF234" s="1" t="str">
        <f t="shared" ca="1" si="47"/>
        <v>Heather</v>
      </c>
      <c r="AG234" s="1">
        <f t="shared" ca="1" si="58"/>
        <v>41021</v>
      </c>
      <c r="AH234">
        <f t="shared" ca="1" si="50"/>
        <v>4</v>
      </c>
      <c r="AI234" t="str">
        <f t="shared" ca="1" si="51"/>
        <v/>
      </c>
      <c r="AJ234">
        <f t="shared" ca="1" si="52"/>
        <v>4</v>
      </c>
      <c r="AK234" t="str">
        <f t="shared" ca="1" si="53"/>
        <v/>
      </c>
      <c r="AL234">
        <f t="shared" ca="1" si="54"/>
        <v>9</v>
      </c>
      <c r="AM234" t="str">
        <f t="shared" ca="1" si="55"/>
        <v/>
      </c>
      <c r="AN234">
        <f t="shared" ca="1" si="56"/>
        <v>1</v>
      </c>
      <c r="AP234" s="60">
        <f t="shared" ca="1" si="57"/>
        <v>0</v>
      </c>
      <c r="AQ234" s="60">
        <f t="shared" ca="1" si="57"/>
        <v>4</v>
      </c>
      <c r="AR234" s="60">
        <f t="shared" ca="1" si="57"/>
        <v>8</v>
      </c>
      <c r="AS234" s="60">
        <f t="shared" ca="1" si="57"/>
        <v>4</v>
      </c>
      <c r="AT234" s="60">
        <f t="shared" ca="1" si="57"/>
        <v>3</v>
      </c>
      <c r="AU234" s="60">
        <f t="shared" ca="1" si="57"/>
        <v>4</v>
      </c>
      <c r="AV234" s="60">
        <f t="shared" ca="1" si="57"/>
        <v>0</v>
      </c>
      <c r="AX234">
        <f t="shared" ca="1" si="48"/>
        <v>6</v>
      </c>
      <c r="BB234">
        <f t="shared" ca="1" si="49"/>
        <v>113</v>
      </c>
      <c r="BC234" s="53">
        <v>228</v>
      </c>
      <c r="BD234" s="58">
        <v>41136</v>
      </c>
    </row>
    <row r="235" spans="2:56" hidden="1" outlineLevel="2" x14ac:dyDescent="0.25">
      <c r="B235" s="1" t="s">
        <v>121</v>
      </c>
      <c r="C235" s="62">
        <v>41028</v>
      </c>
      <c r="D235" s="99">
        <v>41028</v>
      </c>
      <c r="E235">
        <v>4</v>
      </c>
      <c r="F235">
        <v>5</v>
      </c>
      <c r="G235">
        <v>2</v>
      </c>
      <c r="H235">
        <v>7</v>
      </c>
      <c r="I235">
        <v>0</v>
      </c>
      <c r="J235">
        <v>9</v>
      </c>
      <c r="K235">
        <v>7</v>
      </c>
      <c r="AF235" s="1" t="str">
        <f t="shared" ca="1" si="47"/>
        <v>Jan</v>
      </c>
      <c r="AG235" s="1">
        <f t="shared" ca="1" si="58"/>
        <v>41101</v>
      </c>
      <c r="AH235">
        <f t="shared" ca="1" si="50"/>
        <v>2</v>
      </c>
      <c r="AI235">
        <f t="shared" ca="1" si="51"/>
        <v>6</v>
      </c>
      <c r="AJ235">
        <f t="shared" ca="1" si="52"/>
        <v>5</v>
      </c>
      <c r="AK235">
        <f t="shared" ca="1" si="53"/>
        <v>3</v>
      </c>
      <c r="AL235">
        <f t="shared" ca="1" si="54"/>
        <v>3</v>
      </c>
      <c r="AM235" t="str">
        <f t="shared" ca="1" si="55"/>
        <v/>
      </c>
      <c r="AN235">
        <f t="shared" ca="1" si="56"/>
        <v>4</v>
      </c>
      <c r="AP235" s="60">
        <f t="shared" ca="1" si="57"/>
        <v>1</v>
      </c>
      <c r="AQ235" s="60">
        <f t="shared" ca="1" si="57"/>
        <v>0</v>
      </c>
      <c r="AR235" s="60">
        <f t="shared" ca="1" si="57"/>
        <v>2</v>
      </c>
      <c r="AS235" s="60">
        <f t="shared" ca="1" si="57"/>
        <v>8</v>
      </c>
      <c r="AT235" s="60">
        <f t="shared" ca="1" si="57"/>
        <v>1</v>
      </c>
      <c r="AU235" s="60">
        <f t="shared" ca="1" si="57"/>
        <v>4</v>
      </c>
      <c r="AV235" s="60">
        <f t="shared" ca="1" si="57"/>
        <v>1</v>
      </c>
      <c r="AX235">
        <f t="shared" ca="1" si="48"/>
        <v>2</v>
      </c>
      <c r="BB235">
        <f t="shared" ca="1" si="49"/>
        <v>193</v>
      </c>
      <c r="BC235" s="53">
        <v>229</v>
      </c>
      <c r="BD235" s="58">
        <v>41137</v>
      </c>
    </row>
    <row r="236" spans="2:56" hidden="1" outlineLevel="2" x14ac:dyDescent="0.25">
      <c r="B236" s="1" t="s">
        <v>124</v>
      </c>
      <c r="C236" s="62">
        <v>41028</v>
      </c>
      <c r="D236" s="99">
        <v>41028</v>
      </c>
      <c r="E236">
        <v>5</v>
      </c>
      <c r="F236">
        <v>1</v>
      </c>
      <c r="G236">
        <v>9</v>
      </c>
      <c r="H236" t="s">
        <v>308</v>
      </c>
      <c r="I236">
        <v>5</v>
      </c>
      <c r="J236" t="s">
        <v>308</v>
      </c>
      <c r="K236">
        <v>5</v>
      </c>
      <c r="AF236" s="1" t="str">
        <f t="shared" ca="1" si="47"/>
        <v>Heather</v>
      </c>
      <c r="AG236" s="1">
        <f t="shared" ca="1" si="58"/>
        <v>40952</v>
      </c>
      <c r="AH236">
        <f t="shared" ca="1" si="50"/>
        <v>2</v>
      </c>
      <c r="AI236">
        <f t="shared" ca="1" si="51"/>
        <v>3</v>
      </c>
      <c r="AJ236">
        <f t="shared" ca="1" si="52"/>
        <v>4</v>
      </c>
      <c r="AK236">
        <f t="shared" ca="1" si="53"/>
        <v>6</v>
      </c>
      <c r="AL236">
        <f t="shared" ca="1" si="54"/>
        <v>8</v>
      </c>
      <c r="AM236" t="str">
        <f t="shared" ca="1" si="55"/>
        <v/>
      </c>
      <c r="AN236">
        <f t="shared" ca="1" si="56"/>
        <v>6</v>
      </c>
      <c r="AP236" s="60">
        <f t="shared" ca="1" si="57"/>
        <v>0</v>
      </c>
      <c r="AQ236" s="60">
        <f t="shared" ca="1" si="57"/>
        <v>1</v>
      </c>
      <c r="AR236" s="60">
        <f t="shared" ca="1" si="57"/>
        <v>2</v>
      </c>
      <c r="AS236" s="60">
        <f t="shared" ca="1" si="57"/>
        <v>6</v>
      </c>
      <c r="AT236" s="60">
        <f t="shared" ca="1" si="57"/>
        <v>1</v>
      </c>
      <c r="AU236" s="60">
        <f t="shared" ca="1" si="57"/>
        <v>4</v>
      </c>
      <c r="AV236" s="60">
        <f t="shared" ca="1" si="57"/>
        <v>0</v>
      </c>
      <c r="AX236">
        <f t="shared" ca="1" si="48"/>
        <v>6</v>
      </c>
      <c r="BB236">
        <f t="shared" ca="1" si="49"/>
        <v>44</v>
      </c>
      <c r="BC236" s="53">
        <v>230</v>
      </c>
      <c r="BD236" s="58">
        <v>41138</v>
      </c>
    </row>
    <row r="237" spans="2:56" hidden="1" outlineLevel="2" x14ac:dyDescent="0.25">
      <c r="B237" s="1" t="s">
        <v>125</v>
      </c>
      <c r="C237" s="62">
        <v>41028</v>
      </c>
      <c r="D237" s="99">
        <v>41028</v>
      </c>
      <c r="E237" t="s">
        <v>308</v>
      </c>
      <c r="F237">
        <v>9</v>
      </c>
      <c r="G237">
        <v>6</v>
      </c>
      <c r="H237">
        <v>0</v>
      </c>
      <c r="I237">
        <v>7</v>
      </c>
      <c r="J237">
        <v>3</v>
      </c>
      <c r="K237">
        <v>6</v>
      </c>
      <c r="AF237" s="1" t="str">
        <f t="shared" ca="1" si="47"/>
        <v>Rick</v>
      </c>
      <c r="AG237" s="1">
        <f t="shared" ca="1" si="58"/>
        <v>40921</v>
      </c>
      <c r="AH237">
        <f t="shared" ca="1" si="50"/>
        <v>4</v>
      </c>
      <c r="AI237" t="str">
        <f t="shared" ca="1" si="51"/>
        <v/>
      </c>
      <c r="AJ237">
        <f t="shared" ca="1" si="52"/>
        <v>9</v>
      </c>
      <c r="AK237">
        <f t="shared" ca="1" si="53"/>
        <v>0</v>
      </c>
      <c r="AL237" t="str">
        <f t="shared" ca="1" si="54"/>
        <v/>
      </c>
      <c r="AM237">
        <f t="shared" ca="1" si="55"/>
        <v>9</v>
      </c>
      <c r="AN237">
        <f t="shared" ca="1" si="56"/>
        <v>0</v>
      </c>
      <c r="AP237" s="60">
        <f t="shared" ca="1" si="57"/>
        <v>7</v>
      </c>
      <c r="AQ237" s="60">
        <f t="shared" ca="1" si="57"/>
        <v>4</v>
      </c>
      <c r="AR237" s="60">
        <f t="shared" ca="1" si="57"/>
        <v>9</v>
      </c>
      <c r="AS237" s="60">
        <f t="shared" ca="1" si="57"/>
        <v>6</v>
      </c>
      <c r="AT237" s="60">
        <f t="shared" ca="1" si="57"/>
        <v>4</v>
      </c>
      <c r="AU237" s="60">
        <f t="shared" ca="1" si="57"/>
        <v>1</v>
      </c>
      <c r="AV237" s="60">
        <f t="shared" ca="1" si="57"/>
        <v>1</v>
      </c>
      <c r="AX237">
        <f t="shared" ca="1" si="48"/>
        <v>3</v>
      </c>
      <c r="BB237">
        <f t="shared" ca="1" si="49"/>
        <v>13</v>
      </c>
      <c r="BC237" s="53">
        <v>231</v>
      </c>
      <c r="BD237" s="58">
        <v>41139</v>
      </c>
    </row>
    <row r="238" spans="2:56" hidden="1" outlineLevel="2" x14ac:dyDescent="0.25">
      <c r="B238" s="1" t="s">
        <v>311</v>
      </c>
      <c r="C238" s="62">
        <v>41028</v>
      </c>
      <c r="D238" s="99">
        <v>41028</v>
      </c>
      <c r="E238">
        <v>9</v>
      </c>
      <c r="F238">
        <v>0</v>
      </c>
      <c r="G238">
        <v>3</v>
      </c>
      <c r="H238">
        <v>6</v>
      </c>
      <c r="I238" t="s">
        <v>308</v>
      </c>
      <c r="J238">
        <v>6</v>
      </c>
      <c r="K238">
        <v>3</v>
      </c>
      <c r="AF238" s="1" t="str">
        <f t="shared" ca="1" si="47"/>
        <v>Joe</v>
      </c>
      <c r="AG238" s="1">
        <f t="shared" ca="1" si="58"/>
        <v>41273</v>
      </c>
      <c r="AH238">
        <f t="shared" ca="1" si="50"/>
        <v>0</v>
      </c>
      <c r="AI238">
        <f t="shared" ca="1" si="51"/>
        <v>0</v>
      </c>
      <c r="AJ238">
        <f t="shared" ca="1" si="52"/>
        <v>6</v>
      </c>
      <c r="AK238">
        <f t="shared" ca="1" si="53"/>
        <v>5</v>
      </c>
      <c r="AL238">
        <f t="shared" ca="1" si="54"/>
        <v>9</v>
      </c>
      <c r="AM238">
        <f t="shared" ca="1" si="55"/>
        <v>8</v>
      </c>
      <c r="AN238">
        <f t="shared" ca="1" si="56"/>
        <v>0</v>
      </c>
      <c r="AP238" s="60">
        <f t="shared" ca="1" si="57"/>
        <v>2</v>
      </c>
      <c r="AQ238" s="60">
        <f t="shared" ca="1" si="57"/>
        <v>9</v>
      </c>
      <c r="AR238" s="60">
        <f t="shared" ca="1" si="57"/>
        <v>2</v>
      </c>
      <c r="AS238" s="60">
        <f t="shared" ca="1" si="57"/>
        <v>9</v>
      </c>
      <c r="AT238" s="60">
        <f t="shared" ca="1" si="57"/>
        <v>5</v>
      </c>
      <c r="AU238" s="60">
        <f t="shared" ca="1" si="57"/>
        <v>9</v>
      </c>
      <c r="AV238" s="60">
        <f t="shared" ca="1" si="57"/>
        <v>2</v>
      </c>
      <c r="AX238">
        <f t="shared" ca="1" si="48"/>
        <v>5</v>
      </c>
      <c r="BB238">
        <f t="shared" ca="1" si="49"/>
        <v>365</v>
      </c>
      <c r="BC238" s="53">
        <v>232</v>
      </c>
      <c r="BD238" s="58">
        <v>41140</v>
      </c>
    </row>
    <row r="239" spans="2:56" hidden="1" outlineLevel="2" x14ac:dyDescent="0.25">
      <c r="B239" s="1" t="s">
        <v>124</v>
      </c>
      <c r="C239" s="62">
        <v>41029</v>
      </c>
      <c r="D239" s="99">
        <v>41029</v>
      </c>
      <c r="E239">
        <v>3</v>
      </c>
      <c r="F239">
        <v>4</v>
      </c>
      <c r="G239">
        <v>1</v>
      </c>
      <c r="H239">
        <v>6</v>
      </c>
      <c r="I239">
        <v>6</v>
      </c>
      <c r="J239">
        <v>6</v>
      </c>
      <c r="K239">
        <v>1</v>
      </c>
      <c r="AF239" s="1" t="str">
        <f t="shared" ca="1" si="47"/>
        <v>Stacey</v>
      </c>
      <c r="AG239" s="1">
        <f t="shared" ca="1" si="58"/>
        <v>41091</v>
      </c>
      <c r="AH239">
        <f t="shared" ca="1" si="50"/>
        <v>4</v>
      </c>
      <c r="AI239">
        <f t="shared" ca="1" si="51"/>
        <v>2</v>
      </c>
      <c r="AJ239" t="str">
        <f t="shared" ca="1" si="52"/>
        <v/>
      </c>
      <c r="AK239" t="str">
        <f t="shared" ca="1" si="53"/>
        <v/>
      </c>
      <c r="AL239" t="str">
        <f t="shared" ca="1" si="54"/>
        <v/>
      </c>
      <c r="AM239">
        <f t="shared" ca="1" si="55"/>
        <v>0</v>
      </c>
      <c r="AN239">
        <f t="shared" ca="1" si="56"/>
        <v>6</v>
      </c>
      <c r="AP239" s="60">
        <f t="shared" ca="1" si="57"/>
        <v>1</v>
      </c>
      <c r="AQ239" s="60">
        <f t="shared" ca="1" si="57"/>
        <v>3</v>
      </c>
      <c r="AR239" s="60">
        <f t="shared" ca="1" si="57"/>
        <v>4</v>
      </c>
      <c r="AS239" s="60">
        <f t="shared" ca="1" si="57"/>
        <v>4</v>
      </c>
      <c r="AT239" s="60">
        <f t="shared" ca="1" si="57"/>
        <v>4</v>
      </c>
      <c r="AU239" s="60">
        <f t="shared" ca="1" si="57"/>
        <v>9</v>
      </c>
      <c r="AV239" s="60">
        <f t="shared" ca="1" si="57"/>
        <v>1</v>
      </c>
      <c r="AX239">
        <f t="shared" ca="1" si="48"/>
        <v>7</v>
      </c>
      <c r="BB239">
        <f t="shared" ca="1" si="49"/>
        <v>183</v>
      </c>
      <c r="BC239" s="53">
        <v>233</v>
      </c>
      <c r="BD239" s="58">
        <v>41141</v>
      </c>
    </row>
    <row r="240" spans="2:56" hidden="1" outlineLevel="2" x14ac:dyDescent="0.25">
      <c r="B240" s="1" t="s">
        <v>125</v>
      </c>
      <c r="C240" s="62">
        <v>41029</v>
      </c>
      <c r="D240" s="99">
        <v>41029</v>
      </c>
      <c r="E240">
        <v>8</v>
      </c>
      <c r="F240">
        <v>9</v>
      </c>
      <c r="G240">
        <v>7</v>
      </c>
      <c r="H240">
        <v>1</v>
      </c>
      <c r="I240" t="s">
        <v>308</v>
      </c>
      <c r="J240">
        <v>3</v>
      </c>
      <c r="K240">
        <v>4</v>
      </c>
      <c r="AF240" s="1" t="str">
        <f t="shared" ca="1" si="47"/>
        <v>Joe</v>
      </c>
      <c r="AG240" s="1">
        <f t="shared" ca="1" si="58"/>
        <v>41153</v>
      </c>
      <c r="AH240">
        <f t="shared" ca="1" si="50"/>
        <v>3</v>
      </c>
      <c r="AI240">
        <f t="shared" ca="1" si="51"/>
        <v>2</v>
      </c>
      <c r="AJ240" t="str">
        <f t="shared" ca="1" si="52"/>
        <v/>
      </c>
      <c r="AK240">
        <f t="shared" ca="1" si="53"/>
        <v>9</v>
      </c>
      <c r="AL240">
        <f t="shared" ca="1" si="54"/>
        <v>8</v>
      </c>
      <c r="AM240">
        <f t="shared" ca="1" si="55"/>
        <v>5</v>
      </c>
      <c r="AN240">
        <f t="shared" ca="1" si="56"/>
        <v>3</v>
      </c>
      <c r="AP240" s="60">
        <f t="shared" ca="1" si="57"/>
        <v>9</v>
      </c>
      <c r="AQ240" s="60">
        <f t="shared" ca="1" si="57"/>
        <v>6</v>
      </c>
      <c r="AR240" s="60">
        <f t="shared" ca="1" si="57"/>
        <v>4</v>
      </c>
      <c r="AS240" s="60">
        <f t="shared" ca="1" si="57"/>
        <v>8</v>
      </c>
      <c r="AT240" s="60">
        <f t="shared" ca="1" si="57"/>
        <v>0</v>
      </c>
      <c r="AU240" s="60">
        <f t="shared" ca="1" si="57"/>
        <v>8</v>
      </c>
      <c r="AV240" s="60">
        <f t="shared" ca="1" si="57"/>
        <v>2</v>
      </c>
      <c r="AX240">
        <f t="shared" ca="1" si="48"/>
        <v>5</v>
      </c>
      <c r="BB240">
        <f t="shared" ca="1" si="49"/>
        <v>245</v>
      </c>
      <c r="BC240" s="53">
        <v>234</v>
      </c>
      <c r="BD240" s="58">
        <v>41142</v>
      </c>
    </row>
    <row r="241" spans="2:56" outlineLevel="1" collapsed="1" x14ac:dyDescent="0.25">
      <c r="B241" s="1"/>
      <c r="C241" s="62"/>
      <c r="D241" s="100" t="s">
        <v>1376</v>
      </c>
      <c r="E241">
        <f t="shared" ref="E241:K241" si="59">SUBTOTAL(1,E184:E240)</f>
        <v>4.9375</v>
      </c>
      <c r="F241">
        <f t="shared" si="59"/>
        <v>4.583333333333333</v>
      </c>
      <c r="G241">
        <f t="shared" si="59"/>
        <v>4.2592592592592595</v>
      </c>
      <c r="H241">
        <f t="shared" si="59"/>
        <v>4.416666666666667</v>
      </c>
      <c r="I241">
        <f t="shared" si="59"/>
        <v>4.6792452830188678</v>
      </c>
      <c r="J241">
        <f t="shared" si="59"/>
        <v>4.75</v>
      </c>
      <c r="K241">
        <f t="shared" si="59"/>
        <v>4.9795918367346941</v>
      </c>
      <c r="AF241" s="1"/>
      <c r="AG241" s="1"/>
      <c r="AP241" s="60"/>
      <c r="AQ241" s="60"/>
      <c r="AR241" s="60"/>
      <c r="AS241" s="60"/>
      <c r="AT241" s="60"/>
      <c r="AU241" s="60"/>
      <c r="AV241" s="60"/>
      <c r="BC241" s="53"/>
      <c r="BD241" s="58"/>
    </row>
    <row r="242" spans="2:56" hidden="1" outlineLevel="2" x14ac:dyDescent="0.25">
      <c r="B242" s="1" t="s">
        <v>124</v>
      </c>
      <c r="C242" s="62">
        <v>41030</v>
      </c>
      <c r="D242" s="99">
        <v>41030</v>
      </c>
      <c r="E242">
        <v>0</v>
      </c>
      <c r="F242">
        <v>9</v>
      </c>
      <c r="G242">
        <v>2</v>
      </c>
      <c r="H242" t="s">
        <v>308</v>
      </c>
      <c r="I242">
        <v>5</v>
      </c>
      <c r="J242">
        <v>2</v>
      </c>
      <c r="K242">
        <v>9</v>
      </c>
      <c r="AF242" s="1" t="str">
        <f t="shared" ca="1" si="47"/>
        <v>Rick</v>
      </c>
      <c r="AG242" s="1">
        <f t="shared" ref="AG242:AG273" ca="1" si="60">VLOOKUP(BB242,$BC$4:$BD$374,2)</f>
        <v>40909</v>
      </c>
      <c r="AH242">
        <f t="shared" ca="1" si="50"/>
        <v>3</v>
      </c>
      <c r="AI242">
        <f t="shared" ca="1" si="51"/>
        <v>4</v>
      </c>
      <c r="AJ242" t="str">
        <f t="shared" ca="1" si="52"/>
        <v/>
      </c>
      <c r="AK242">
        <f t="shared" ca="1" si="53"/>
        <v>9</v>
      </c>
      <c r="AL242">
        <f t="shared" ca="1" si="54"/>
        <v>0</v>
      </c>
      <c r="AM242">
        <f t="shared" ca="1" si="55"/>
        <v>6</v>
      </c>
      <c r="AN242">
        <f t="shared" ca="1" si="56"/>
        <v>4</v>
      </c>
      <c r="AP242" s="60">
        <f t="shared" ca="1" si="57"/>
        <v>6</v>
      </c>
      <c r="AQ242" s="60">
        <f t="shared" ca="1" si="57"/>
        <v>7</v>
      </c>
      <c r="AR242" s="60">
        <f t="shared" ca="1" si="57"/>
        <v>4</v>
      </c>
      <c r="AS242" s="60">
        <f t="shared" ca="1" si="57"/>
        <v>1</v>
      </c>
      <c r="AT242" s="60">
        <f t="shared" ref="AP242:AV278" ca="1" si="61">ROUNDDOWN(RAND()*10,0)</f>
        <v>6</v>
      </c>
      <c r="AU242" s="60">
        <f t="shared" ca="1" si="61"/>
        <v>3</v>
      </c>
      <c r="AV242" s="60">
        <f t="shared" ca="1" si="61"/>
        <v>3</v>
      </c>
      <c r="AX242">
        <f t="shared" ca="1" si="48"/>
        <v>3</v>
      </c>
      <c r="BB242">
        <f t="shared" ca="1" si="49"/>
        <v>1</v>
      </c>
      <c r="BC242" s="53">
        <v>235</v>
      </c>
      <c r="BD242" s="58">
        <v>41143</v>
      </c>
    </row>
    <row r="243" spans="2:56" hidden="1" outlineLevel="2" x14ac:dyDescent="0.25">
      <c r="B243" s="1" t="s">
        <v>123</v>
      </c>
      <c r="C243" s="62">
        <v>41030</v>
      </c>
      <c r="D243" s="99">
        <v>41030</v>
      </c>
      <c r="E243">
        <v>4</v>
      </c>
      <c r="F243">
        <v>5</v>
      </c>
      <c r="G243">
        <v>9</v>
      </c>
      <c r="H243">
        <v>4</v>
      </c>
      <c r="I243">
        <v>2</v>
      </c>
      <c r="J243">
        <v>9</v>
      </c>
      <c r="K243">
        <v>6</v>
      </c>
      <c r="AF243" s="1" t="str">
        <f t="shared" ca="1" si="47"/>
        <v>Stacey</v>
      </c>
      <c r="AG243" s="1">
        <f t="shared" ca="1" si="60"/>
        <v>41242</v>
      </c>
      <c r="AH243">
        <f t="shared" ca="1" si="50"/>
        <v>9</v>
      </c>
      <c r="AI243" t="str">
        <f t="shared" ca="1" si="51"/>
        <v/>
      </c>
      <c r="AJ243">
        <f t="shared" ca="1" si="52"/>
        <v>5</v>
      </c>
      <c r="AK243">
        <f t="shared" ca="1" si="53"/>
        <v>8</v>
      </c>
      <c r="AL243">
        <f t="shared" ca="1" si="54"/>
        <v>7</v>
      </c>
      <c r="AM243">
        <f t="shared" ca="1" si="55"/>
        <v>0</v>
      </c>
      <c r="AN243" t="str">
        <f t="shared" ca="1" si="56"/>
        <v/>
      </c>
      <c r="AP243" s="60">
        <f t="shared" ca="1" si="61"/>
        <v>1</v>
      </c>
      <c r="AQ243" s="60">
        <f t="shared" ca="1" si="61"/>
        <v>4</v>
      </c>
      <c r="AR243" s="60">
        <f t="shared" ca="1" si="61"/>
        <v>6</v>
      </c>
      <c r="AS243" s="60">
        <f t="shared" ca="1" si="61"/>
        <v>5</v>
      </c>
      <c r="AT243" s="60">
        <f t="shared" ca="1" si="61"/>
        <v>2</v>
      </c>
      <c r="AU243" s="60">
        <f t="shared" ca="1" si="61"/>
        <v>5</v>
      </c>
      <c r="AV243" s="60">
        <f t="shared" ca="1" si="61"/>
        <v>4</v>
      </c>
      <c r="AX243">
        <f t="shared" ca="1" si="48"/>
        <v>7</v>
      </c>
      <c r="BB243">
        <f t="shared" ca="1" si="49"/>
        <v>334</v>
      </c>
      <c r="BC243" s="53">
        <v>236</v>
      </c>
      <c r="BD243" s="58">
        <v>41144</v>
      </c>
    </row>
    <row r="244" spans="2:56" hidden="1" outlineLevel="2" x14ac:dyDescent="0.25">
      <c r="B244" s="1" t="s">
        <v>123</v>
      </c>
      <c r="C244" s="62">
        <v>41030</v>
      </c>
      <c r="D244" s="99">
        <v>41030</v>
      </c>
      <c r="E244">
        <v>9</v>
      </c>
      <c r="F244">
        <v>5</v>
      </c>
      <c r="G244">
        <v>7</v>
      </c>
      <c r="H244">
        <v>0</v>
      </c>
      <c r="I244">
        <v>1</v>
      </c>
      <c r="J244" t="s">
        <v>308</v>
      </c>
      <c r="K244">
        <v>1</v>
      </c>
      <c r="AF244" s="1" t="str">
        <f t="shared" ca="1" si="47"/>
        <v>Bob</v>
      </c>
      <c r="AG244" s="1">
        <f t="shared" ca="1" si="60"/>
        <v>41099</v>
      </c>
      <c r="AH244">
        <f t="shared" ca="1" si="50"/>
        <v>4</v>
      </c>
      <c r="AI244">
        <f t="shared" ca="1" si="51"/>
        <v>2</v>
      </c>
      <c r="AJ244">
        <f t="shared" ca="1" si="52"/>
        <v>2</v>
      </c>
      <c r="AK244">
        <f t="shared" ca="1" si="53"/>
        <v>2</v>
      </c>
      <c r="AL244">
        <f t="shared" ca="1" si="54"/>
        <v>0</v>
      </c>
      <c r="AM244">
        <f t="shared" ca="1" si="55"/>
        <v>2</v>
      </c>
      <c r="AN244">
        <f t="shared" ca="1" si="56"/>
        <v>7</v>
      </c>
      <c r="AP244" s="60">
        <f t="shared" ca="1" si="61"/>
        <v>0</v>
      </c>
      <c r="AQ244" s="60">
        <f t="shared" ca="1" si="61"/>
        <v>6</v>
      </c>
      <c r="AR244" s="60">
        <f t="shared" ca="1" si="61"/>
        <v>6</v>
      </c>
      <c r="AS244" s="60">
        <f t="shared" ca="1" si="61"/>
        <v>7</v>
      </c>
      <c r="AT244" s="60">
        <f t="shared" ca="1" si="61"/>
        <v>1</v>
      </c>
      <c r="AU244" s="60">
        <f t="shared" ca="1" si="61"/>
        <v>6</v>
      </c>
      <c r="AV244" s="60">
        <f t="shared" ca="1" si="61"/>
        <v>0</v>
      </c>
      <c r="AX244">
        <f t="shared" ca="1" si="48"/>
        <v>1</v>
      </c>
      <c r="BB244">
        <f t="shared" ca="1" si="49"/>
        <v>191</v>
      </c>
      <c r="BC244" s="53">
        <v>237</v>
      </c>
      <c r="BD244" s="58">
        <v>41145</v>
      </c>
    </row>
    <row r="245" spans="2:56" hidden="1" outlineLevel="2" x14ac:dyDescent="0.25">
      <c r="B245" s="1" t="s">
        <v>124</v>
      </c>
      <c r="C245" s="62">
        <v>41031</v>
      </c>
      <c r="D245" s="99">
        <v>41031</v>
      </c>
      <c r="E245">
        <v>1</v>
      </c>
      <c r="F245">
        <v>3</v>
      </c>
      <c r="G245">
        <v>2</v>
      </c>
      <c r="H245">
        <v>8</v>
      </c>
      <c r="I245">
        <v>2</v>
      </c>
      <c r="J245">
        <v>3</v>
      </c>
      <c r="K245">
        <v>2</v>
      </c>
      <c r="AF245" s="1" t="str">
        <f t="shared" ca="1" si="47"/>
        <v>Jen</v>
      </c>
      <c r="AG245" s="1">
        <f t="shared" ca="1" si="60"/>
        <v>41017</v>
      </c>
      <c r="AH245">
        <f t="shared" ca="1" si="50"/>
        <v>8</v>
      </c>
      <c r="AI245" t="str">
        <f t="shared" ca="1" si="51"/>
        <v/>
      </c>
      <c r="AJ245">
        <f t="shared" ca="1" si="52"/>
        <v>2</v>
      </c>
      <c r="AK245">
        <f t="shared" ca="1" si="53"/>
        <v>2</v>
      </c>
      <c r="AL245">
        <f t="shared" ca="1" si="54"/>
        <v>1</v>
      </c>
      <c r="AM245" t="str">
        <f t="shared" ca="1" si="55"/>
        <v/>
      </c>
      <c r="AN245">
        <f t="shared" ca="1" si="56"/>
        <v>6</v>
      </c>
      <c r="AP245" s="60">
        <f t="shared" ca="1" si="61"/>
        <v>5</v>
      </c>
      <c r="AQ245" s="60">
        <f t="shared" ca="1" si="61"/>
        <v>4</v>
      </c>
      <c r="AR245" s="60">
        <f t="shared" ca="1" si="61"/>
        <v>5</v>
      </c>
      <c r="AS245" s="60">
        <f t="shared" ca="1" si="61"/>
        <v>9</v>
      </c>
      <c r="AT245" s="60">
        <f t="shared" ca="1" si="61"/>
        <v>0</v>
      </c>
      <c r="AU245" s="60">
        <f t="shared" ca="1" si="61"/>
        <v>4</v>
      </c>
      <c r="AV245" s="60">
        <f t="shared" ca="1" si="61"/>
        <v>9</v>
      </c>
      <c r="AX245">
        <f t="shared" ca="1" si="48"/>
        <v>4</v>
      </c>
      <c r="BB245">
        <f t="shared" ca="1" si="49"/>
        <v>109</v>
      </c>
      <c r="BC245" s="53">
        <v>238</v>
      </c>
      <c r="BD245" s="58">
        <v>41146</v>
      </c>
    </row>
    <row r="246" spans="2:56" hidden="1" outlineLevel="2" x14ac:dyDescent="0.25">
      <c r="B246" s="1" t="s">
        <v>124</v>
      </c>
      <c r="C246" s="62">
        <v>41031</v>
      </c>
      <c r="D246" s="99">
        <v>41031</v>
      </c>
      <c r="E246">
        <v>0</v>
      </c>
      <c r="F246" t="s">
        <v>308</v>
      </c>
      <c r="G246">
        <v>9</v>
      </c>
      <c r="H246">
        <v>1</v>
      </c>
      <c r="I246">
        <v>7</v>
      </c>
      <c r="J246">
        <v>0</v>
      </c>
      <c r="K246">
        <v>5</v>
      </c>
      <c r="AF246" s="1" t="str">
        <f t="shared" ca="1" si="47"/>
        <v>Joe</v>
      </c>
      <c r="AG246" s="1">
        <f t="shared" ca="1" si="60"/>
        <v>40953</v>
      </c>
      <c r="AH246">
        <f t="shared" ca="1" si="50"/>
        <v>4</v>
      </c>
      <c r="AI246">
        <f t="shared" ca="1" si="51"/>
        <v>4</v>
      </c>
      <c r="AJ246" t="str">
        <f t="shared" ca="1" si="52"/>
        <v/>
      </c>
      <c r="AK246" t="str">
        <f t="shared" ca="1" si="53"/>
        <v/>
      </c>
      <c r="AL246">
        <f t="shared" ca="1" si="54"/>
        <v>0</v>
      </c>
      <c r="AM246">
        <f t="shared" ca="1" si="55"/>
        <v>8</v>
      </c>
      <c r="AN246">
        <f t="shared" ca="1" si="56"/>
        <v>8</v>
      </c>
      <c r="AP246" s="60">
        <f t="shared" ca="1" si="61"/>
        <v>8</v>
      </c>
      <c r="AQ246" s="60">
        <f t="shared" ca="1" si="61"/>
        <v>9</v>
      </c>
      <c r="AR246" s="60">
        <f t="shared" ca="1" si="61"/>
        <v>4</v>
      </c>
      <c r="AS246" s="60">
        <f t="shared" ca="1" si="61"/>
        <v>4</v>
      </c>
      <c r="AT246" s="60">
        <f t="shared" ca="1" si="61"/>
        <v>9</v>
      </c>
      <c r="AU246" s="60">
        <f t="shared" ca="1" si="61"/>
        <v>8</v>
      </c>
      <c r="AV246" s="60">
        <f t="shared" ca="1" si="61"/>
        <v>9</v>
      </c>
      <c r="AX246">
        <f t="shared" ca="1" si="48"/>
        <v>5</v>
      </c>
      <c r="BB246">
        <f t="shared" ca="1" si="49"/>
        <v>45</v>
      </c>
      <c r="BC246" s="53">
        <v>239</v>
      </c>
      <c r="BD246" s="58">
        <v>41147</v>
      </c>
    </row>
    <row r="247" spans="2:56" hidden="1" outlineLevel="2" x14ac:dyDescent="0.25">
      <c r="B247" s="1" t="s">
        <v>124</v>
      </c>
      <c r="C247" s="62">
        <v>41031</v>
      </c>
      <c r="D247" s="99">
        <v>41031</v>
      </c>
      <c r="E247">
        <v>4</v>
      </c>
      <c r="F247">
        <v>1</v>
      </c>
      <c r="G247">
        <v>2</v>
      </c>
      <c r="H247">
        <v>0</v>
      </c>
      <c r="I247">
        <v>8</v>
      </c>
      <c r="J247">
        <v>7</v>
      </c>
      <c r="K247">
        <v>7</v>
      </c>
      <c r="AF247" s="1" t="str">
        <f t="shared" ca="1" si="47"/>
        <v>Joe</v>
      </c>
      <c r="AG247" s="1">
        <f t="shared" ca="1" si="60"/>
        <v>40929</v>
      </c>
      <c r="AH247" t="str">
        <f t="shared" ca="1" si="50"/>
        <v/>
      </c>
      <c r="AI247">
        <f t="shared" ca="1" si="51"/>
        <v>7</v>
      </c>
      <c r="AJ247">
        <f t="shared" ca="1" si="52"/>
        <v>6</v>
      </c>
      <c r="AK247">
        <f t="shared" ca="1" si="53"/>
        <v>9</v>
      </c>
      <c r="AL247">
        <f t="shared" ca="1" si="54"/>
        <v>0</v>
      </c>
      <c r="AM247">
        <f t="shared" ca="1" si="55"/>
        <v>9</v>
      </c>
      <c r="AN247">
        <f t="shared" ca="1" si="56"/>
        <v>0</v>
      </c>
      <c r="AP247" s="60">
        <f t="shared" ca="1" si="61"/>
        <v>4</v>
      </c>
      <c r="AQ247" s="60">
        <f t="shared" ca="1" si="61"/>
        <v>3</v>
      </c>
      <c r="AR247" s="60">
        <f t="shared" ca="1" si="61"/>
        <v>8</v>
      </c>
      <c r="AS247" s="60">
        <f t="shared" ca="1" si="61"/>
        <v>5</v>
      </c>
      <c r="AT247" s="60">
        <f t="shared" ca="1" si="61"/>
        <v>0</v>
      </c>
      <c r="AU247" s="60">
        <f t="shared" ca="1" si="61"/>
        <v>3</v>
      </c>
      <c r="AV247" s="60">
        <f t="shared" ca="1" si="61"/>
        <v>3</v>
      </c>
      <c r="AX247">
        <f t="shared" ca="1" si="48"/>
        <v>5</v>
      </c>
      <c r="BB247">
        <f t="shared" ca="1" si="49"/>
        <v>21</v>
      </c>
      <c r="BC247" s="53">
        <v>240</v>
      </c>
      <c r="BD247" s="58">
        <v>41148</v>
      </c>
    </row>
    <row r="248" spans="2:56" hidden="1" outlineLevel="2" x14ac:dyDescent="0.25">
      <c r="B248" s="1" t="s">
        <v>121</v>
      </c>
      <c r="C248" s="62">
        <v>41032</v>
      </c>
      <c r="D248" s="99">
        <v>41032</v>
      </c>
      <c r="E248">
        <v>1</v>
      </c>
      <c r="F248">
        <v>7</v>
      </c>
      <c r="G248">
        <v>8</v>
      </c>
      <c r="H248">
        <v>0</v>
      </c>
      <c r="I248">
        <v>4</v>
      </c>
      <c r="J248">
        <v>2</v>
      </c>
      <c r="K248">
        <v>6</v>
      </c>
      <c r="AF248" s="1" t="str">
        <f t="shared" ca="1" si="47"/>
        <v>Bob</v>
      </c>
      <c r="AG248" s="1">
        <f t="shared" ca="1" si="60"/>
        <v>41031</v>
      </c>
      <c r="AH248">
        <f t="shared" ca="1" si="50"/>
        <v>8</v>
      </c>
      <c r="AI248">
        <f t="shared" ca="1" si="51"/>
        <v>5</v>
      </c>
      <c r="AJ248">
        <f t="shared" ca="1" si="52"/>
        <v>0</v>
      </c>
      <c r="AK248">
        <f t="shared" ca="1" si="53"/>
        <v>6</v>
      </c>
      <c r="AL248">
        <f t="shared" ca="1" si="54"/>
        <v>9</v>
      </c>
      <c r="AM248">
        <f t="shared" ca="1" si="55"/>
        <v>6</v>
      </c>
      <c r="AN248">
        <f t="shared" ca="1" si="56"/>
        <v>2</v>
      </c>
      <c r="AP248" s="60">
        <f t="shared" ca="1" si="61"/>
        <v>7</v>
      </c>
      <c r="AQ248" s="60">
        <f t="shared" ca="1" si="61"/>
        <v>0</v>
      </c>
      <c r="AR248" s="60">
        <f t="shared" ca="1" si="61"/>
        <v>7</v>
      </c>
      <c r="AS248" s="60">
        <f t="shared" ca="1" si="61"/>
        <v>5</v>
      </c>
      <c r="AT248" s="60">
        <f t="shared" ca="1" si="61"/>
        <v>7</v>
      </c>
      <c r="AU248" s="60">
        <f t="shared" ca="1" si="61"/>
        <v>0</v>
      </c>
      <c r="AV248" s="60">
        <f t="shared" ca="1" si="61"/>
        <v>0</v>
      </c>
      <c r="AX248">
        <f t="shared" ca="1" si="48"/>
        <v>1</v>
      </c>
      <c r="BB248">
        <f t="shared" ca="1" si="49"/>
        <v>123</v>
      </c>
      <c r="BC248" s="53">
        <v>241</v>
      </c>
      <c r="BD248" s="58">
        <v>41149</v>
      </c>
    </row>
    <row r="249" spans="2:56" hidden="1" outlineLevel="2" x14ac:dyDescent="0.25">
      <c r="B249" s="1" t="s">
        <v>121</v>
      </c>
      <c r="C249" s="62">
        <v>41032</v>
      </c>
      <c r="D249" s="99">
        <v>41032</v>
      </c>
      <c r="E249">
        <v>9</v>
      </c>
      <c r="F249">
        <v>2</v>
      </c>
      <c r="G249">
        <v>5</v>
      </c>
      <c r="H249">
        <v>3</v>
      </c>
      <c r="I249">
        <v>0</v>
      </c>
      <c r="J249">
        <v>0</v>
      </c>
      <c r="K249">
        <v>2</v>
      </c>
      <c r="AF249" s="1" t="str">
        <f t="shared" ca="1" si="47"/>
        <v>Bob</v>
      </c>
      <c r="AG249" s="1">
        <f t="shared" ca="1" si="60"/>
        <v>41240</v>
      </c>
      <c r="AH249">
        <f t="shared" ca="1" si="50"/>
        <v>1</v>
      </c>
      <c r="AI249">
        <f t="shared" ca="1" si="51"/>
        <v>2</v>
      </c>
      <c r="AJ249">
        <f t="shared" ca="1" si="52"/>
        <v>7</v>
      </c>
      <c r="AK249">
        <f t="shared" ca="1" si="53"/>
        <v>6</v>
      </c>
      <c r="AL249">
        <f t="shared" ca="1" si="54"/>
        <v>1</v>
      </c>
      <c r="AM249">
        <f t="shared" ca="1" si="55"/>
        <v>6</v>
      </c>
      <c r="AN249">
        <f t="shared" ca="1" si="56"/>
        <v>3</v>
      </c>
      <c r="AP249" s="60">
        <f t="shared" ca="1" si="61"/>
        <v>2</v>
      </c>
      <c r="AQ249" s="60">
        <f t="shared" ca="1" si="61"/>
        <v>7</v>
      </c>
      <c r="AR249" s="60">
        <f t="shared" ca="1" si="61"/>
        <v>7</v>
      </c>
      <c r="AS249" s="60">
        <f t="shared" ca="1" si="61"/>
        <v>9</v>
      </c>
      <c r="AT249" s="60">
        <f t="shared" ca="1" si="61"/>
        <v>8</v>
      </c>
      <c r="AU249" s="60">
        <f t="shared" ca="1" si="61"/>
        <v>6</v>
      </c>
      <c r="AV249" s="60">
        <f t="shared" ca="1" si="61"/>
        <v>2</v>
      </c>
      <c r="AX249">
        <f t="shared" ca="1" si="48"/>
        <v>1</v>
      </c>
      <c r="BB249">
        <f t="shared" ca="1" si="49"/>
        <v>332</v>
      </c>
      <c r="BC249" s="53">
        <v>242</v>
      </c>
      <c r="BD249" s="58">
        <v>41150</v>
      </c>
    </row>
    <row r="250" spans="2:56" hidden="1" outlineLevel="2" x14ac:dyDescent="0.25">
      <c r="B250" s="1" t="s">
        <v>310</v>
      </c>
      <c r="C250" s="62">
        <v>41032</v>
      </c>
      <c r="D250" s="99">
        <v>41032</v>
      </c>
      <c r="E250">
        <v>7</v>
      </c>
      <c r="F250">
        <v>3</v>
      </c>
      <c r="G250">
        <v>5</v>
      </c>
      <c r="H250">
        <v>3</v>
      </c>
      <c r="I250">
        <v>6</v>
      </c>
      <c r="J250">
        <v>0</v>
      </c>
      <c r="K250">
        <v>0</v>
      </c>
      <c r="AF250" s="1" t="str">
        <f t="shared" ca="1" si="47"/>
        <v>Jan</v>
      </c>
      <c r="AG250" s="1">
        <f t="shared" ca="1" si="60"/>
        <v>41168</v>
      </c>
      <c r="AH250">
        <f t="shared" ca="1" si="50"/>
        <v>7</v>
      </c>
      <c r="AI250">
        <f t="shared" ca="1" si="51"/>
        <v>6</v>
      </c>
      <c r="AJ250">
        <f t="shared" ca="1" si="52"/>
        <v>0</v>
      </c>
      <c r="AK250" t="str">
        <f t="shared" ca="1" si="53"/>
        <v/>
      </c>
      <c r="AL250">
        <f t="shared" ca="1" si="54"/>
        <v>7</v>
      </c>
      <c r="AM250">
        <f t="shared" ca="1" si="55"/>
        <v>7</v>
      </c>
      <c r="AN250">
        <f t="shared" ca="1" si="56"/>
        <v>0</v>
      </c>
      <c r="AP250" s="60">
        <f t="shared" ca="1" si="61"/>
        <v>7</v>
      </c>
      <c r="AQ250" s="60">
        <f t="shared" ca="1" si="61"/>
        <v>8</v>
      </c>
      <c r="AR250" s="60">
        <f t="shared" ca="1" si="61"/>
        <v>5</v>
      </c>
      <c r="AS250" s="60">
        <f t="shared" ca="1" si="61"/>
        <v>4</v>
      </c>
      <c r="AT250" s="60">
        <f t="shared" ca="1" si="61"/>
        <v>1</v>
      </c>
      <c r="AU250" s="60">
        <f t="shared" ca="1" si="61"/>
        <v>7</v>
      </c>
      <c r="AV250" s="60">
        <f t="shared" ca="1" si="61"/>
        <v>8</v>
      </c>
      <c r="AX250">
        <f t="shared" ca="1" si="48"/>
        <v>2</v>
      </c>
      <c r="BB250">
        <f t="shared" ca="1" si="49"/>
        <v>260</v>
      </c>
      <c r="BC250" s="53">
        <v>243</v>
      </c>
      <c r="BD250" s="58">
        <v>41151</v>
      </c>
    </row>
    <row r="251" spans="2:56" hidden="1" outlineLevel="2" x14ac:dyDescent="0.25">
      <c r="B251" s="1" t="s">
        <v>311</v>
      </c>
      <c r="C251" s="62">
        <v>41032</v>
      </c>
      <c r="D251" s="99">
        <v>41032</v>
      </c>
      <c r="E251">
        <v>9</v>
      </c>
      <c r="F251" t="s">
        <v>308</v>
      </c>
      <c r="G251">
        <v>8</v>
      </c>
      <c r="H251">
        <v>0</v>
      </c>
      <c r="I251">
        <v>9</v>
      </c>
      <c r="J251">
        <v>7</v>
      </c>
      <c r="K251" t="s">
        <v>308</v>
      </c>
      <c r="AF251" s="1" t="str">
        <f t="shared" ca="1" si="47"/>
        <v>Rick</v>
      </c>
      <c r="AG251" s="1">
        <f t="shared" ca="1" si="60"/>
        <v>40940</v>
      </c>
      <c r="AH251">
        <f t="shared" ca="1" si="50"/>
        <v>5</v>
      </c>
      <c r="AI251">
        <f t="shared" ca="1" si="51"/>
        <v>5</v>
      </c>
      <c r="AJ251">
        <f t="shared" ca="1" si="52"/>
        <v>6</v>
      </c>
      <c r="AK251">
        <f t="shared" ca="1" si="53"/>
        <v>8</v>
      </c>
      <c r="AL251">
        <f t="shared" ca="1" si="54"/>
        <v>7</v>
      </c>
      <c r="AM251">
        <f t="shared" ca="1" si="55"/>
        <v>7</v>
      </c>
      <c r="AN251">
        <f t="shared" ca="1" si="56"/>
        <v>5</v>
      </c>
      <c r="AP251" s="60">
        <f t="shared" ca="1" si="61"/>
        <v>7</v>
      </c>
      <c r="AQ251" s="60">
        <f t="shared" ca="1" si="61"/>
        <v>9</v>
      </c>
      <c r="AR251" s="60">
        <f t="shared" ca="1" si="61"/>
        <v>0</v>
      </c>
      <c r="AS251" s="60">
        <f t="shared" ca="1" si="61"/>
        <v>5</v>
      </c>
      <c r="AT251" s="60">
        <f t="shared" ca="1" si="61"/>
        <v>0</v>
      </c>
      <c r="AU251" s="60">
        <f t="shared" ca="1" si="61"/>
        <v>8</v>
      </c>
      <c r="AV251" s="60">
        <f t="shared" ca="1" si="61"/>
        <v>6</v>
      </c>
      <c r="AX251">
        <f t="shared" ca="1" si="48"/>
        <v>3</v>
      </c>
      <c r="BB251">
        <f t="shared" ca="1" si="49"/>
        <v>32</v>
      </c>
      <c r="BC251" s="53">
        <v>244</v>
      </c>
      <c r="BD251" s="58">
        <v>41152</v>
      </c>
    </row>
    <row r="252" spans="2:56" hidden="1" outlineLevel="2" x14ac:dyDescent="0.25">
      <c r="B252" s="1" t="s">
        <v>121</v>
      </c>
      <c r="C252" s="62">
        <v>41033</v>
      </c>
      <c r="D252" s="99">
        <v>41033</v>
      </c>
      <c r="E252">
        <v>2</v>
      </c>
      <c r="F252">
        <v>6</v>
      </c>
      <c r="G252">
        <v>6</v>
      </c>
      <c r="H252">
        <v>4</v>
      </c>
      <c r="I252">
        <v>5</v>
      </c>
      <c r="J252">
        <v>3</v>
      </c>
      <c r="K252">
        <v>2</v>
      </c>
      <c r="AF252" s="1" t="str">
        <f t="shared" ca="1" si="47"/>
        <v>Heather</v>
      </c>
      <c r="AG252" s="1">
        <f t="shared" ca="1" si="60"/>
        <v>40921</v>
      </c>
      <c r="AH252">
        <f t="shared" ca="1" si="50"/>
        <v>4</v>
      </c>
      <c r="AI252">
        <f t="shared" ca="1" si="51"/>
        <v>3</v>
      </c>
      <c r="AJ252">
        <f t="shared" ca="1" si="52"/>
        <v>3</v>
      </c>
      <c r="AK252">
        <f t="shared" ca="1" si="53"/>
        <v>5</v>
      </c>
      <c r="AL252">
        <f t="shared" ca="1" si="54"/>
        <v>4</v>
      </c>
      <c r="AM252">
        <f t="shared" ca="1" si="55"/>
        <v>9</v>
      </c>
      <c r="AN252">
        <f t="shared" ca="1" si="56"/>
        <v>7</v>
      </c>
      <c r="AP252" s="60">
        <f t="shared" ca="1" si="61"/>
        <v>8</v>
      </c>
      <c r="AQ252" s="60">
        <f t="shared" ca="1" si="61"/>
        <v>3</v>
      </c>
      <c r="AR252" s="60">
        <f t="shared" ca="1" si="61"/>
        <v>7</v>
      </c>
      <c r="AS252" s="60">
        <f t="shared" ca="1" si="61"/>
        <v>0</v>
      </c>
      <c r="AT252" s="60">
        <f t="shared" ca="1" si="61"/>
        <v>0</v>
      </c>
      <c r="AU252" s="60">
        <f t="shared" ca="1" si="61"/>
        <v>0</v>
      </c>
      <c r="AV252" s="60">
        <f t="shared" ca="1" si="61"/>
        <v>1</v>
      </c>
      <c r="AX252">
        <f t="shared" ca="1" si="48"/>
        <v>6</v>
      </c>
      <c r="BB252">
        <f t="shared" ca="1" si="49"/>
        <v>13</v>
      </c>
      <c r="BC252" s="53">
        <v>245</v>
      </c>
      <c r="BD252" s="58">
        <v>41153</v>
      </c>
    </row>
    <row r="253" spans="2:56" hidden="1" outlineLevel="2" x14ac:dyDescent="0.25">
      <c r="B253" s="1" t="s">
        <v>123</v>
      </c>
      <c r="C253" s="62">
        <v>41033</v>
      </c>
      <c r="D253" s="99">
        <v>41033</v>
      </c>
      <c r="E253" t="s">
        <v>308</v>
      </c>
      <c r="F253">
        <v>5</v>
      </c>
      <c r="G253">
        <v>2</v>
      </c>
      <c r="H253">
        <v>0</v>
      </c>
      <c r="I253">
        <v>7</v>
      </c>
      <c r="J253">
        <v>5</v>
      </c>
      <c r="K253">
        <v>0</v>
      </c>
      <c r="AF253" s="1" t="str">
        <f t="shared" ca="1" si="47"/>
        <v>Heather</v>
      </c>
      <c r="AG253" s="1">
        <f t="shared" ca="1" si="60"/>
        <v>41017</v>
      </c>
      <c r="AH253">
        <f t="shared" ca="1" si="50"/>
        <v>4</v>
      </c>
      <c r="AI253">
        <f t="shared" ca="1" si="51"/>
        <v>3</v>
      </c>
      <c r="AJ253">
        <f t="shared" ca="1" si="52"/>
        <v>3</v>
      </c>
      <c r="AK253">
        <f t="shared" ca="1" si="53"/>
        <v>3</v>
      </c>
      <c r="AL253">
        <f t="shared" ca="1" si="54"/>
        <v>9</v>
      </c>
      <c r="AM253">
        <f t="shared" ca="1" si="55"/>
        <v>5</v>
      </c>
      <c r="AN253">
        <f t="shared" ca="1" si="56"/>
        <v>4</v>
      </c>
      <c r="AP253" s="60">
        <f t="shared" ca="1" si="61"/>
        <v>5</v>
      </c>
      <c r="AQ253" s="60">
        <f t="shared" ca="1" si="61"/>
        <v>1</v>
      </c>
      <c r="AR253" s="60">
        <f t="shared" ca="1" si="61"/>
        <v>8</v>
      </c>
      <c r="AS253" s="60">
        <f t="shared" ca="1" si="61"/>
        <v>9</v>
      </c>
      <c r="AT253" s="60">
        <f t="shared" ca="1" si="61"/>
        <v>6</v>
      </c>
      <c r="AU253" s="60">
        <f t="shared" ca="1" si="61"/>
        <v>3</v>
      </c>
      <c r="AV253" s="60">
        <f t="shared" ca="1" si="61"/>
        <v>2</v>
      </c>
      <c r="AX253">
        <f t="shared" ca="1" si="48"/>
        <v>6</v>
      </c>
      <c r="BB253">
        <f t="shared" ca="1" si="49"/>
        <v>109</v>
      </c>
      <c r="BC253" s="53">
        <v>246</v>
      </c>
      <c r="BD253" s="58">
        <v>41154</v>
      </c>
    </row>
    <row r="254" spans="2:56" hidden="1" outlineLevel="2" x14ac:dyDescent="0.25">
      <c r="B254" s="1" t="s">
        <v>122</v>
      </c>
      <c r="C254" s="62">
        <v>41034</v>
      </c>
      <c r="D254" s="99">
        <v>41034</v>
      </c>
      <c r="E254">
        <v>0</v>
      </c>
      <c r="F254">
        <v>6</v>
      </c>
      <c r="G254">
        <v>9</v>
      </c>
      <c r="H254">
        <v>3</v>
      </c>
      <c r="I254">
        <v>9</v>
      </c>
      <c r="J254">
        <v>3</v>
      </c>
      <c r="K254">
        <v>8</v>
      </c>
      <c r="AF254" s="1" t="str">
        <f t="shared" ca="1" si="47"/>
        <v>Jan</v>
      </c>
      <c r="AG254" s="1">
        <f t="shared" ca="1" si="60"/>
        <v>40985</v>
      </c>
      <c r="AH254">
        <f t="shared" ca="1" si="50"/>
        <v>8</v>
      </c>
      <c r="AI254">
        <f t="shared" ca="1" si="51"/>
        <v>1</v>
      </c>
      <c r="AJ254">
        <f t="shared" ca="1" si="52"/>
        <v>2</v>
      </c>
      <c r="AK254">
        <f t="shared" ca="1" si="53"/>
        <v>8</v>
      </c>
      <c r="AL254">
        <f t="shared" ca="1" si="54"/>
        <v>8</v>
      </c>
      <c r="AM254">
        <f t="shared" ca="1" si="55"/>
        <v>5</v>
      </c>
      <c r="AN254" t="str">
        <f t="shared" ca="1" si="56"/>
        <v/>
      </c>
      <c r="AP254" s="60">
        <f t="shared" ca="1" si="61"/>
        <v>8</v>
      </c>
      <c r="AQ254" s="60">
        <f t="shared" ca="1" si="61"/>
        <v>8</v>
      </c>
      <c r="AR254" s="60">
        <f t="shared" ca="1" si="61"/>
        <v>8</v>
      </c>
      <c r="AS254" s="60">
        <f t="shared" ca="1" si="61"/>
        <v>0</v>
      </c>
      <c r="AT254" s="60">
        <f t="shared" ca="1" si="61"/>
        <v>5</v>
      </c>
      <c r="AU254" s="60">
        <f t="shared" ca="1" si="61"/>
        <v>5</v>
      </c>
      <c r="AV254" s="60">
        <f t="shared" ca="1" si="61"/>
        <v>4</v>
      </c>
      <c r="AX254">
        <f t="shared" ca="1" si="48"/>
        <v>2</v>
      </c>
      <c r="BB254">
        <f t="shared" ca="1" si="49"/>
        <v>77</v>
      </c>
      <c r="BC254" s="53">
        <v>247</v>
      </c>
      <c r="BD254" s="58">
        <v>41155</v>
      </c>
    </row>
    <row r="255" spans="2:56" hidden="1" outlineLevel="2" x14ac:dyDescent="0.25">
      <c r="B255" s="1" t="s">
        <v>122</v>
      </c>
      <c r="C255" s="62">
        <v>41034</v>
      </c>
      <c r="D255" s="99">
        <v>41034</v>
      </c>
      <c r="E255">
        <v>1</v>
      </c>
      <c r="F255" t="s">
        <v>308</v>
      </c>
      <c r="G255" t="s">
        <v>308</v>
      </c>
      <c r="H255">
        <v>5</v>
      </c>
      <c r="I255">
        <v>0</v>
      </c>
      <c r="J255">
        <v>5</v>
      </c>
      <c r="K255">
        <v>2</v>
      </c>
      <c r="AF255" s="1" t="str">
        <f t="shared" ca="1" si="47"/>
        <v>Joe</v>
      </c>
      <c r="AG255" s="1">
        <f t="shared" ca="1" si="60"/>
        <v>41154</v>
      </c>
      <c r="AH255">
        <f t="shared" ca="1" si="50"/>
        <v>0</v>
      </c>
      <c r="AI255">
        <f t="shared" ca="1" si="51"/>
        <v>4</v>
      </c>
      <c r="AJ255">
        <f t="shared" ca="1" si="52"/>
        <v>2</v>
      </c>
      <c r="AK255">
        <f t="shared" ca="1" si="53"/>
        <v>8</v>
      </c>
      <c r="AL255">
        <f t="shared" ca="1" si="54"/>
        <v>9</v>
      </c>
      <c r="AM255">
        <f t="shared" ca="1" si="55"/>
        <v>4</v>
      </c>
      <c r="AN255" t="str">
        <f t="shared" ca="1" si="56"/>
        <v/>
      </c>
      <c r="AP255" s="60">
        <f t="shared" ca="1" si="61"/>
        <v>0</v>
      </c>
      <c r="AQ255" s="60">
        <f t="shared" ca="1" si="61"/>
        <v>1</v>
      </c>
      <c r="AR255" s="60">
        <f t="shared" ca="1" si="61"/>
        <v>7</v>
      </c>
      <c r="AS255" s="60">
        <f t="shared" ca="1" si="61"/>
        <v>8</v>
      </c>
      <c r="AT255" s="60">
        <f t="shared" ca="1" si="61"/>
        <v>6</v>
      </c>
      <c r="AU255" s="60">
        <f t="shared" ca="1" si="61"/>
        <v>3</v>
      </c>
      <c r="AV255" s="60">
        <f t="shared" ca="1" si="61"/>
        <v>4</v>
      </c>
      <c r="AX255">
        <f t="shared" ca="1" si="48"/>
        <v>5</v>
      </c>
      <c r="BB255">
        <f t="shared" ca="1" si="49"/>
        <v>246</v>
      </c>
      <c r="BC255" s="53">
        <v>248</v>
      </c>
      <c r="BD255" s="58">
        <v>41156</v>
      </c>
    </row>
    <row r="256" spans="2:56" hidden="1" outlineLevel="2" x14ac:dyDescent="0.25">
      <c r="B256" s="1" t="s">
        <v>125</v>
      </c>
      <c r="C256" s="62">
        <v>41034</v>
      </c>
      <c r="D256" s="99">
        <v>41034</v>
      </c>
      <c r="E256" t="s">
        <v>308</v>
      </c>
      <c r="F256">
        <v>4</v>
      </c>
      <c r="G256">
        <v>6</v>
      </c>
      <c r="H256">
        <v>7</v>
      </c>
      <c r="I256">
        <v>2</v>
      </c>
      <c r="J256">
        <v>0</v>
      </c>
      <c r="K256">
        <v>2</v>
      </c>
      <c r="AF256" s="1" t="str">
        <f t="shared" ca="1" si="47"/>
        <v>Heather</v>
      </c>
      <c r="AG256" s="1">
        <f t="shared" ca="1" si="60"/>
        <v>41148</v>
      </c>
      <c r="AH256">
        <f t="shared" ca="1" si="50"/>
        <v>3</v>
      </c>
      <c r="AI256">
        <f t="shared" ca="1" si="51"/>
        <v>9</v>
      </c>
      <c r="AJ256">
        <f t="shared" ca="1" si="52"/>
        <v>6</v>
      </c>
      <c r="AK256">
        <f t="shared" ca="1" si="53"/>
        <v>3</v>
      </c>
      <c r="AL256" t="str">
        <f t="shared" ca="1" si="54"/>
        <v/>
      </c>
      <c r="AM256">
        <f t="shared" ca="1" si="55"/>
        <v>7</v>
      </c>
      <c r="AN256">
        <f t="shared" ca="1" si="56"/>
        <v>6</v>
      </c>
      <c r="AP256" s="60">
        <f t="shared" ca="1" si="61"/>
        <v>5</v>
      </c>
      <c r="AQ256" s="60">
        <f t="shared" ca="1" si="61"/>
        <v>7</v>
      </c>
      <c r="AR256" s="60">
        <f t="shared" ca="1" si="61"/>
        <v>6</v>
      </c>
      <c r="AS256" s="60">
        <f t="shared" ca="1" si="61"/>
        <v>5</v>
      </c>
      <c r="AT256" s="60">
        <f t="shared" ca="1" si="61"/>
        <v>4</v>
      </c>
      <c r="AU256" s="60">
        <f t="shared" ca="1" si="61"/>
        <v>2</v>
      </c>
      <c r="AV256" s="60">
        <f t="shared" ca="1" si="61"/>
        <v>2</v>
      </c>
      <c r="AX256">
        <f t="shared" ca="1" si="48"/>
        <v>6</v>
      </c>
      <c r="BB256">
        <f t="shared" ca="1" si="49"/>
        <v>240</v>
      </c>
      <c r="BC256" s="53">
        <v>249</v>
      </c>
      <c r="BD256" s="58">
        <v>41157</v>
      </c>
    </row>
    <row r="257" spans="2:56" hidden="1" outlineLevel="2" x14ac:dyDescent="0.25">
      <c r="B257" s="1" t="s">
        <v>124</v>
      </c>
      <c r="C257" s="62">
        <v>41035</v>
      </c>
      <c r="D257" s="99">
        <v>41035</v>
      </c>
      <c r="E257">
        <v>8</v>
      </c>
      <c r="F257">
        <v>4</v>
      </c>
      <c r="G257">
        <v>4</v>
      </c>
      <c r="H257">
        <v>5</v>
      </c>
      <c r="I257">
        <v>7</v>
      </c>
      <c r="J257">
        <v>1</v>
      </c>
      <c r="K257">
        <v>9</v>
      </c>
      <c r="AF257" s="1" t="str">
        <f t="shared" ca="1" si="47"/>
        <v>Heather</v>
      </c>
      <c r="AG257" s="1">
        <f t="shared" ca="1" si="60"/>
        <v>41092</v>
      </c>
      <c r="AH257">
        <f t="shared" ca="1" si="50"/>
        <v>6</v>
      </c>
      <c r="AI257">
        <f t="shared" ca="1" si="51"/>
        <v>6</v>
      </c>
      <c r="AJ257">
        <f t="shared" ca="1" si="52"/>
        <v>9</v>
      </c>
      <c r="AK257">
        <f t="shared" ca="1" si="53"/>
        <v>1</v>
      </c>
      <c r="AL257">
        <f t="shared" ca="1" si="54"/>
        <v>7</v>
      </c>
      <c r="AM257">
        <f t="shared" ca="1" si="55"/>
        <v>6</v>
      </c>
      <c r="AN257">
        <f t="shared" ca="1" si="56"/>
        <v>8</v>
      </c>
      <c r="AP257" s="60">
        <f t="shared" ca="1" si="61"/>
        <v>6</v>
      </c>
      <c r="AQ257" s="60">
        <f t="shared" ca="1" si="61"/>
        <v>7</v>
      </c>
      <c r="AR257" s="60">
        <f t="shared" ca="1" si="61"/>
        <v>6</v>
      </c>
      <c r="AS257" s="60">
        <f t="shared" ca="1" si="61"/>
        <v>6</v>
      </c>
      <c r="AT257" s="60">
        <f t="shared" ca="1" si="61"/>
        <v>5</v>
      </c>
      <c r="AU257" s="60">
        <f t="shared" ca="1" si="61"/>
        <v>2</v>
      </c>
      <c r="AV257" s="60">
        <f t="shared" ca="1" si="61"/>
        <v>0</v>
      </c>
      <c r="AX257">
        <f t="shared" ca="1" si="48"/>
        <v>6</v>
      </c>
      <c r="BB257">
        <f t="shared" ca="1" si="49"/>
        <v>184</v>
      </c>
      <c r="BC257" s="53">
        <v>250</v>
      </c>
      <c r="BD257" s="58">
        <v>41158</v>
      </c>
    </row>
    <row r="258" spans="2:56" hidden="1" outlineLevel="2" x14ac:dyDescent="0.25">
      <c r="B258" s="1" t="s">
        <v>123</v>
      </c>
      <c r="C258" s="62">
        <v>41035</v>
      </c>
      <c r="D258" s="99">
        <v>41035</v>
      </c>
      <c r="E258">
        <v>3</v>
      </c>
      <c r="F258">
        <v>8</v>
      </c>
      <c r="G258">
        <v>5</v>
      </c>
      <c r="H258">
        <v>3</v>
      </c>
      <c r="I258">
        <v>5</v>
      </c>
      <c r="J258">
        <v>0</v>
      </c>
      <c r="K258">
        <v>2</v>
      </c>
      <c r="AF258" s="1" t="str">
        <f t="shared" ca="1" si="47"/>
        <v>Rick</v>
      </c>
      <c r="AG258" s="1">
        <f t="shared" ca="1" si="60"/>
        <v>41228</v>
      </c>
      <c r="AH258">
        <f t="shared" ca="1" si="50"/>
        <v>8</v>
      </c>
      <c r="AI258">
        <f t="shared" ca="1" si="51"/>
        <v>6</v>
      </c>
      <c r="AJ258">
        <f t="shared" ca="1" si="52"/>
        <v>4</v>
      </c>
      <c r="AK258">
        <f t="shared" ca="1" si="53"/>
        <v>2</v>
      </c>
      <c r="AL258">
        <f t="shared" ca="1" si="54"/>
        <v>6</v>
      </c>
      <c r="AM258">
        <f t="shared" ca="1" si="55"/>
        <v>1</v>
      </c>
      <c r="AN258">
        <f t="shared" ca="1" si="56"/>
        <v>8</v>
      </c>
      <c r="AP258" s="60">
        <f t="shared" ca="1" si="61"/>
        <v>6</v>
      </c>
      <c r="AQ258" s="60">
        <f t="shared" ca="1" si="61"/>
        <v>8</v>
      </c>
      <c r="AR258" s="60">
        <f t="shared" ca="1" si="61"/>
        <v>8</v>
      </c>
      <c r="AS258" s="60">
        <f t="shared" ca="1" si="61"/>
        <v>3</v>
      </c>
      <c r="AT258" s="60">
        <f t="shared" ca="1" si="61"/>
        <v>6</v>
      </c>
      <c r="AU258" s="60">
        <f t="shared" ca="1" si="61"/>
        <v>5</v>
      </c>
      <c r="AV258" s="60">
        <f t="shared" ca="1" si="61"/>
        <v>2</v>
      </c>
      <c r="AX258">
        <f t="shared" ca="1" si="48"/>
        <v>3</v>
      </c>
      <c r="BB258">
        <f t="shared" ca="1" si="49"/>
        <v>320</v>
      </c>
      <c r="BC258" s="53">
        <v>251</v>
      </c>
      <c r="BD258" s="58">
        <v>41159</v>
      </c>
    </row>
    <row r="259" spans="2:56" hidden="1" outlineLevel="2" x14ac:dyDescent="0.25">
      <c r="B259" s="1" t="s">
        <v>124</v>
      </c>
      <c r="C259" s="62">
        <v>41036</v>
      </c>
      <c r="D259" s="99">
        <v>41036</v>
      </c>
      <c r="E259" t="s">
        <v>308</v>
      </c>
      <c r="F259" t="s">
        <v>308</v>
      </c>
      <c r="G259">
        <v>4</v>
      </c>
      <c r="H259">
        <v>1</v>
      </c>
      <c r="I259">
        <v>4</v>
      </c>
      <c r="J259">
        <v>7</v>
      </c>
      <c r="K259">
        <v>4</v>
      </c>
      <c r="AF259" s="1" t="str">
        <f t="shared" ca="1" si="47"/>
        <v>Heather</v>
      </c>
      <c r="AG259" s="1">
        <f t="shared" ca="1" si="60"/>
        <v>41208</v>
      </c>
      <c r="AH259" t="str">
        <f t="shared" ca="1" si="50"/>
        <v/>
      </c>
      <c r="AI259">
        <f t="shared" ca="1" si="51"/>
        <v>1</v>
      </c>
      <c r="AJ259">
        <f t="shared" ca="1" si="52"/>
        <v>6</v>
      </c>
      <c r="AK259">
        <f t="shared" ca="1" si="53"/>
        <v>2</v>
      </c>
      <c r="AL259">
        <f t="shared" ca="1" si="54"/>
        <v>1</v>
      </c>
      <c r="AM259">
        <f t="shared" ca="1" si="55"/>
        <v>5</v>
      </c>
      <c r="AN259">
        <f t="shared" ca="1" si="56"/>
        <v>9</v>
      </c>
      <c r="AP259" s="60">
        <f t="shared" ca="1" si="61"/>
        <v>4</v>
      </c>
      <c r="AQ259" s="60">
        <f t="shared" ca="1" si="61"/>
        <v>9</v>
      </c>
      <c r="AR259" s="60">
        <f t="shared" ca="1" si="61"/>
        <v>8</v>
      </c>
      <c r="AS259" s="60">
        <f t="shared" ca="1" si="61"/>
        <v>0</v>
      </c>
      <c r="AT259" s="60">
        <f t="shared" ca="1" si="61"/>
        <v>5</v>
      </c>
      <c r="AU259" s="60">
        <f t="shared" ca="1" si="61"/>
        <v>7</v>
      </c>
      <c r="AV259" s="60">
        <f t="shared" ca="1" si="61"/>
        <v>3</v>
      </c>
      <c r="AX259">
        <f t="shared" ca="1" si="48"/>
        <v>6</v>
      </c>
      <c r="BB259">
        <f t="shared" ca="1" si="49"/>
        <v>300</v>
      </c>
      <c r="BC259" s="53">
        <v>252</v>
      </c>
      <c r="BD259" s="58">
        <v>41160</v>
      </c>
    </row>
    <row r="260" spans="2:56" hidden="1" outlineLevel="2" x14ac:dyDescent="0.25">
      <c r="B260" s="1" t="s">
        <v>121</v>
      </c>
      <c r="C260" s="62">
        <v>41037</v>
      </c>
      <c r="D260" s="99">
        <v>41037</v>
      </c>
      <c r="E260">
        <v>8</v>
      </c>
      <c r="F260">
        <v>9</v>
      </c>
      <c r="G260">
        <v>5</v>
      </c>
      <c r="H260">
        <v>8</v>
      </c>
      <c r="I260">
        <v>6</v>
      </c>
      <c r="J260">
        <v>2</v>
      </c>
      <c r="K260">
        <v>6</v>
      </c>
      <c r="AF260" s="1" t="str">
        <f t="shared" ca="1" si="47"/>
        <v>Rick</v>
      </c>
      <c r="AG260" s="1">
        <f t="shared" ca="1" si="60"/>
        <v>41200</v>
      </c>
      <c r="AH260">
        <f t="shared" ca="1" si="50"/>
        <v>2</v>
      </c>
      <c r="AI260">
        <f t="shared" ca="1" si="51"/>
        <v>2</v>
      </c>
      <c r="AJ260">
        <f t="shared" ca="1" si="52"/>
        <v>5</v>
      </c>
      <c r="AK260">
        <f t="shared" ca="1" si="53"/>
        <v>9</v>
      </c>
      <c r="AL260">
        <f t="shared" ca="1" si="54"/>
        <v>8</v>
      </c>
      <c r="AM260">
        <f t="shared" ca="1" si="55"/>
        <v>3</v>
      </c>
      <c r="AN260">
        <f t="shared" ca="1" si="56"/>
        <v>4</v>
      </c>
      <c r="AP260" s="60">
        <f t="shared" ca="1" si="61"/>
        <v>9</v>
      </c>
      <c r="AQ260" s="60">
        <f t="shared" ca="1" si="61"/>
        <v>6</v>
      </c>
      <c r="AR260" s="60">
        <f t="shared" ca="1" si="61"/>
        <v>8</v>
      </c>
      <c r="AS260" s="60">
        <f t="shared" ca="1" si="61"/>
        <v>3</v>
      </c>
      <c r="AT260" s="60">
        <f t="shared" ca="1" si="61"/>
        <v>7</v>
      </c>
      <c r="AU260" s="60">
        <f t="shared" ca="1" si="61"/>
        <v>0</v>
      </c>
      <c r="AV260" s="60">
        <f t="shared" ca="1" si="61"/>
        <v>8</v>
      </c>
      <c r="AX260">
        <f t="shared" ca="1" si="48"/>
        <v>3</v>
      </c>
      <c r="BB260">
        <f t="shared" ca="1" si="49"/>
        <v>292</v>
      </c>
      <c r="BC260" s="53">
        <v>253</v>
      </c>
      <c r="BD260" s="58">
        <v>41161</v>
      </c>
    </row>
    <row r="261" spans="2:56" hidden="1" outlineLevel="2" x14ac:dyDescent="0.25">
      <c r="B261" s="1" t="s">
        <v>121</v>
      </c>
      <c r="C261" s="62">
        <v>41037</v>
      </c>
      <c r="D261" s="99">
        <v>41037</v>
      </c>
      <c r="E261">
        <v>5</v>
      </c>
      <c r="F261">
        <v>1</v>
      </c>
      <c r="G261">
        <v>6</v>
      </c>
      <c r="H261">
        <v>7</v>
      </c>
      <c r="I261">
        <v>5</v>
      </c>
      <c r="J261">
        <v>9</v>
      </c>
      <c r="K261">
        <v>9</v>
      </c>
      <c r="AF261" s="1" t="str">
        <f t="shared" ca="1" si="47"/>
        <v>Bob</v>
      </c>
      <c r="AG261" s="1">
        <f t="shared" ca="1" si="60"/>
        <v>41180</v>
      </c>
      <c r="AH261">
        <f t="shared" ca="1" si="50"/>
        <v>0</v>
      </c>
      <c r="AI261">
        <f t="shared" ca="1" si="51"/>
        <v>6</v>
      </c>
      <c r="AJ261">
        <f t="shared" ca="1" si="52"/>
        <v>2</v>
      </c>
      <c r="AK261">
        <f t="shared" ca="1" si="53"/>
        <v>0</v>
      </c>
      <c r="AL261">
        <f t="shared" ca="1" si="54"/>
        <v>1</v>
      </c>
      <c r="AM261">
        <f t="shared" ca="1" si="55"/>
        <v>7</v>
      </c>
      <c r="AN261">
        <f t="shared" ca="1" si="56"/>
        <v>5</v>
      </c>
      <c r="AP261" s="60">
        <f t="shared" ca="1" si="61"/>
        <v>2</v>
      </c>
      <c r="AQ261" s="60">
        <f t="shared" ca="1" si="61"/>
        <v>9</v>
      </c>
      <c r="AR261" s="60">
        <f t="shared" ca="1" si="61"/>
        <v>3</v>
      </c>
      <c r="AS261" s="60">
        <f t="shared" ca="1" si="61"/>
        <v>0</v>
      </c>
      <c r="AT261" s="60">
        <f t="shared" ca="1" si="61"/>
        <v>0</v>
      </c>
      <c r="AU261" s="60">
        <f t="shared" ca="1" si="61"/>
        <v>3</v>
      </c>
      <c r="AV261" s="60">
        <f t="shared" ca="1" si="61"/>
        <v>7</v>
      </c>
      <c r="AX261">
        <f t="shared" ca="1" si="48"/>
        <v>1</v>
      </c>
      <c r="BB261">
        <f t="shared" ca="1" si="49"/>
        <v>272</v>
      </c>
      <c r="BC261" s="53">
        <v>254</v>
      </c>
      <c r="BD261" s="58">
        <v>41162</v>
      </c>
    </row>
    <row r="262" spans="2:56" hidden="1" outlineLevel="2" x14ac:dyDescent="0.25">
      <c r="B262" s="1" t="s">
        <v>310</v>
      </c>
      <c r="C262" s="62">
        <v>41037</v>
      </c>
      <c r="D262" s="99">
        <v>41037</v>
      </c>
      <c r="E262">
        <v>0</v>
      </c>
      <c r="F262">
        <v>4</v>
      </c>
      <c r="G262">
        <v>9</v>
      </c>
      <c r="H262">
        <v>0</v>
      </c>
      <c r="I262">
        <v>4</v>
      </c>
      <c r="J262">
        <v>1</v>
      </c>
      <c r="K262">
        <v>9</v>
      </c>
      <c r="AF262" s="1" t="str">
        <f t="shared" ca="1" si="47"/>
        <v>Bob</v>
      </c>
      <c r="AG262" s="1">
        <f t="shared" ca="1" si="60"/>
        <v>41250</v>
      </c>
      <c r="AH262">
        <f t="shared" ca="1" si="50"/>
        <v>0</v>
      </c>
      <c r="AI262">
        <f t="shared" ca="1" si="51"/>
        <v>3</v>
      </c>
      <c r="AJ262">
        <f t="shared" ca="1" si="52"/>
        <v>2</v>
      </c>
      <c r="AK262">
        <f t="shared" ca="1" si="53"/>
        <v>4</v>
      </c>
      <c r="AL262">
        <f t="shared" ca="1" si="54"/>
        <v>7</v>
      </c>
      <c r="AM262">
        <f t="shared" ca="1" si="55"/>
        <v>6</v>
      </c>
      <c r="AN262">
        <f t="shared" ca="1" si="56"/>
        <v>7</v>
      </c>
      <c r="AP262" s="60">
        <f t="shared" ca="1" si="61"/>
        <v>1</v>
      </c>
      <c r="AQ262" s="60">
        <f t="shared" ca="1" si="61"/>
        <v>6</v>
      </c>
      <c r="AR262" s="60">
        <f t="shared" ca="1" si="61"/>
        <v>8</v>
      </c>
      <c r="AS262" s="60">
        <f t="shared" ca="1" si="61"/>
        <v>6</v>
      </c>
      <c r="AT262" s="60">
        <f t="shared" ca="1" si="61"/>
        <v>6</v>
      </c>
      <c r="AU262" s="60">
        <f t="shared" ca="1" si="61"/>
        <v>3</v>
      </c>
      <c r="AV262" s="60">
        <f t="shared" ca="1" si="61"/>
        <v>1</v>
      </c>
      <c r="AX262">
        <f t="shared" ca="1" si="48"/>
        <v>1</v>
      </c>
      <c r="BB262">
        <f t="shared" ca="1" si="49"/>
        <v>342</v>
      </c>
      <c r="BC262" s="53">
        <v>255</v>
      </c>
      <c r="BD262" s="58">
        <v>41163</v>
      </c>
    </row>
    <row r="263" spans="2:56" hidden="1" outlineLevel="2" x14ac:dyDescent="0.25">
      <c r="B263" s="1" t="s">
        <v>122</v>
      </c>
      <c r="C263" s="62">
        <v>41037</v>
      </c>
      <c r="D263" s="99">
        <v>41037</v>
      </c>
      <c r="E263">
        <v>1</v>
      </c>
      <c r="F263">
        <v>8</v>
      </c>
      <c r="G263">
        <v>3</v>
      </c>
      <c r="H263" t="s">
        <v>308</v>
      </c>
      <c r="I263">
        <v>0</v>
      </c>
      <c r="J263">
        <v>1</v>
      </c>
      <c r="K263">
        <v>1</v>
      </c>
      <c r="AF263" s="1" t="str">
        <f t="shared" ca="1" si="47"/>
        <v>Stacey</v>
      </c>
      <c r="AG263" s="1">
        <f t="shared" ca="1" si="60"/>
        <v>41267</v>
      </c>
      <c r="AH263">
        <f t="shared" ca="1" si="50"/>
        <v>7</v>
      </c>
      <c r="AI263">
        <f t="shared" ca="1" si="51"/>
        <v>4</v>
      </c>
      <c r="AJ263">
        <f t="shared" ca="1" si="52"/>
        <v>0</v>
      </c>
      <c r="AK263">
        <f t="shared" ca="1" si="53"/>
        <v>9</v>
      </c>
      <c r="AL263">
        <f t="shared" ca="1" si="54"/>
        <v>8</v>
      </c>
      <c r="AM263">
        <f t="shared" ca="1" si="55"/>
        <v>5</v>
      </c>
      <c r="AN263">
        <f t="shared" ca="1" si="56"/>
        <v>4</v>
      </c>
      <c r="AP263" s="60">
        <f t="shared" ca="1" si="61"/>
        <v>2</v>
      </c>
      <c r="AQ263" s="60">
        <f t="shared" ca="1" si="61"/>
        <v>5</v>
      </c>
      <c r="AR263" s="60">
        <f t="shared" ca="1" si="61"/>
        <v>9</v>
      </c>
      <c r="AS263" s="60">
        <f t="shared" ca="1" si="61"/>
        <v>1</v>
      </c>
      <c r="AT263" s="60">
        <f t="shared" ca="1" si="61"/>
        <v>2</v>
      </c>
      <c r="AU263" s="60">
        <f t="shared" ca="1" si="61"/>
        <v>0</v>
      </c>
      <c r="AV263" s="60">
        <f t="shared" ca="1" si="61"/>
        <v>6</v>
      </c>
      <c r="AX263">
        <f t="shared" ca="1" si="48"/>
        <v>7</v>
      </c>
      <c r="BB263">
        <f t="shared" ca="1" si="49"/>
        <v>359</v>
      </c>
      <c r="BC263" s="53">
        <v>256</v>
      </c>
      <c r="BD263" s="58">
        <v>41164</v>
      </c>
    </row>
    <row r="264" spans="2:56" hidden="1" outlineLevel="2" x14ac:dyDescent="0.25">
      <c r="B264" s="1" t="s">
        <v>122</v>
      </c>
      <c r="C264" s="62">
        <v>41037</v>
      </c>
      <c r="D264" s="99">
        <v>41037</v>
      </c>
      <c r="E264">
        <v>2</v>
      </c>
      <c r="F264">
        <v>4</v>
      </c>
      <c r="G264">
        <v>8</v>
      </c>
      <c r="H264" t="s">
        <v>308</v>
      </c>
      <c r="I264">
        <v>3</v>
      </c>
      <c r="J264">
        <v>0</v>
      </c>
      <c r="K264">
        <v>4</v>
      </c>
      <c r="AF264" s="1" t="str">
        <f t="shared" ca="1" si="47"/>
        <v>Rick</v>
      </c>
      <c r="AG264" s="1">
        <f t="shared" ca="1" si="60"/>
        <v>40957</v>
      </c>
      <c r="AH264" t="str">
        <f t="shared" ca="1" si="50"/>
        <v/>
      </c>
      <c r="AI264">
        <f t="shared" ca="1" si="51"/>
        <v>1</v>
      </c>
      <c r="AJ264" t="str">
        <f t="shared" ca="1" si="52"/>
        <v/>
      </c>
      <c r="AK264">
        <f t="shared" ca="1" si="53"/>
        <v>3</v>
      </c>
      <c r="AL264">
        <f t="shared" ca="1" si="54"/>
        <v>1</v>
      </c>
      <c r="AM264">
        <f t="shared" ca="1" si="55"/>
        <v>1</v>
      </c>
      <c r="AN264">
        <f t="shared" ca="1" si="56"/>
        <v>5</v>
      </c>
      <c r="AP264" s="60">
        <f t="shared" ca="1" si="61"/>
        <v>4</v>
      </c>
      <c r="AQ264" s="60">
        <f t="shared" ca="1" si="61"/>
        <v>9</v>
      </c>
      <c r="AR264" s="60">
        <f t="shared" ca="1" si="61"/>
        <v>4</v>
      </c>
      <c r="AS264" s="60">
        <f t="shared" ca="1" si="61"/>
        <v>0</v>
      </c>
      <c r="AT264" s="60">
        <f t="shared" ca="1" si="61"/>
        <v>3</v>
      </c>
      <c r="AU264" s="60">
        <f t="shared" ca="1" si="61"/>
        <v>2</v>
      </c>
      <c r="AV264" s="60">
        <f t="shared" ca="1" si="61"/>
        <v>9</v>
      </c>
      <c r="AX264">
        <f t="shared" ca="1" si="48"/>
        <v>3</v>
      </c>
      <c r="BB264">
        <f t="shared" ca="1" si="49"/>
        <v>49</v>
      </c>
      <c r="BC264" s="53">
        <v>257</v>
      </c>
      <c r="BD264" s="58">
        <v>41165</v>
      </c>
    </row>
    <row r="265" spans="2:56" hidden="1" outlineLevel="2" x14ac:dyDescent="0.25">
      <c r="B265" s="1" t="s">
        <v>124</v>
      </c>
      <c r="C265" s="62">
        <v>41037</v>
      </c>
      <c r="D265" s="99">
        <v>41037</v>
      </c>
      <c r="E265">
        <v>1</v>
      </c>
      <c r="F265">
        <v>1</v>
      </c>
      <c r="G265">
        <v>0</v>
      </c>
      <c r="H265">
        <v>3</v>
      </c>
      <c r="I265">
        <v>2</v>
      </c>
      <c r="J265">
        <v>8</v>
      </c>
      <c r="K265">
        <v>1</v>
      </c>
      <c r="AF265" s="1" t="str">
        <f t="shared" ref="AF265:AF329" ca="1" si="62">VLOOKUP(AX265,$AY$4:$AZ$10,2)</f>
        <v>Bob</v>
      </c>
      <c r="AG265" s="1">
        <f t="shared" ca="1" si="60"/>
        <v>41139</v>
      </c>
      <c r="AH265">
        <f t="shared" ca="1" si="50"/>
        <v>3</v>
      </c>
      <c r="AI265">
        <f t="shared" ca="1" si="51"/>
        <v>3</v>
      </c>
      <c r="AJ265">
        <f t="shared" ca="1" si="52"/>
        <v>3</v>
      </c>
      <c r="AK265">
        <f t="shared" ca="1" si="53"/>
        <v>3</v>
      </c>
      <c r="AL265">
        <f t="shared" ca="1" si="54"/>
        <v>6</v>
      </c>
      <c r="AM265">
        <f t="shared" ca="1" si="55"/>
        <v>0</v>
      </c>
      <c r="AN265">
        <f t="shared" ca="1" si="56"/>
        <v>3</v>
      </c>
      <c r="AP265" s="60">
        <f t="shared" ca="1" si="61"/>
        <v>9</v>
      </c>
      <c r="AQ265" s="60">
        <f t="shared" ca="1" si="61"/>
        <v>9</v>
      </c>
      <c r="AR265" s="60">
        <f t="shared" ca="1" si="61"/>
        <v>3</v>
      </c>
      <c r="AS265" s="60">
        <f t="shared" ca="1" si="61"/>
        <v>3</v>
      </c>
      <c r="AT265" s="60">
        <f t="shared" ca="1" si="61"/>
        <v>7</v>
      </c>
      <c r="AU265" s="60">
        <f t="shared" ca="1" si="61"/>
        <v>9</v>
      </c>
      <c r="AV265" s="60">
        <f t="shared" ca="1" si="61"/>
        <v>8</v>
      </c>
      <c r="AX265">
        <f t="shared" ref="AX265:AX329" ca="1" si="63">RANDBETWEEN(1,7)</f>
        <v>1</v>
      </c>
      <c r="BB265">
        <f t="shared" ref="BB265:BB329" ca="1" si="64">RANDBETWEEN(1,366)</f>
        <v>231</v>
      </c>
      <c r="BC265" s="53">
        <v>258</v>
      </c>
      <c r="BD265" s="58">
        <v>41166</v>
      </c>
    </row>
    <row r="266" spans="2:56" hidden="1" outlineLevel="2" x14ac:dyDescent="0.25">
      <c r="B266" s="1" t="s">
        <v>124</v>
      </c>
      <c r="C266" s="62">
        <v>41037</v>
      </c>
      <c r="D266" s="99">
        <v>41037</v>
      </c>
      <c r="E266" t="s">
        <v>308</v>
      </c>
      <c r="F266">
        <v>0</v>
      </c>
      <c r="G266">
        <v>8</v>
      </c>
      <c r="H266">
        <v>3</v>
      </c>
      <c r="I266">
        <v>7</v>
      </c>
      <c r="J266">
        <v>1</v>
      </c>
      <c r="K266">
        <v>1</v>
      </c>
      <c r="AF266" s="1" t="str">
        <f t="shared" ca="1" si="62"/>
        <v>Joe</v>
      </c>
      <c r="AG266" s="1">
        <f t="shared" ca="1" si="60"/>
        <v>41147</v>
      </c>
      <c r="AH266" t="str">
        <f t="shared" ref="AH266:AH330" ca="1" si="65">IF(AP266=4,"",ROUNDDOWN(RAND()*10,0))</f>
        <v/>
      </c>
      <c r="AI266">
        <f t="shared" ref="AI266:AI330" ca="1" si="66">IF(AQ266=4,"",ROUNDDOWN(RAND()*10,0))</f>
        <v>3</v>
      </c>
      <c r="AJ266">
        <f t="shared" ref="AJ266:AJ330" ca="1" si="67">IF(AR266=4,"",ROUNDDOWN(RAND()*10,0))</f>
        <v>6</v>
      </c>
      <c r="AK266">
        <f t="shared" ref="AK266:AK330" ca="1" si="68">IF(AS266=4,"",ROUNDDOWN(RAND()*10,0))</f>
        <v>3</v>
      </c>
      <c r="AL266">
        <f t="shared" ref="AL266:AL330" ca="1" si="69">IF(AT266=4,"",ROUNDDOWN(RAND()*10,0))</f>
        <v>4</v>
      </c>
      <c r="AM266">
        <f t="shared" ref="AM266:AM330" ca="1" si="70">IF(AU266=4,"",ROUNDDOWN(RAND()*10,0))</f>
        <v>0</v>
      </c>
      <c r="AN266" t="str">
        <f t="shared" ref="AN266:AN330" ca="1" si="71">IF(AV266=4,"",ROUNDDOWN(RAND()*10,0))</f>
        <v/>
      </c>
      <c r="AP266" s="60">
        <f t="shared" ca="1" si="61"/>
        <v>4</v>
      </c>
      <c r="AQ266" s="60">
        <f t="shared" ca="1" si="61"/>
        <v>9</v>
      </c>
      <c r="AR266" s="60">
        <f t="shared" ca="1" si="61"/>
        <v>5</v>
      </c>
      <c r="AS266" s="60">
        <f t="shared" ca="1" si="61"/>
        <v>5</v>
      </c>
      <c r="AT266" s="60">
        <f t="shared" ca="1" si="61"/>
        <v>0</v>
      </c>
      <c r="AU266" s="60">
        <f t="shared" ca="1" si="61"/>
        <v>5</v>
      </c>
      <c r="AV266" s="60">
        <f t="shared" ca="1" si="61"/>
        <v>4</v>
      </c>
      <c r="AX266">
        <f t="shared" ca="1" si="63"/>
        <v>5</v>
      </c>
      <c r="BB266">
        <f t="shared" ca="1" si="64"/>
        <v>239</v>
      </c>
      <c r="BC266" s="53">
        <v>259</v>
      </c>
      <c r="BD266" s="58">
        <v>41167</v>
      </c>
    </row>
    <row r="267" spans="2:56" hidden="1" outlineLevel="2" x14ac:dyDescent="0.25">
      <c r="B267" s="1" t="s">
        <v>122</v>
      </c>
      <c r="C267" s="62">
        <v>41038</v>
      </c>
      <c r="D267" s="99">
        <v>41038</v>
      </c>
      <c r="E267">
        <v>6</v>
      </c>
      <c r="F267">
        <v>9</v>
      </c>
      <c r="G267">
        <v>1</v>
      </c>
      <c r="H267">
        <v>5</v>
      </c>
      <c r="I267">
        <v>1</v>
      </c>
      <c r="J267">
        <v>9</v>
      </c>
      <c r="K267">
        <v>5</v>
      </c>
      <c r="AF267" s="1" t="str">
        <f t="shared" ca="1" si="62"/>
        <v>Joe</v>
      </c>
      <c r="AG267" s="1">
        <f t="shared" ca="1" si="60"/>
        <v>40988</v>
      </c>
      <c r="AH267">
        <f t="shared" ca="1" si="65"/>
        <v>3</v>
      </c>
      <c r="AI267">
        <f t="shared" ca="1" si="66"/>
        <v>2</v>
      </c>
      <c r="AJ267">
        <f t="shared" ca="1" si="67"/>
        <v>4</v>
      </c>
      <c r="AK267">
        <f t="shared" ca="1" si="68"/>
        <v>7</v>
      </c>
      <c r="AL267">
        <f t="shared" ca="1" si="69"/>
        <v>2</v>
      </c>
      <c r="AM267">
        <f t="shared" ca="1" si="70"/>
        <v>2</v>
      </c>
      <c r="AN267">
        <f t="shared" ca="1" si="71"/>
        <v>8</v>
      </c>
      <c r="AP267" s="60">
        <f t="shared" ca="1" si="61"/>
        <v>5</v>
      </c>
      <c r="AQ267" s="60">
        <f t="shared" ca="1" si="61"/>
        <v>7</v>
      </c>
      <c r="AR267" s="60">
        <f t="shared" ca="1" si="61"/>
        <v>5</v>
      </c>
      <c r="AS267" s="60">
        <f t="shared" ca="1" si="61"/>
        <v>0</v>
      </c>
      <c r="AT267" s="60">
        <f t="shared" ca="1" si="61"/>
        <v>3</v>
      </c>
      <c r="AU267" s="60">
        <f t="shared" ca="1" si="61"/>
        <v>9</v>
      </c>
      <c r="AV267" s="60">
        <f t="shared" ca="1" si="61"/>
        <v>5</v>
      </c>
      <c r="AX267">
        <f t="shared" ca="1" si="63"/>
        <v>5</v>
      </c>
      <c r="BB267">
        <f t="shared" ca="1" si="64"/>
        <v>80</v>
      </c>
      <c r="BC267" s="53">
        <v>260</v>
      </c>
      <c r="BD267" s="58">
        <v>41168</v>
      </c>
    </row>
    <row r="268" spans="2:56" hidden="1" outlineLevel="2" x14ac:dyDescent="0.25">
      <c r="B268" s="1" t="s">
        <v>124</v>
      </c>
      <c r="C268" s="62">
        <v>41040</v>
      </c>
      <c r="D268" s="99">
        <v>41040</v>
      </c>
      <c r="E268">
        <v>6</v>
      </c>
      <c r="F268">
        <v>5</v>
      </c>
      <c r="G268">
        <v>7</v>
      </c>
      <c r="H268">
        <v>5</v>
      </c>
      <c r="I268">
        <v>9</v>
      </c>
      <c r="J268">
        <v>5</v>
      </c>
      <c r="K268">
        <v>0</v>
      </c>
      <c r="AF268" s="1" t="str">
        <f t="shared" ca="1" si="62"/>
        <v>Joe</v>
      </c>
      <c r="AG268" s="1">
        <f t="shared" ca="1" si="60"/>
        <v>41123</v>
      </c>
      <c r="AH268">
        <f t="shared" ca="1" si="65"/>
        <v>2</v>
      </c>
      <c r="AI268">
        <f t="shared" ca="1" si="66"/>
        <v>5</v>
      </c>
      <c r="AJ268" t="str">
        <f t="shared" ca="1" si="67"/>
        <v/>
      </c>
      <c r="AK268">
        <f t="shared" ca="1" si="68"/>
        <v>2</v>
      </c>
      <c r="AL268">
        <f t="shared" ca="1" si="69"/>
        <v>0</v>
      </c>
      <c r="AM268">
        <f t="shared" ca="1" si="70"/>
        <v>2</v>
      </c>
      <c r="AN268">
        <f t="shared" ca="1" si="71"/>
        <v>0</v>
      </c>
      <c r="AP268" s="60">
        <f t="shared" ca="1" si="61"/>
        <v>6</v>
      </c>
      <c r="AQ268" s="60">
        <f t="shared" ca="1" si="61"/>
        <v>6</v>
      </c>
      <c r="AR268" s="60">
        <f t="shared" ca="1" si="61"/>
        <v>4</v>
      </c>
      <c r="AS268" s="60">
        <f t="shared" ca="1" si="61"/>
        <v>5</v>
      </c>
      <c r="AT268" s="60">
        <f t="shared" ca="1" si="61"/>
        <v>1</v>
      </c>
      <c r="AU268" s="60">
        <f t="shared" ca="1" si="61"/>
        <v>5</v>
      </c>
      <c r="AV268" s="60">
        <f t="shared" ca="1" si="61"/>
        <v>1</v>
      </c>
      <c r="AX268">
        <f t="shared" ca="1" si="63"/>
        <v>5</v>
      </c>
      <c r="BB268">
        <f t="shared" ca="1" si="64"/>
        <v>215</v>
      </c>
      <c r="BC268" s="53">
        <v>261</v>
      </c>
      <c r="BD268" s="58">
        <v>41169</v>
      </c>
    </row>
    <row r="269" spans="2:56" hidden="1" outlineLevel="2" x14ac:dyDescent="0.25">
      <c r="B269" s="1" t="s">
        <v>124</v>
      </c>
      <c r="C269" s="62">
        <v>41040</v>
      </c>
      <c r="D269" s="99">
        <v>41040</v>
      </c>
      <c r="E269">
        <v>6</v>
      </c>
      <c r="F269">
        <v>6</v>
      </c>
      <c r="G269">
        <v>5</v>
      </c>
      <c r="H269">
        <v>5</v>
      </c>
      <c r="I269">
        <v>9</v>
      </c>
      <c r="J269">
        <v>2</v>
      </c>
      <c r="K269">
        <v>1</v>
      </c>
      <c r="AF269" s="1" t="str">
        <f t="shared" ca="1" si="62"/>
        <v>Heather</v>
      </c>
      <c r="AG269" s="1">
        <f t="shared" ca="1" si="60"/>
        <v>41111</v>
      </c>
      <c r="AH269">
        <f t="shared" ca="1" si="65"/>
        <v>9</v>
      </c>
      <c r="AI269">
        <f t="shared" ca="1" si="66"/>
        <v>6</v>
      </c>
      <c r="AJ269">
        <f t="shared" ca="1" si="67"/>
        <v>9</v>
      </c>
      <c r="AK269">
        <f t="shared" ca="1" si="68"/>
        <v>4</v>
      </c>
      <c r="AL269">
        <f t="shared" ca="1" si="69"/>
        <v>1</v>
      </c>
      <c r="AM269">
        <f t="shared" ca="1" si="70"/>
        <v>5</v>
      </c>
      <c r="AN269">
        <f t="shared" ca="1" si="71"/>
        <v>4</v>
      </c>
      <c r="AP269" s="60">
        <f t="shared" ca="1" si="61"/>
        <v>3</v>
      </c>
      <c r="AQ269" s="60">
        <f t="shared" ca="1" si="61"/>
        <v>3</v>
      </c>
      <c r="AR269" s="60">
        <f t="shared" ca="1" si="61"/>
        <v>8</v>
      </c>
      <c r="AS269" s="60">
        <f t="shared" ca="1" si="61"/>
        <v>3</v>
      </c>
      <c r="AT269" s="60">
        <f t="shared" ca="1" si="61"/>
        <v>7</v>
      </c>
      <c r="AU269" s="60">
        <f t="shared" ca="1" si="61"/>
        <v>6</v>
      </c>
      <c r="AV269" s="60">
        <f t="shared" ca="1" si="61"/>
        <v>1</v>
      </c>
      <c r="AX269">
        <f t="shared" ca="1" si="63"/>
        <v>6</v>
      </c>
      <c r="BB269">
        <f t="shared" ca="1" si="64"/>
        <v>203</v>
      </c>
      <c r="BC269" s="53">
        <v>262</v>
      </c>
      <c r="BD269" s="58">
        <v>41170</v>
      </c>
    </row>
    <row r="270" spans="2:56" hidden="1" outlineLevel="2" x14ac:dyDescent="0.25">
      <c r="B270" s="1" t="s">
        <v>125</v>
      </c>
      <c r="C270" s="62">
        <v>41040</v>
      </c>
      <c r="D270" s="99">
        <v>41040</v>
      </c>
      <c r="E270">
        <v>0</v>
      </c>
      <c r="F270">
        <v>9</v>
      </c>
      <c r="G270">
        <v>4</v>
      </c>
      <c r="H270">
        <v>1</v>
      </c>
      <c r="I270">
        <v>6</v>
      </c>
      <c r="J270">
        <v>0</v>
      </c>
      <c r="K270">
        <v>1</v>
      </c>
      <c r="AF270" s="1" t="str">
        <f t="shared" ca="1" si="62"/>
        <v>Rick</v>
      </c>
      <c r="AG270" s="1">
        <f t="shared" ca="1" si="60"/>
        <v>41044</v>
      </c>
      <c r="AH270">
        <f t="shared" ca="1" si="65"/>
        <v>4</v>
      </c>
      <c r="AI270">
        <f t="shared" ca="1" si="66"/>
        <v>8</v>
      </c>
      <c r="AJ270">
        <f t="shared" ca="1" si="67"/>
        <v>0</v>
      </c>
      <c r="AK270">
        <f t="shared" ca="1" si="68"/>
        <v>5</v>
      </c>
      <c r="AL270">
        <f t="shared" ca="1" si="69"/>
        <v>1</v>
      </c>
      <c r="AM270">
        <f t="shared" ca="1" si="70"/>
        <v>7</v>
      </c>
      <c r="AN270">
        <f t="shared" ca="1" si="71"/>
        <v>5</v>
      </c>
      <c r="AP270" s="60">
        <f t="shared" ca="1" si="61"/>
        <v>6</v>
      </c>
      <c r="AQ270" s="60">
        <f t="shared" ca="1" si="61"/>
        <v>2</v>
      </c>
      <c r="AR270" s="60">
        <f t="shared" ca="1" si="61"/>
        <v>6</v>
      </c>
      <c r="AS270" s="60">
        <f t="shared" ca="1" si="61"/>
        <v>6</v>
      </c>
      <c r="AT270" s="60">
        <f t="shared" ca="1" si="61"/>
        <v>8</v>
      </c>
      <c r="AU270" s="60">
        <f t="shared" ca="1" si="61"/>
        <v>3</v>
      </c>
      <c r="AV270" s="60">
        <f t="shared" ca="1" si="61"/>
        <v>1</v>
      </c>
      <c r="AX270">
        <f t="shared" ca="1" si="63"/>
        <v>3</v>
      </c>
      <c r="BB270">
        <f t="shared" ca="1" si="64"/>
        <v>136</v>
      </c>
      <c r="BC270" s="53">
        <v>263</v>
      </c>
      <c r="BD270" s="58">
        <v>41171</v>
      </c>
    </row>
    <row r="271" spans="2:56" hidden="1" outlineLevel="2" x14ac:dyDescent="0.25">
      <c r="B271" s="1" t="s">
        <v>311</v>
      </c>
      <c r="C271" s="62">
        <v>41040</v>
      </c>
      <c r="D271" s="99">
        <v>41040</v>
      </c>
      <c r="E271">
        <v>0</v>
      </c>
      <c r="F271">
        <v>2</v>
      </c>
      <c r="G271">
        <v>6</v>
      </c>
      <c r="H271">
        <v>5</v>
      </c>
      <c r="I271">
        <v>1</v>
      </c>
      <c r="J271">
        <v>7</v>
      </c>
      <c r="K271">
        <v>0</v>
      </c>
      <c r="AF271" s="1" t="str">
        <f t="shared" ca="1" si="62"/>
        <v>Jan</v>
      </c>
      <c r="AG271" s="1">
        <f t="shared" ca="1" si="60"/>
        <v>41180</v>
      </c>
      <c r="AH271">
        <f t="shared" ca="1" si="65"/>
        <v>3</v>
      </c>
      <c r="AI271">
        <f t="shared" ca="1" si="66"/>
        <v>7</v>
      </c>
      <c r="AJ271">
        <f t="shared" ca="1" si="67"/>
        <v>8</v>
      </c>
      <c r="AK271">
        <f t="shared" ca="1" si="68"/>
        <v>2</v>
      </c>
      <c r="AL271">
        <f t="shared" ca="1" si="69"/>
        <v>8</v>
      </c>
      <c r="AM271">
        <f t="shared" ca="1" si="70"/>
        <v>8</v>
      </c>
      <c r="AN271">
        <f t="shared" ca="1" si="71"/>
        <v>9</v>
      </c>
      <c r="AP271" s="60">
        <f t="shared" ca="1" si="61"/>
        <v>3</v>
      </c>
      <c r="AQ271" s="60">
        <f t="shared" ca="1" si="61"/>
        <v>6</v>
      </c>
      <c r="AR271" s="60">
        <f t="shared" ca="1" si="61"/>
        <v>3</v>
      </c>
      <c r="AS271" s="60">
        <f t="shared" ca="1" si="61"/>
        <v>1</v>
      </c>
      <c r="AT271" s="60">
        <f t="shared" ca="1" si="61"/>
        <v>8</v>
      </c>
      <c r="AU271" s="60">
        <f t="shared" ca="1" si="61"/>
        <v>6</v>
      </c>
      <c r="AV271" s="60">
        <f t="shared" ca="1" si="61"/>
        <v>9</v>
      </c>
      <c r="AX271">
        <f t="shared" ca="1" si="63"/>
        <v>2</v>
      </c>
      <c r="BB271">
        <f t="shared" ca="1" si="64"/>
        <v>272</v>
      </c>
      <c r="BC271" s="53">
        <v>264</v>
      </c>
      <c r="BD271" s="58">
        <v>41172</v>
      </c>
    </row>
    <row r="272" spans="2:56" hidden="1" outlineLevel="2" x14ac:dyDescent="0.25">
      <c r="B272" s="1" t="s">
        <v>122</v>
      </c>
      <c r="C272" s="62">
        <v>41041</v>
      </c>
      <c r="D272" s="99">
        <v>41041</v>
      </c>
      <c r="E272">
        <v>4</v>
      </c>
      <c r="F272">
        <v>4</v>
      </c>
      <c r="G272">
        <v>3</v>
      </c>
      <c r="H272">
        <v>8</v>
      </c>
      <c r="I272">
        <v>9</v>
      </c>
      <c r="J272" t="s">
        <v>308</v>
      </c>
      <c r="K272">
        <v>3</v>
      </c>
      <c r="AF272" s="1" t="str">
        <f t="shared" ca="1" si="62"/>
        <v>Bob</v>
      </c>
      <c r="AG272" s="1">
        <f t="shared" ca="1" si="60"/>
        <v>40999</v>
      </c>
      <c r="AH272">
        <f t="shared" ca="1" si="65"/>
        <v>3</v>
      </c>
      <c r="AI272">
        <f t="shared" ca="1" si="66"/>
        <v>0</v>
      </c>
      <c r="AJ272">
        <f t="shared" ca="1" si="67"/>
        <v>4</v>
      </c>
      <c r="AK272" t="str">
        <f t="shared" ca="1" si="68"/>
        <v/>
      </c>
      <c r="AL272">
        <f t="shared" ca="1" si="69"/>
        <v>6</v>
      </c>
      <c r="AM272">
        <f t="shared" ca="1" si="70"/>
        <v>4</v>
      </c>
      <c r="AN272">
        <f t="shared" ca="1" si="71"/>
        <v>4</v>
      </c>
      <c r="AP272" s="60">
        <f t="shared" ca="1" si="61"/>
        <v>0</v>
      </c>
      <c r="AQ272" s="60">
        <f t="shared" ca="1" si="61"/>
        <v>2</v>
      </c>
      <c r="AR272" s="60">
        <f t="shared" ca="1" si="61"/>
        <v>6</v>
      </c>
      <c r="AS272" s="60">
        <f t="shared" ca="1" si="61"/>
        <v>4</v>
      </c>
      <c r="AT272" s="60">
        <f t="shared" ca="1" si="61"/>
        <v>7</v>
      </c>
      <c r="AU272" s="60">
        <f t="shared" ca="1" si="61"/>
        <v>9</v>
      </c>
      <c r="AV272" s="60">
        <f t="shared" ca="1" si="61"/>
        <v>5</v>
      </c>
      <c r="AX272">
        <f t="shared" ca="1" si="63"/>
        <v>1</v>
      </c>
      <c r="BB272">
        <f t="shared" ca="1" si="64"/>
        <v>91</v>
      </c>
      <c r="BC272" s="53">
        <v>265</v>
      </c>
      <c r="BD272" s="58">
        <v>41173</v>
      </c>
    </row>
    <row r="273" spans="2:56" hidden="1" outlineLevel="2" x14ac:dyDescent="0.25">
      <c r="B273" s="1" t="s">
        <v>124</v>
      </c>
      <c r="C273" s="62">
        <v>41041</v>
      </c>
      <c r="D273" s="99">
        <v>41041</v>
      </c>
      <c r="E273">
        <v>4</v>
      </c>
      <c r="F273">
        <v>5</v>
      </c>
      <c r="G273">
        <v>9</v>
      </c>
      <c r="H273">
        <v>3</v>
      </c>
      <c r="I273">
        <v>3</v>
      </c>
      <c r="J273">
        <v>6</v>
      </c>
      <c r="K273">
        <v>3</v>
      </c>
      <c r="AF273" s="1" t="str">
        <f t="shared" ca="1" si="62"/>
        <v>Jan</v>
      </c>
      <c r="AG273" s="1">
        <f t="shared" ca="1" si="60"/>
        <v>41025</v>
      </c>
      <c r="AH273">
        <f t="shared" ca="1" si="65"/>
        <v>6</v>
      </c>
      <c r="AI273">
        <f t="shared" ca="1" si="66"/>
        <v>0</v>
      </c>
      <c r="AJ273">
        <f t="shared" ca="1" si="67"/>
        <v>8</v>
      </c>
      <c r="AK273">
        <f t="shared" ca="1" si="68"/>
        <v>5</v>
      </c>
      <c r="AL273">
        <f t="shared" ca="1" si="69"/>
        <v>5</v>
      </c>
      <c r="AM273" t="str">
        <f t="shared" ca="1" si="70"/>
        <v/>
      </c>
      <c r="AN273">
        <f t="shared" ca="1" si="71"/>
        <v>6</v>
      </c>
      <c r="AP273" s="60">
        <f t="shared" ca="1" si="61"/>
        <v>6</v>
      </c>
      <c r="AQ273" s="60">
        <f t="shared" ca="1" si="61"/>
        <v>0</v>
      </c>
      <c r="AR273" s="60">
        <f t="shared" ca="1" si="61"/>
        <v>2</v>
      </c>
      <c r="AS273" s="60">
        <f t="shared" ca="1" si="61"/>
        <v>6</v>
      </c>
      <c r="AT273" s="60">
        <f t="shared" ca="1" si="61"/>
        <v>7</v>
      </c>
      <c r="AU273" s="60">
        <f t="shared" ca="1" si="61"/>
        <v>4</v>
      </c>
      <c r="AV273" s="60">
        <f t="shared" ca="1" si="61"/>
        <v>9</v>
      </c>
      <c r="AX273">
        <f t="shared" ca="1" si="63"/>
        <v>2</v>
      </c>
      <c r="BB273">
        <f t="shared" ca="1" si="64"/>
        <v>117</v>
      </c>
      <c r="BC273" s="53">
        <v>266</v>
      </c>
      <c r="BD273" s="58">
        <v>41174</v>
      </c>
    </row>
    <row r="274" spans="2:56" hidden="1" outlineLevel="2" x14ac:dyDescent="0.25">
      <c r="B274" s="1" t="s">
        <v>125</v>
      </c>
      <c r="C274" s="62">
        <v>41041</v>
      </c>
      <c r="D274" s="99">
        <v>41041</v>
      </c>
      <c r="E274">
        <v>9</v>
      </c>
      <c r="F274">
        <v>4</v>
      </c>
      <c r="G274" t="s">
        <v>308</v>
      </c>
      <c r="H274">
        <v>5</v>
      </c>
      <c r="I274">
        <v>7</v>
      </c>
      <c r="J274">
        <v>7</v>
      </c>
      <c r="K274">
        <v>4</v>
      </c>
      <c r="AF274" s="1" t="str">
        <f t="shared" ca="1" si="62"/>
        <v>Jan</v>
      </c>
      <c r="AG274" s="1">
        <f t="shared" ref="AG274:AG305" ca="1" si="72">VLOOKUP(BB274,$BC$4:$BD$374,2)</f>
        <v>41059</v>
      </c>
      <c r="AH274">
        <f t="shared" ca="1" si="65"/>
        <v>4</v>
      </c>
      <c r="AI274">
        <f t="shared" ca="1" si="66"/>
        <v>6</v>
      </c>
      <c r="AJ274">
        <f t="shared" ca="1" si="67"/>
        <v>4</v>
      </c>
      <c r="AK274">
        <f t="shared" ca="1" si="68"/>
        <v>2</v>
      </c>
      <c r="AL274">
        <f t="shared" ca="1" si="69"/>
        <v>8</v>
      </c>
      <c r="AM274">
        <f t="shared" ca="1" si="70"/>
        <v>0</v>
      </c>
      <c r="AN274">
        <f t="shared" ca="1" si="71"/>
        <v>4</v>
      </c>
      <c r="AP274" s="60">
        <f t="shared" ca="1" si="61"/>
        <v>7</v>
      </c>
      <c r="AQ274" s="60">
        <f t="shared" ca="1" si="61"/>
        <v>2</v>
      </c>
      <c r="AR274" s="60">
        <f t="shared" ca="1" si="61"/>
        <v>1</v>
      </c>
      <c r="AS274" s="60">
        <f t="shared" ca="1" si="61"/>
        <v>3</v>
      </c>
      <c r="AT274" s="60">
        <f t="shared" ca="1" si="61"/>
        <v>9</v>
      </c>
      <c r="AU274" s="60">
        <f t="shared" ca="1" si="61"/>
        <v>8</v>
      </c>
      <c r="AV274" s="60">
        <f t="shared" ca="1" si="61"/>
        <v>7</v>
      </c>
      <c r="AX274">
        <f t="shared" ca="1" si="63"/>
        <v>2</v>
      </c>
      <c r="BB274">
        <f t="shared" ca="1" si="64"/>
        <v>151</v>
      </c>
      <c r="BC274" s="53">
        <v>267</v>
      </c>
      <c r="BD274" s="58">
        <v>41175</v>
      </c>
    </row>
    <row r="275" spans="2:56" hidden="1" outlineLevel="2" x14ac:dyDescent="0.25">
      <c r="B275" s="1" t="s">
        <v>121</v>
      </c>
      <c r="C275" s="62">
        <v>41042</v>
      </c>
      <c r="D275" s="99">
        <v>41042</v>
      </c>
      <c r="E275">
        <v>9</v>
      </c>
      <c r="F275">
        <v>1</v>
      </c>
      <c r="G275">
        <v>5</v>
      </c>
      <c r="H275">
        <v>4</v>
      </c>
      <c r="I275" t="s">
        <v>308</v>
      </c>
      <c r="J275">
        <v>8</v>
      </c>
      <c r="K275">
        <v>6</v>
      </c>
      <c r="AF275" s="1" t="str">
        <f t="shared" ca="1" si="62"/>
        <v>Stacey</v>
      </c>
      <c r="AG275" s="1">
        <f t="shared" ca="1" si="72"/>
        <v>41172</v>
      </c>
      <c r="AH275" t="str">
        <f t="shared" ca="1" si="65"/>
        <v/>
      </c>
      <c r="AI275">
        <f t="shared" ca="1" si="66"/>
        <v>3</v>
      </c>
      <c r="AJ275">
        <f t="shared" ca="1" si="67"/>
        <v>9</v>
      </c>
      <c r="AK275">
        <f t="shared" ca="1" si="68"/>
        <v>6</v>
      </c>
      <c r="AL275">
        <f t="shared" ca="1" si="69"/>
        <v>5</v>
      </c>
      <c r="AM275">
        <f t="shared" ca="1" si="70"/>
        <v>0</v>
      </c>
      <c r="AN275">
        <f t="shared" ca="1" si="71"/>
        <v>9</v>
      </c>
      <c r="AP275" s="60">
        <f t="shared" ca="1" si="61"/>
        <v>4</v>
      </c>
      <c r="AQ275" s="60">
        <f t="shared" ca="1" si="61"/>
        <v>6</v>
      </c>
      <c r="AR275" s="60">
        <f t="shared" ca="1" si="61"/>
        <v>0</v>
      </c>
      <c r="AS275" s="60">
        <f t="shared" ca="1" si="61"/>
        <v>7</v>
      </c>
      <c r="AT275" s="60">
        <f t="shared" ca="1" si="61"/>
        <v>7</v>
      </c>
      <c r="AU275" s="60">
        <f t="shared" ca="1" si="61"/>
        <v>6</v>
      </c>
      <c r="AV275" s="60">
        <f t="shared" ca="1" si="61"/>
        <v>6</v>
      </c>
      <c r="AX275">
        <f t="shared" ca="1" si="63"/>
        <v>7</v>
      </c>
      <c r="BB275">
        <f t="shared" ca="1" si="64"/>
        <v>264</v>
      </c>
      <c r="BC275" s="53">
        <v>268</v>
      </c>
      <c r="BD275" s="58">
        <v>41176</v>
      </c>
    </row>
    <row r="276" spans="2:56" hidden="1" outlineLevel="2" x14ac:dyDescent="0.25">
      <c r="B276" s="1" t="s">
        <v>123</v>
      </c>
      <c r="C276" s="62">
        <v>41042</v>
      </c>
      <c r="D276" s="99">
        <v>41042</v>
      </c>
      <c r="E276">
        <v>2</v>
      </c>
      <c r="F276">
        <v>7</v>
      </c>
      <c r="G276">
        <v>6</v>
      </c>
      <c r="H276">
        <v>0</v>
      </c>
      <c r="I276">
        <v>3</v>
      </c>
      <c r="J276">
        <v>7</v>
      </c>
      <c r="K276">
        <v>7</v>
      </c>
      <c r="AF276" s="1" t="str">
        <f t="shared" ca="1" si="62"/>
        <v>Stacey</v>
      </c>
      <c r="AG276" s="1">
        <f t="shared" ca="1" si="72"/>
        <v>41140</v>
      </c>
      <c r="AH276">
        <f t="shared" ca="1" si="65"/>
        <v>0</v>
      </c>
      <c r="AI276">
        <f t="shared" ca="1" si="66"/>
        <v>9</v>
      </c>
      <c r="AJ276">
        <f t="shared" ca="1" si="67"/>
        <v>3</v>
      </c>
      <c r="AK276" t="str">
        <f t="shared" ca="1" si="68"/>
        <v/>
      </c>
      <c r="AL276">
        <f t="shared" ca="1" si="69"/>
        <v>6</v>
      </c>
      <c r="AM276">
        <f t="shared" ca="1" si="70"/>
        <v>0</v>
      </c>
      <c r="AN276">
        <f t="shared" ca="1" si="71"/>
        <v>5</v>
      </c>
      <c r="AP276" s="60">
        <f t="shared" ca="1" si="61"/>
        <v>6</v>
      </c>
      <c r="AQ276" s="60">
        <f t="shared" ca="1" si="61"/>
        <v>8</v>
      </c>
      <c r="AR276" s="60">
        <f t="shared" ca="1" si="61"/>
        <v>2</v>
      </c>
      <c r="AS276" s="60">
        <f t="shared" ca="1" si="61"/>
        <v>4</v>
      </c>
      <c r="AT276" s="60">
        <f t="shared" ca="1" si="61"/>
        <v>1</v>
      </c>
      <c r="AU276" s="60">
        <f t="shared" ca="1" si="61"/>
        <v>3</v>
      </c>
      <c r="AV276" s="60">
        <f t="shared" ca="1" si="61"/>
        <v>7</v>
      </c>
      <c r="AX276">
        <f t="shared" ca="1" si="63"/>
        <v>7</v>
      </c>
      <c r="BB276">
        <f t="shared" ca="1" si="64"/>
        <v>232</v>
      </c>
      <c r="BC276" s="53">
        <v>269</v>
      </c>
      <c r="BD276" s="58">
        <v>41177</v>
      </c>
    </row>
    <row r="277" spans="2:56" hidden="1" outlineLevel="2" x14ac:dyDescent="0.25">
      <c r="B277" s="1" t="s">
        <v>310</v>
      </c>
      <c r="C277" s="62">
        <v>41043</v>
      </c>
      <c r="D277" s="99">
        <v>41043</v>
      </c>
      <c r="E277">
        <v>8</v>
      </c>
      <c r="F277">
        <v>7</v>
      </c>
      <c r="G277">
        <v>3</v>
      </c>
      <c r="H277">
        <v>9</v>
      </c>
      <c r="I277">
        <v>3</v>
      </c>
      <c r="J277" t="s">
        <v>308</v>
      </c>
      <c r="K277">
        <v>8</v>
      </c>
      <c r="AF277" s="1" t="str">
        <f t="shared" ca="1" si="62"/>
        <v>Bob</v>
      </c>
      <c r="AG277" s="1">
        <f t="shared" ca="1" si="72"/>
        <v>41026</v>
      </c>
      <c r="AH277">
        <f t="shared" ca="1" si="65"/>
        <v>3</v>
      </c>
      <c r="AI277">
        <f t="shared" ca="1" si="66"/>
        <v>7</v>
      </c>
      <c r="AJ277">
        <f t="shared" ca="1" si="67"/>
        <v>4</v>
      </c>
      <c r="AK277">
        <f t="shared" ca="1" si="68"/>
        <v>7</v>
      </c>
      <c r="AL277">
        <f t="shared" ca="1" si="69"/>
        <v>9</v>
      </c>
      <c r="AM277" t="str">
        <f t="shared" ca="1" si="70"/>
        <v/>
      </c>
      <c r="AN277">
        <f t="shared" ca="1" si="71"/>
        <v>7</v>
      </c>
      <c r="AP277" s="60">
        <f t="shared" ca="1" si="61"/>
        <v>5</v>
      </c>
      <c r="AQ277" s="60">
        <f t="shared" ca="1" si="61"/>
        <v>8</v>
      </c>
      <c r="AR277" s="60">
        <f t="shared" ca="1" si="61"/>
        <v>9</v>
      </c>
      <c r="AS277" s="60">
        <f t="shared" ca="1" si="61"/>
        <v>7</v>
      </c>
      <c r="AT277" s="60">
        <f t="shared" ca="1" si="61"/>
        <v>6</v>
      </c>
      <c r="AU277" s="60">
        <f t="shared" ca="1" si="61"/>
        <v>4</v>
      </c>
      <c r="AV277" s="60">
        <f t="shared" ca="1" si="61"/>
        <v>5</v>
      </c>
      <c r="AX277">
        <f t="shared" ca="1" si="63"/>
        <v>1</v>
      </c>
      <c r="BB277">
        <f t="shared" ca="1" si="64"/>
        <v>118</v>
      </c>
      <c r="BC277" s="53">
        <v>270</v>
      </c>
      <c r="BD277" s="58">
        <v>41178</v>
      </c>
    </row>
    <row r="278" spans="2:56" hidden="1" outlineLevel="2" x14ac:dyDescent="0.25">
      <c r="B278" s="1" t="s">
        <v>124</v>
      </c>
      <c r="C278" s="62">
        <v>41044</v>
      </c>
      <c r="D278" s="99">
        <v>41044</v>
      </c>
      <c r="E278">
        <v>9</v>
      </c>
      <c r="F278">
        <v>3</v>
      </c>
      <c r="G278">
        <v>3</v>
      </c>
      <c r="H278">
        <v>3</v>
      </c>
      <c r="I278">
        <v>7</v>
      </c>
      <c r="J278">
        <v>9</v>
      </c>
      <c r="K278">
        <v>0</v>
      </c>
      <c r="AF278" s="1" t="str">
        <f t="shared" ca="1" si="62"/>
        <v>Jen</v>
      </c>
      <c r="AG278" s="1">
        <f t="shared" ca="1" si="72"/>
        <v>41112</v>
      </c>
      <c r="AH278" t="str">
        <f t="shared" ca="1" si="65"/>
        <v/>
      </c>
      <c r="AI278">
        <f t="shared" ca="1" si="66"/>
        <v>0</v>
      </c>
      <c r="AJ278">
        <f t="shared" ca="1" si="67"/>
        <v>7</v>
      </c>
      <c r="AK278">
        <f t="shared" ca="1" si="68"/>
        <v>5</v>
      </c>
      <c r="AL278">
        <f t="shared" ca="1" si="69"/>
        <v>6</v>
      </c>
      <c r="AM278" t="str">
        <f t="shared" ca="1" si="70"/>
        <v/>
      </c>
      <c r="AN278">
        <f t="shared" ca="1" si="71"/>
        <v>7</v>
      </c>
      <c r="AP278" s="60">
        <f t="shared" ca="1" si="61"/>
        <v>4</v>
      </c>
      <c r="AQ278" s="60">
        <f t="shared" ca="1" si="61"/>
        <v>0</v>
      </c>
      <c r="AR278" s="60">
        <f t="shared" ca="1" si="61"/>
        <v>5</v>
      </c>
      <c r="AS278" s="60">
        <f t="shared" ca="1" si="61"/>
        <v>6</v>
      </c>
      <c r="AT278" s="60">
        <f t="shared" ca="1" si="61"/>
        <v>5</v>
      </c>
      <c r="AU278" s="60">
        <f t="shared" ca="1" si="61"/>
        <v>4</v>
      </c>
      <c r="AV278" s="60">
        <f t="shared" ca="1" si="61"/>
        <v>7</v>
      </c>
      <c r="AX278">
        <f t="shared" ca="1" si="63"/>
        <v>4</v>
      </c>
      <c r="BB278">
        <f t="shared" ca="1" si="64"/>
        <v>204</v>
      </c>
      <c r="BC278" s="53">
        <v>271</v>
      </c>
      <c r="BD278" s="58">
        <v>41179</v>
      </c>
    </row>
    <row r="279" spans="2:56" hidden="1" outlineLevel="2" x14ac:dyDescent="0.25">
      <c r="B279" s="1" t="s">
        <v>123</v>
      </c>
      <c r="C279" s="62">
        <v>41044</v>
      </c>
      <c r="D279" s="99">
        <v>41044</v>
      </c>
      <c r="E279">
        <v>8</v>
      </c>
      <c r="F279">
        <v>7</v>
      </c>
      <c r="G279">
        <v>1</v>
      </c>
      <c r="H279">
        <v>0</v>
      </c>
      <c r="I279">
        <v>5</v>
      </c>
      <c r="J279">
        <v>4</v>
      </c>
      <c r="K279">
        <v>9</v>
      </c>
      <c r="AF279" s="1" t="str">
        <f t="shared" ca="1" si="62"/>
        <v>Jen</v>
      </c>
      <c r="AG279" s="1">
        <f t="shared" ca="1" si="72"/>
        <v>41155</v>
      </c>
      <c r="AH279">
        <f t="shared" ca="1" si="65"/>
        <v>5</v>
      </c>
      <c r="AI279">
        <f t="shared" ca="1" si="66"/>
        <v>2</v>
      </c>
      <c r="AJ279">
        <f t="shared" ca="1" si="67"/>
        <v>3</v>
      </c>
      <c r="AK279">
        <f t="shared" ca="1" si="68"/>
        <v>4</v>
      </c>
      <c r="AL279" t="str">
        <f t="shared" ca="1" si="69"/>
        <v/>
      </c>
      <c r="AM279">
        <f t="shared" ca="1" si="70"/>
        <v>9</v>
      </c>
      <c r="AN279">
        <f t="shared" ca="1" si="71"/>
        <v>9</v>
      </c>
      <c r="AP279" s="60">
        <f t="shared" ref="AP279:AV315" ca="1" si="73">ROUNDDOWN(RAND()*10,0)</f>
        <v>1</v>
      </c>
      <c r="AQ279" s="60">
        <f t="shared" ca="1" si="73"/>
        <v>9</v>
      </c>
      <c r="AR279" s="60">
        <f t="shared" ca="1" si="73"/>
        <v>8</v>
      </c>
      <c r="AS279" s="60">
        <f t="shared" ca="1" si="73"/>
        <v>6</v>
      </c>
      <c r="AT279" s="60">
        <f t="shared" ca="1" si="73"/>
        <v>4</v>
      </c>
      <c r="AU279" s="60">
        <f t="shared" ca="1" si="73"/>
        <v>7</v>
      </c>
      <c r="AV279" s="60">
        <f t="shared" ca="1" si="73"/>
        <v>0</v>
      </c>
      <c r="AX279">
        <f t="shared" ca="1" si="63"/>
        <v>4</v>
      </c>
      <c r="BB279">
        <f t="shared" ca="1" si="64"/>
        <v>247</v>
      </c>
      <c r="BC279" s="53">
        <v>272</v>
      </c>
      <c r="BD279" s="58">
        <v>41180</v>
      </c>
    </row>
    <row r="280" spans="2:56" hidden="1" outlineLevel="2" x14ac:dyDescent="0.25">
      <c r="B280" s="1" t="s">
        <v>123</v>
      </c>
      <c r="C280" s="62">
        <v>41044</v>
      </c>
      <c r="D280" s="99">
        <v>41044</v>
      </c>
      <c r="E280">
        <v>2</v>
      </c>
      <c r="F280">
        <v>2</v>
      </c>
      <c r="G280" t="s">
        <v>308</v>
      </c>
      <c r="H280">
        <v>0</v>
      </c>
      <c r="I280">
        <v>9</v>
      </c>
      <c r="J280">
        <v>1</v>
      </c>
      <c r="K280">
        <v>1</v>
      </c>
      <c r="AF280" s="1" t="str">
        <f t="shared" ca="1" si="62"/>
        <v>Rick</v>
      </c>
      <c r="AG280" s="1">
        <f t="shared" ca="1" si="72"/>
        <v>41265</v>
      </c>
      <c r="AH280">
        <f t="shared" ca="1" si="65"/>
        <v>9</v>
      </c>
      <c r="AI280">
        <f t="shared" ca="1" si="66"/>
        <v>9</v>
      </c>
      <c r="AJ280">
        <f t="shared" ca="1" si="67"/>
        <v>4</v>
      </c>
      <c r="AK280">
        <f t="shared" ca="1" si="68"/>
        <v>9</v>
      </c>
      <c r="AL280" t="str">
        <f t="shared" ca="1" si="69"/>
        <v/>
      </c>
      <c r="AM280">
        <f t="shared" ca="1" si="70"/>
        <v>2</v>
      </c>
      <c r="AN280">
        <f t="shared" ca="1" si="71"/>
        <v>3</v>
      </c>
      <c r="AP280" s="60">
        <f t="shared" ca="1" si="73"/>
        <v>1</v>
      </c>
      <c r="AQ280" s="60">
        <f t="shared" ca="1" si="73"/>
        <v>1</v>
      </c>
      <c r="AR280" s="60">
        <f t="shared" ca="1" si="73"/>
        <v>7</v>
      </c>
      <c r="AS280" s="60">
        <f t="shared" ca="1" si="73"/>
        <v>2</v>
      </c>
      <c r="AT280" s="60">
        <f t="shared" ca="1" si="73"/>
        <v>4</v>
      </c>
      <c r="AU280" s="60">
        <f t="shared" ca="1" si="73"/>
        <v>3</v>
      </c>
      <c r="AV280" s="60">
        <f t="shared" ca="1" si="73"/>
        <v>3</v>
      </c>
      <c r="AX280">
        <f t="shared" ca="1" si="63"/>
        <v>3</v>
      </c>
      <c r="BB280">
        <f t="shared" ca="1" si="64"/>
        <v>357</v>
      </c>
      <c r="BC280" s="53">
        <v>273</v>
      </c>
      <c r="BD280" s="58">
        <v>41181</v>
      </c>
    </row>
    <row r="281" spans="2:56" hidden="1" outlineLevel="2" x14ac:dyDescent="0.25">
      <c r="B281" s="1" t="s">
        <v>122</v>
      </c>
      <c r="C281" s="62">
        <v>41045</v>
      </c>
      <c r="D281" s="99">
        <v>41045</v>
      </c>
      <c r="E281">
        <v>9</v>
      </c>
      <c r="F281">
        <v>6</v>
      </c>
      <c r="G281" t="s">
        <v>308</v>
      </c>
      <c r="H281">
        <v>6</v>
      </c>
      <c r="I281" t="s">
        <v>308</v>
      </c>
      <c r="J281">
        <v>9</v>
      </c>
      <c r="K281" t="s">
        <v>308</v>
      </c>
      <c r="AF281" s="1" t="str">
        <f t="shared" ca="1" si="62"/>
        <v>Stacey</v>
      </c>
      <c r="AG281" s="1">
        <f t="shared" ca="1" si="72"/>
        <v>41192</v>
      </c>
      <c r="AH281" t="str">
        <f t="shared" ca="1" si="65"/>
        <v/>
      </c>
      <c r="AI281" t="str">
        <f t="shared" ca="1" si="66"/>
        <v/>
      </c>
      <c r="AJ281">
        <f t="shared" ca="1" si="67"/>
        <v>7</v>
      </c>
      <c r="AK281">
        <f t="shared" ca="1" si="68"/>
        <v>1</v>
      </c>
      <c r="AL281">
        <f t="shared" ca="1" si="69"/>
        <v>4</v>
      </c>
      <c r="AM281">
        <f t="shared" ca="1" si="70"/>
        <v>7</v>
      </c>
      <c r="AN281">
        <f t="shared" ca="1" si="71"/>
        <v>5</v>
      </c>
      <c r="AP281" s="60">
        <f t="shared" ca="1" si="73"/>
        <v>4</v>
      </c>
      <c r="AQ281" s="60">
        <f t="shared" ca="1" si="73"/>
        <v>4</v>
      </c>
      <c r="AR281" s="60">
        <f t="shared" ca="1" si="73"/>
        <v>1</v>
      </c>
      <c r="AS281" s="60">
        <f t="shared" ca="1" si="73"/>
        <v>8</v>
      </c>
      <c r="AT281" s="60">
        <f t="shared" ca="1" si="73"/>
        <v>0</v>
      </c>
      <c r="AU281" s="60">
        <f t="shared" ca="1" si="73"/>
        <v>0</v>
      </c>
      <c r="AV281" s="60">
        <f t="shared" ca="1" si="73"/>
        <v>7</v>
      </c>
      <c r="AX281">
        <f t="shared" ca="1" si="63"/>
        <v>7</v>
      </c>
      <c r="BB281">
        <f t="shared" ca="1" si="64"/>
        <v>284</v>
      </c>
      <c r="BC281" s="53">
        <v>274</v>
      </c>
      <c r="BD281" s="58">
        <v>41182</v>
      </c>
    </row>
    <row r="282" spans="2:56" hidden="1" outlineLevel="2" x14ac:dyDescent="0.25">
      <c r="B282" t="s">
        <v>123</v>
      </c>
      <c r="C282" s="62">
        <v>41045</v>
      </c>
      <c r="D282" s="99">
        <v>41045</v>
      </c>
      <c r="E282">
        <v>7</v>
      </c>
      <c r="F282">
        <v>7</v>
      </c>
      <c r="G282">
        <v>6</v>
      </c>
      <c r="H282">
        <v>6</v>
      </c>
      <c r="I282">
        <v>8</v>
      </c>
      <c r="J282">
        <v>1</v>
      </c>
      <c r="K282">
        <v>9</v>
      </c>
      <c r="AF282" s="1" t="str">
        <f t="shared" ca="1" si="62"/>
        <v>Joe</v>
      </c>
      <c r="AG282" s="1">
        <f t="shared" ca="1" si="72"/>
        <v>41273</v>
      </c>
      <c r="AH282">
        <f t="shared" ca="1" si="65"/>
        <v>2</v>
      </c>
      <c r="AI282">
        <f t="shared" ca="1" si="66"/>
        <v>9</v>
      </c>
      <c r="AJ282" t="str">
        <f t="shared" ca="1" si="67"/>
        <v/>
      </c>
      <c r="AK282">
        <f t="shared" ca="1" si="68"/>
        <v>0</v>
      </c>
      <c r="AL282" t="str">
        <f t="shared" ca="1" si="69"/>
        <v/>
      </c>
      <c r="AM282">
        <f t="shared" ca="1" si="70"/>
        <v>0</v>
      </c>
      <c r="AN282">
        <f t="shared" ca="1" si="71"/>
        <v>2</v>
      </c>
      <c r="AP282" s="60">
        <f t="shared" ca="1" si="73"/>
        <v>3</v>
      </c>
      <c r="AQ282" s="60">
        <f t="shared" ca="1" si="73"/>
        <v>5</v>
      </c>
      <c r="AR282" s="60">
        <f t="shared" ca="1" si="73"/>
        <v>4</v>
      </c>
      <c r="AS282" s="60">
        <f t="shared" ca="1" si="73"/>
        <v>7</v>
      </c>
      <c r="AT282" s="60">
        <f t="shared" ca="1" si="73"/>
        <v>4</v>
      </c>
      <c r="AU282" s="60">
        <f t="shared" ca="1" si="73"/>
        <v>3</v>
      </c>
      <c r="AV282" s="60">
        <f t="shared" ca="1" si="73"/>
        <v>6</v>
      </c>
      <c r="AX282">
        <f t="shared" ca="1" si="63"/>
        <v>5</v>
      </c>
      <c r="BB282">
        <f t="shared" ca="1" si="64"/>
        <v>365</v>
      </c>
      <c r="BC282" s="53">
        <v>275</v>
      </c>
      <c r="BD282" s="58">
        <v>41183</v>
      </c>
    </row>
    <row r="283" spans="2:56" hidden="1" outlineLevel="2" x14ac:dyDescent="0.25">
      <c r="B283" s="1" t="s">
        <v>123</v>
      </c>
      <c r="C283" s="62">
        <v>41045</v>
      </c>
      <c r="D283" s="99">
        <v>41045</v>
      </c>
      <c r="E283">
        <v>2</v>
      </c>
      <c r="F283">
        <v>2</v>
      </c>
      <c r="G283">
        <v>1</v>
      </c>
      <c r="H283" t="s">
        <v>308</v>
      </c>
      <c r="I283">
        <v>5</v>
      </c>
      <c r="J283">
        <v>1</v>
      </c>
      <c r="K283">
        <v>9</v>
      </c>
      <c r="AF283" s="1" t="str">
        <f t="shared" ca="1" si="62"/>
        <v>Joe</v>
      </c>
      <c r="AG283" s="1">
        <f t="shared" ca="1" si="72"/>
        <v>41105</v>
      </c>
      <c r="AH283">
        <f t="shared" ca="1" si="65"/>
        <v>9</v>
      </c>
      <c r="AI283">
        <f t="shared" ca="1" si="66"/>
        <v>4</v>
      </c>
      <c r="AJ283">
        <f t="shared" ca="1" si="67"/>
        <v>2</v>
      </c>
      <c r="AK283">
        <f t="shared" ca="1" si="68"/>
        <v>3</v>
      </c>
      <c r="AL283">
        <f t="shared" ca="1" si="69"/>
        <v>6</v>
      </c>
      <c r="AM283">
        <f t="shared" ca="1" si="70"/>
        <v>4</v>
      </c>
      <c r="AN283">
        <f t="shared" ca="1" si="71"/>
        <v>0</v>
      </c>
      <c r="AP283" s="60">
        <f t="shared" ca="1" si="73"/>
        <v>1</v>
      </c>
      <c r="AQ283" s="60">
        <f t="shared" ca="1" si="73"/>
        <v>3</v>
      </c>
      <c r="AR283" s="60">
        <f t="shared" ca="1" si="73"/>
        <v>0</v>
      </c>
      <c r="AS283" s="60">
        <f t="shared" ca="1" si="73"/>
        <v>0</v>
      </c>
      <c r="AT283" s="60">
        <f t="shared" ca="1" si="73"/>
        <v>6</v>
      </c>
      <c r="AU283" s="60">
        <f t="shared" ca="1" si="73"/>
        <v>3</v>
      </c>
      <c r="AV283" s="60">
        <f t="shared" ca="1" si="73"/>
        <v>7</v>
      </c>
      <c r="AX283">
        <f t="shared" ca="1" si="63"/>
        <v>5</v>
      </c>
      <c r="BB283">
        <f t="shared" ca="1" si="64"/>
        <v>197</v>
      </c>
      <c r="BC283" s="53">
        <v>276</v>
      </c>
      <c r="BD283" s="58">
        <v>41184</v>
      </c>
    </row>
    <row r="284" spans="2:56" hidden="1" outlineLevel="2" x14ac:dyDescent="0.25">
      <c r="B284" s="1" t="s">
        <v>311</v>
      </c>
      <c r="C284" s="62">
        <v>41045</v>
      </c>
      <c r="D284" s="99">
        <v>41045</v>
      </c>
      <c r="E284">
        <v>0</v>
      </c>
      <c r="F284">
        <v>3</v>
      </c>
      <c r="G284">
        <v>1</v>
      </c>
      <c r="H284">
        <v>1</v>
      </c>
      <c r="I284" t="s">
        <v>308</v>
      </c>
      <c r="J284">
        <v>0</v>
      </c>
      <c r="K284">
        <v>0</v>
      </c>
      <c r="AF284" s="1" t="str">
        <f t="shared" ca="1" si="62"/>
        <v>Bob</v>
      </c>
      <c r="AG284" s="1">
        <f t="shared" ca="1" si="72"/>
        <v>41236</v>
      </c>
      <c r="AH284">
        <f t="shared" ca="1" si="65"/>
        <v>4</v>
      </c>
      <c r="AI284">
        <f t="shared" ca="1" si="66"/>
        <v>5</v>
      </c>
      <c r="AJ284" t="str">
        <f t="shared" ca="1" si="67"/>
        <v/>
      </c>
      <c r="AK284">
        <f t="shared" ca="1" si="68"/>
        <v>1</v>
      </c>
      <c r="AL284">
        <f t="shared" ca="1" si="69"/>
        <v>8</v>
      </c>
      <c r="AM284">
        <f t="shared" ca="1" si="70"/>
        <v>7</v>
      </c>
      <c r="AN284">
        <f t="shared" ca="1" si="71"/>
        <v>1</v>
      </c>
      <c r="AP284" s="60">
        <f t="shared" ca="1" si="73"/>
        <v>1</v>
      </c>
      <c r="AQ284" s="60">
        <f t="shared" ca="1" si="73"/>
        <v>1</v>
      </c>
      <c r="AR284" s="60">
        <f t="shared" ca="1" si="73"/>
        <v>4</v>
      </c>
      <c r="AS284" s="60">
        <f t="shared" ca="1" si="73"/>
        <v>3</v>
      </c>
      <c r="AT284" s="60">
        <f t="shared" ca="1" si="73"/>
        <v>0</v>
      </c>
      <c r="AU284" s="60">
        <f t="shared" ca="1" si="73"/>
        <v>5</v>
      </c>
      <c r="AV284" s="60">
        <f t="shared" ca="1" si="73"/>
        <v>0</v>
      </c>
      <c r="AX284">
        <f t="shared" ca="1" si="63"/>
        <v>1</v>
      </c>
      <c r="BB284">
        <f t="shared" ca="1" si="64"/>
        <v>328</v>
      </c>
      <c r="BC284" s="53">
        <v>277</v>
      </c>
      <c r="BD284" s="58">
        <v>41185</v>
      </c>
    </row>
    <row r="285" spans="2:56" hidden="1" outlineLevel="2" x14ac:dyDescent="0.25">
      <c r="B285" s="1" t="s">
        <v>122</v>
      </c>
      <c r="C285" s="62">
        <v>41046</v>
      </c>
      <c r="D285" s="99">
        <v>41046</v>
      </c>
      <c r="E285">
        <v>0</v>
      </c>
      <c r="F285">
        <v>6</v>
      </c>
      <c r="G285">
        <v>9</v>
      </c>
      <c r="H285">
        <v>6</v>
      </c>
      <c r="I285" t="s">
        <v>308</v>
      </c>
      <c r="J285">
        <v>5</v>
      </c>
      <c r="K285">
        <v>3</v>
      </c>
      <c r="AF285" s="1" t="str">
        <f t="shared" ca="1" si="62"/>
        <v>Bob</v>
      </c>
      <c r="AG285" s="1">
        <f t="shared" ca="1" si="72"/>
        <v>41094</v>
      </c>
      <c r="AH285">
        <f t="shared" ca="1" si="65"/>
        <v>4</v>
      </c>
      <c r="AI285">
        <f t="shared" ca="1" si="66"/>
        <v>6</v>
      </c>
      <c r="AJ285">
        <f t="shared" ca="1" si="67"/>
        <v>6</v>
      </c>
      <c r="AK285">
        <f t="shared" ca="1" si="68"/>
        <v>6</v>
      </c>
      <c r="AL285">
        <f t="shared" ca="1" si="69"/>
        <v>9</v>
      </c>
      <c r="AM285">
        <f t="shared" ca="1" si="70"/>
        <v>6</v>
      </c>
      <c r="AN285">
        <f t="shared" ca="1" si="71"/>
        <v>7</v>
      </c>
      <c r="AP285" s="60">
        <f t="shared" ca="1" si="73"/>
        <v>2</v>
      </c>
      <c r="AQ285" s="60">
        <f t="shared" ca="1" si="73"/>
        <v>0</v>
      </c>
      <c r="AR285" s="60">
        <f t="shared" ca="1" si="73"/>
        <v>8</v>
      </c>
      <c r="AS285" s="60">
        <f t="shared" ca="1" si="73"/>
        <v>7</v>
      </c>
      <c r="AT285" s="60">
        <f t="shared" ca="1" si="73"/>
        <v>1</v>
      </c>
      <c r="AU285" s="60">
        <f t="shared" ca="1" si="73"/>
        <v>8</v>
      </c>
      <c r="AV285" s="60">
        <f t="shared" ca="1" si="73"/>
        <v>1</v>
      </c>
      <c r="AX285">
        <f t="shared" ca="1" si="63"/>
        <v>1</v>
      </c>
      <c r="BB285">
        <f t="shared" ca="1" si="64"/>
        <v>186</v>
      </c>
      <c r="BC285" s="53">
        <v>278</v>
      </c>
      <c r="BD285" s="58">
        <v>41186</v>
      </c>
    </row>
    <row r="286" spans="2:56" hidden="1" outlineLevel="2" x14ac:dyDescent="0.25">
      <c r="B286" s="1" t="s">
        <v>122</v>
      </c>
      <c r="C286" s="62">
        <v>41046</v>
      </c>
      <c r="D286" s="99">
        <v>41046</v>
      </c>
      <c r="E286">
        <v>4</v>
      </c>
      <c r="F286">
        <v>9</v>
      </c>
      <c r="G286">
        <v>7</v>
      </c>
      <c r="H286" t="s">
        <v>308</v>
      </c>
      <c r="I286">
        <v>3</v>
      </c>
      <c r="J286">
        <v>7</v>
      </c>
      <c r="K286">
        <v>9</v>
      </c>
      <c r="AF286" s="1" t="str">
        <f t="shared" ca="1" si="62"/>
        <v>Rick</v>
      </c>
      <c r="AG286" s="1">
        <f t="shared" ca="1" si="72"/>
        <v>41052</v>
      </c>
      <c r="AH286">
        <f t="shared" ca="1" si="65"/>
        <v>9</v>
      </c>
      <c r="AI286">
        <f t="shared" ca="1" si="66"/>
        <v>8</v>
      </c>
      <c r="AJ286">
        <f t="shared" ca="1" si="67"/>
        <v>7</v>
      </c>
      <c r="AK286">
        <f t="shared" ca="1" si="68"/>
        <v>9</v>
      </c>
      <c r="AL286">
        <f t="shared" ca="1" si="69"/>
        <v>1</v>
      </c>
      <c r="AM286">
        <f t="shared" ca="1" si="70"/>
        <v>4</v>
      </c>
      <c r="AN286">
        <f t="shared" ca="1" si="71"/>
        <v>4</v>
      </c>
      <c r="AP286" s="60">
        <f t="shared" ca="1" si="73"/>
        <v>1</v>
      </c>
      <c r="AQ286" s="60">
        <f t="shared" ca="1" si="73"/>
        <v>0</v>
      </c>
      <c r="AR286" s="60">
        <f t="shared" ca="1" si="73"/>
        <v>0</v>
      </c>
      <c r="AS286" s="60">
        <f t="shared" ca="1" si="73"/>
        <v>6</v>
      </c>
      <c r="AT286" s="60">
        <f t="shared" ca="1" si="73"/>
        <v>7</v>
      </c>
      <c r="AU286" s="60">
        <f t="shared" ca="1" si="73"/>
        <v>1</v>
      </c>
      <c r="AV286" s="60">
        <f t="shared" ca="1" si="73"/>
        <v>6</v>
      </c>
      <c r="AX286">
        <f t="shared" ca="1" si="63"/>
        <v>3</v>
      </c>
      <c r="BB286">
        <f t="shared" ca="1" si="64"/>
        <v>144</v>
      </c>
      <c r="BC286" s="53">
        <v>279</v>
      </c>
      <c r="BD286" s="58">
        <v>41187</v>
      </c>
    </row>
    <row r="287" spans="2:56" hidden="1" outlineLevel="2" x14ac:dyDescent="0.25">
      <c r="B287" s="1" t="s">
        <v>311</v>
      </c>
      <c r="C287" s="62">
        <v>41046</v>
      </c>
      <c r="D287" s="99">
        <v>41046</v>
      </c>
      <c r="E287">
        <v>1</v>
      </c>
      <c r="F287">
        <v>9</v>
      </c>
      <c r="G287">
        <v>0</v>
      </c>
      <c r="H287">
        <v>9</v>
      </c>
      <c r="I287">
        <v>2</v>
      </c>
      <c r="J287">
        <v>2</v>
      </c>
      <c r="K287">
        <v>2</v>
      </c>
      <c r="AF287" s="1" t="str">
        <f t="shared" ca="1" si="62"/>
        <v>Stacey</v>
      </c>
      <c r="AG287" s="1">
        <f t="shared" ca="1" si="72"/>
        <v>41059</v>
      </c>
      <c r="AH287">
        <f t="shared" ca="1" si="65"/>
        <v>6</v>
      </c>
      <c r="AI287">
        <f t="shared" ca="1" si="66"/>
        <v>0</v>
      </c>
      <c r="AJ287">
        <f t="shared" ca="1" si="67"/>
        <v>8</v>
      </c>
      <c r="AK287">
        <f t="shared" ca="1" si="68"/>
        <v>6</v>
      </c>
      <c r="AL287">
        <f t="shared" ca="1" si="69"/>
        <v>4</v>
      </c>
      <c r="AM287">
        <f t="shared" ca="1" si="70"/>
        <v>7</v>
      </c>
      <c r="AN287">
        <f t="shared" ca="1" si="71"/>
        <v>8</v>
      </c>
      <c r="AP287" s="60">
        <f t="shared" ca="1" si="73"/>
        <v>9</v>
      </c>
      <c r="AQ287" s="60">
        <f t="shared" ca="1" si="73"/>
        <v>6</v>
      </c>
      <c r="AR287" s="60">
        <f t="shared" ca="1" si="73"/>
        <v>5</v>
      </c>
      <c r="AS287" s="60">
        <f t="shared" ca="1" si="73"/>
        <v>8</v>
      </c>
      <c r="AT287" s="60">
        <f t="shared" ca="1" si="73"/>
        <v>8</v>
      </c>
      <c r="AU287" s="60">
        <f t="shared" ca="1" si="73"/>
        <v>2</v>
      </c>
      <c r="AV287" s="60">
        <f t="shared" ca="1" si="73"/>
        <v>8</v>
      </c>
      <c r="AX287">
        <f t="shared" ca="1" si="63"/>
        <v>7</v>
      </c>
      <c r="BB287">
        <f t="shared" ca="1" si="64"/>
        <v>151</v>
      </c>
      <c r="BC287" s="53">
        <v>280</v>
      </c>
      <c r="BD287" s="58">
        <v>41188</v>
      </c>
    </row>
    <row r="288" spans="2:56" hidden="1" outlineLevel="2" x14ac:dyDescent="0.25">
      <c r="B288" s="1" t="s">
        <v>121</v>
      </c>
      <c r="C288" s="62">
        <v>41048</v>
      </c>
      <c r="D288" s="99">
        <v>41048</v>
      </c>
      <c r="E288">
        <v>4</v>
      </c>
      <c r="F288">
        <v>2</v>
      </c>
      <c r="G288">
        <v>5</v>
      </c>
      <c r="H288">
        <v>3</v>
      </c>
      <c r="I288">
        <v>1</v>
      </c>
      <c r="J288">
        <v>0</v>
      </c>
      <c r="K288">
        <v>2</v>
      </c>
      <c r="AF288" s="1" t="str">
        <f t="shared" ca="1" si="62"/>
        <v>Rick</v>
      </c>
      <c r="AG288" s="1">
        <f t="shared" ca="1" si="72"/>
        <v>40937</v>
      </c>
      <c r="AH288">
        <f t="shared" ca="1" si="65"/>
        <v>6</v>
      </c>
      <c r="AI288">
        <f t="shared" ca="1" si="66"/>
        <v>5</v>
      </c>
      <c r="AJ288" t="str">
        <f t="shared" ca="1" si="67"/>
        <v/>
      </c>
      <c r="AK288">
        <f t="shared" ca="1" si="68"/>
        <v>1</v>
      </c>
      <c r="AL288">
        <f t="shared" ca="1" si="69"/>
        <v>8</v>
      </c>
      <c r="AM288">
        <f t="shared" ca="1" si="70"/>
        <v>3</v>
      </c>
      <c r="AN288" t="str">
        <f t="shared" ca="1" si="71"/>
        <v/>
      </c>
      <c r="AP288" s="60">
        <f t="shared" ca="1" si="73"/>
        <v>9</v>
      </c>
      <c r="AQ288" s="60">
        <f t="shared" ca="1" si="73"/>
        <v>5</v>
      </c>
      <c r="AR288" s="60">
        <f t="shared" ca="1" si="73"/>
        <v>4</v>
      </c>
      <c r="AS288" s="60">
        <f t="shared" ca="1" si="73"/>
        <v>0</v>
      </c>
      <c r="AT288" s="60">
        <f t="shared" ca="1" si="73"/>
        <v>1</v>
      </c>
      <c r="AU288" s="60">
        <f t="shared" ca="1" si="73"/>
        <v>0</v>
      </c>
      <c r="AV288" s="60">
        <f t="shared" ca="1" si="73"/>
        <v>4</v>
      </c>
      <c r="AX288">
        <f t="shared" ca="1" si="63"/>
        <v>3</v>
      </c>
      <c r="BB288">
        <f t="shared" ca="1" si="64"/>
        <v>29</v>
      </c>
      <c r="BC288" s="53">
        <v>281</v>
      </c>
      <c r="BD288" s="58">
        <v>41189</v>
      </c>
    </row>
    <row r="289" spans="2:56" hidden="1" outlineLevel="2" x14ac:dyDescent="0.25">
      <c r="B289" s="1" t="s">
        <v>124</v>
      </c>
      <c r="C289" s="62">
        <v>41048</v>
      </c>
      <c r="D289" s="99">
        <v>41048</v>
      </c>
      <c r="E289">
        <v>7</v>
      </c>
      <c r="F289">
        <v>9</v>
      </c>
      <c r="G289">
        <v>5</v>
      </c>
      <c r="H289">
        <v>7</v>
      </c>
      <c r="I289">
        <v>2</v>
      </c>
      <c r="J289">
        <v>6</v>
      </c>
      <c r="K289">
        <v>2</v>
      </c>
      <c r="AF289" s="1" t="str">
        <f t="shared" ca="1" si="62"/>
        <v>Joe</v>
      </c>
      <c r="AG289" s="1">
        <f t="shared" ca="1" si="72"/>
        <v>41032</v>
      </c>
      <c r="AH289">
        <f t="shared" ca="1" si="65"/>
        <v>5</v>
      </c>
      <c r="AI289">
        <f t="shared" ca="1" si="66"/>
        <v>4</v>
      </c>
      <c r="AJ289">
        <f t="shared" ca="1" si="67"/>
        <v>2</v>
      </c>
      <c r="AK289">
        <f t="shared" ca="1" si="68"/>
        <v>8</v>
      </c>
      <c r="AL289">
        <f t="shared" ca="1" si="69"/>
        <v>7</v>
      </c>
      <c r="AM289">
        <f t="shared" ca="1" si="70"/>
        <v>5</v>
      </c>
      <c r="AN289">
        <f t="shared" ca="1" si="71"/>
        <v>9</v>
      </c>
      <c r="AP289" s="60">
        <f t="shared" ca="1" si="73"/>
        <v>6</v>
      </c>
      <c r="AQ289" s="60">
        <f t="shared" ca="1" si="73"/>
        <v>7</v>
      </c>
      <c r="AR289" s="60">
        <f t="shared" ca="1" si="73"/>
        <v>3</v>
      </c>
      <c r="AS289" s="60">
        <f t="shared" ca="1" si="73"/>
        <v>3</v>
      </c>
      <c r="AT289" s="60">
        <f t="shared" ca="1" si="73"/>
        <v>8</v>
      </c>
      <c r="AU289" s="60">
        <f t="shared" ca="1" si="73"/>
        <v>6</v>
      </c>
      <c r="AV289" s="60">
        <f t="shared" ca="1" si="73"/>
        <v>3</v>
      </c>
      <c r="AX289">
        <f t="shared" ca="1" si="63"/>
        <v>5</v>
      </c>
      <c r="BB289">
        <f t="shared" ca="1" si="64"/>
        <v>124</v>
      </c>
      <c r="BC289" s="53">
        <v>282</v>
      </c>
      <c r="BD289" s="58">
        <v>41190</v>
      </c>
    </row>
    <row r="290" spans="2:56" hidden="1" outlineLevel="2" x14ac:dyDescent="0.25">
      <c r="B290" s="1" t="s">
        <v>125</v>
      </c>
      <c r="C290" s="62">
        <v>41048</v>
      </c>
      <c r="D290" s="99">
        <v>41048</v>
      </c>
      <c r="E290">
        <v>1</v>
      </c>
      <c r="F290">
        <v>3</v>
      </c>
      <c r="G290">
        <v>7</v>
      </c>
      <c r="H290">
        <v>0</v>
      </c>
      <c r="I290">
        <v>1</v>
      </c>
      <c r="J290">
        <v>5</v>
      </c>
      <c r="K290">
        <v>1</v>
      </c>
      <c r="AF290" s="1" t="str">
        <f t="shared" ca="1" si="62"/>
        <v>Jen</v>
      </c>
      <c r="AG290" s="1">
        <f t="shared" ca="1" si="72"/>
        <v>41004</v>
      </c>
      <c r="AH290">
        <f t="shared" ca="1" si="65"/>
        <v>8</v>
      </c>
      <c r="AI290">
        <f t="shared" ca="1" si="66"/>
        <v>2</v>
      </c>
      <c r="AJ290">
        <f t="shared" ca="1" si="67"/>
        <v>5</v>
      </c>
      <c r="AK290">
        <f t="shared" ca="1" si="68"/>
        <v>5</v>
      </c>
      <c r="AL290">
        <f t="shared" ca="1" si="69"/>
        <v>1</v>
      </c>
      <c r="AM290">
        <f t="shared" ca="1" si="70"/>
        <v>3</v>
      </c>
      <c r="AN290">
        <f t="shared" ca="1" si="71"/>
        <v>1</v>
      </c>
      <c r="AP290" s="60">
        <f t="shared" ca="1" si="73"/>
        <v>7</v>
      </c>
      <c r="AQ290" s="60">
        <f t="shared" ca="1" si="73"/>
        <v>5</v>
      </c>
      <c r="AR290" s="60">
        <f t="shared" ca="1" si="73"/>
        <v>6</v>
      </c>
      <c r="AS290" s="60">
        <f t="shared" ca="1" si="73"/>
        <v>0</v>
      </c>
      <c r="AT290" s="60">
        <f t="shared" ca="1" si="73"/>
        <v>3</v>
      </c>
      <c r="AU290" s="60">
        <f t="shared" ca="1" si="73"/>
        <v>5</v>
      </c>
      <c r="AV290" s="60">
        <f t="shared" ca="1" si="73"/>
        <v>1</v>
      </c>
      <c r="AX290">
        <f t="shared" ca="1" si="63"/>
        <v>4</v>
      </c>
      <c r="BB290">
        <f t="shared" ca="1" si="64"/>
        <v>96</v>
      </c>
      <c r="BC290" s="53">
        <v>283</v>
      </c>
      <c r="BD290" s="58">
        <v>41191</v>
      </c>
    </row>
    <row r="291" spans="2:56" hidden="1" outlineLevel="2" x14ac:dyDescent="0.25">
      <c r="B291" s="1" t="s">
        <v>121</v>
      </c>
      <c r="C291" s="62">
        <v>41049</v>
      </c>
      <c r="D291" s="99">
        <v>41049</v>
      </c>
      <c r="E291" t="s">
        <v>308</v>
      </c>
      <c r="F291" t="s">
        <v>308</v>
      </c>
      <c r="G291" t="s">
        <v>308</v>
      </c>
      <c r="H291">
        <v>0</v>
      </c>
      <c r="I291" t="s">
        <v>308</v>
      </c>
      <c r="J291">
        <v>5</v>
      </c>
      <c r="K291">
        <v>9</v>
      </c>
      <c r="AF291" s="1" t="str">
        <f t="shared" ca="1" si="62"/>
        <v>Joe</v>
      </c>
      <c r="AG291" s="1">
        <f t="shared" ca="1" si="72"/>
        <v>41110</v>
      </c>
      <c r="AH291">
        <f t="shared" ca="1" si="65"/>
        <v>1</v>
      </c>
      <c r="AI291">
        <f t="shared" ca="1" si="66"/>
        <v>0</v>
      </c>
      <c r="AJ291">
        <f t="shared" ca="1" si="67"/>
        <v>9</v>
      </c>
      <c r="AK291">
        <f t="shared" ca="1" si="68"/>
        <v>4</v>
      </c>
      <c r="AL291">
        <f t="shared" ca="1" si="69"/>
        <v>6</v>
      </c>
      <c r="AM291">
        <f t="shared" ca="1" si="70"/>
        <v>2</v>
      </c>
      <c r="AN291" t="str">
        <f t="shared" ca="1" si="71"/>
        <v/>
      </c>
      <c r="AP291" s="60">
        <f t="shared" ca="1" si="73"/>
        <v>3</v>
      </c>
      <c r="AQ291" s="60">
        <f t="shared" ca="1" si="73"/>
        <v>2</v>
      </c>
      <c r="AR291" s="60">
        <f t="shared" ca="1" si="73"/>
        <v>7</v>
      </c>
      <c r="AS291" s="60">
        <f t="shared" ca="1" si="73"/>
        <v>0</v>
      </c>
      <c r="AT291" s="60">
        <f t="shared" ca="1" si="73"/>
        <v>5</v>
      </c>
      <c r="AU291" s="60">
        <f t="shared" ca="1" si="73"/>
        <v>6</v>
      </c>
      <c r="AV291" s="60">
        <f t="shared" ca="1" si="73"/>
        <v>4</v>
      </c>
      <c r="AX291">
        <f t="shared" ca="1" si="63"/>
        <v>5</v>
      </c>
      <c r="BB291">
        <f t="shared" ca="1" si="64"/>
        <v>202</v>
      </c>
      <c r="BC291" s="53">
        <v>284</v>
      </c>
      <c r="BD291" s="58">
        <v>41192</v>
      </c>
    </row>
    <row r="292" spans="2:56" hidden="1" outlineLevel="2" x14ac:dyDescent="0.25">
      <c r="B292" s="1" t="s">
        <v>310</v>
      </c>
      <c r="C292" s="62">
        <v>41050</v>
      </c>
      <c r="D292" s="99">
        <v>41050</v>
      </c>
      <c r="E292">
        <v>7</v>
      </c>
      <c r="F292">
        <v>9</v>
      </c>
      <c r="G292" t="s">
        <v>308</v>
      </c>
      <c r="H292">
        <v>4</v>
      </c>
      <c r="I292">
        <v>2</v>
      </c>
      <c r="J292">
        <v>9</v>
      </c>
      <c r="K292">
        <v>8</v>
      </c>
      <c r="AF292" s="1" t="str">
        <f t="shared" ca="1" si="62"/>
        <v>Jen</v>
      </c>
      <c r="AG292" s="1">
        <f t="shared" ca="1" si="72"/>
        <v>41004</v>
      </c>
      <c r="AH292">
        <f t="shared" ca="1" si="65"/>
        <v>1</v>
      </c>
      <c r="AI292">
        <f t="shared" ca="1" si="66"/>
        <v>4</v>
      </c>
      <c r="AJ292" t="str">
        <f t="shared" ca="1" si="67"/>
        <v/>
      </c>
      <c r="AK292">
        <f t="shared" ca="1" si="68"/>
        <v>6</v>
      </c>
      <c r="AL292" t="str">
        <f t="shared" ca="1" si="69"/>
        <v/>
      </c>
      <c r="AM292">
        <f t="shared" ca="1" si="70"/>
        <v>0</v>
      </c>
      <c r="AN292">
        <f t="shared" ca="1" si="71"/>
        <v>7</v>
      </c>
      <c r="AP292" s="60">
        <f t="shared" ca="1" si="73"/>
        <v>2</v>
      </c>
      <c r="AQ292" s="60">
        <f t="shared" ca="1" si="73"/>
        <v>5</v>
      </c>
      <c r="AR292" s="60">
        <f t="shared" ca="1" si="73"/>
        <v>4</v>
      </c>
      <c r="AS292" s="60">
        <f t="shared" ca="1" si="73"/>
        <v>6</v>
      </c>
      <c r="AT292" s="60">
        <f t="shared" ca="1" si="73"/>
        <v>4</v>
      </c>
      <c r="AU292" s="60">
        <f t="shared" ca="1" si="73"/>
        <v>2</v>
      </c>
      <c r="AV292" s="60">
        <f t="shared" ca="1" si="73"/>
        <v>9</v>
      </c>
      <c r="AX292">
        <f t="shared" ca="1" si="63"/>
        <v>4</v>
      </c>
      <c r="BB292">
        <f t="shared" ca="1" si="64"/>
        <v>96</v>
      </c>
      <c r="BC292" s="53">
        <v>285</v>
      </c>
      <c r="BD292" s="58">
        <v>41193</v>
      </c>
    </row>
    <row r="293" spans="2:56" hidden="1" outlineLevel="2" x14ac:dyDescent="0.25">
      <c r="B293" s="1" t="s">
        <v>123</v>
      </c>
      <c r="C293" s="62">
        <v>41050</v>
      </c>
      <c r="D293" s="99">
        <v>41050</v>
      </c>
      <c r="E293">
        <v>8</v>
      </c>
      <c r="F293">
        <v>1</v>
      </c>
      <c r="G293">
        <v>7</v>
      </c>
      <c r="H293">
        <v>9</v>
      </c>
      <c r="I293">
        <v>5</v>
      </c>
      <c r="J293">
        <v>2</v>
      </c>
      <c r="K293" t="s">
        <v>308</v>
      </c>
      <c r="AF293" s="1" t="str">
        <f t="shared" ca="1" si="62"/>
        <v>Bob</v>
      </c>
      <c r="AG293" s="1">
        <f t="shared" ca="1" si="72"/>
        <v>41164</v>
      </c>
      <c r="AH293">
        <f t="shared" ca="1" si="65"/>
        <v>2</v>
      </c>
      <c r="AI293">
        <f t="shared" ca="1" si="66"/>
        <v>3</v>
      </c>
      <c r="AJ293">
        <f t="shared" ca="1" si="67"/>
        <v>9</v>
      </c>
      <c r="AK293">
        <f t="shared" ca="1" si="68"/>
        <v>8</v>
      </c>
      <c r="AL293">
        <f t="shared" ca="1" si="69"/>
        <v>9</v>
      </c>
      <c r="AM293">
        <f t="shared" ca="1" si="70"/>
        <v>1</v>
      </c>
      <c r="AN293">
        <f t="shared" ca="1" si="71"/>
        <v>7</v>
      </c>
      <c r="AP293" s="60">
        <f t="shared" ca="1" si="73"/>
        <v>7</v>
      </c>
      <c r="AQ293" s="60">
        <f t="shared" ca="1" si="73"/>
        <v>3</v>
      </c>
      <c r="AR293" s="60">
        <f t="shared" ca="1" si="73"/>
        <v>0</v>
      </c>
      <c r="AS293" s="60">
        <f t="shared" ca="1" si="73"/>
        <v>2</v>
      </c>
      <c r="AT293" s="60">
        <f t="shared" ca="1" si="73"/>
        <v>1</v>
      </c>
      <c r="AU293" s="60">
        <f t="shared" ca="1" si="73"/>
        <v>3</v>
      </c>
      <c r="AV293" s="60">
        <f t="shared" ca="1" si="73"/>
        <v>5</v>
      </c>
      <c r="AX293">
        <f t="shared" ca="1" si="63"/>
        <v>1</v>
      </c>
      <c r="BB293">
        <f t="shared" ca="1" si="64"/>
        <v>256</v>
      </c>
      <c r="BC293" s="53">
        <v>286</v>
      </c>
      <c r="BD293" s="58">
        <v>41194</v>
      </c>
    </row>
    <row r="294" spans="2:56" hidden="1" outlineLevel="2" x14ac:dyDescent="0.25">
      <c r="B294" s="1" t="s">
        <v>125</v>
      </c>
      <c r="C294" s="62">
        <v>41050</v>
      </c>
      <c r="D294" s="99">
        <v>41050</v>
      </c>
      <c r="E294">
        <v>7</v>
      </c>
      <c r="F294">
        <v>0</v>
      </c>
      <c r="G294">
        <v>0</v>
      </c>
      <c r="H294">
        <v>3</v>
      </c>
      <c r="I294">
        <v>2</v>
      </c>
      <c r="J294">
        <v>8</v>
      </c>
      <c r="K294">
        <v>9</v>
      </c>
      <c r="AF294" s="1" t="str">
        <f t="shared" ca="1" si="62"/>
        <v>Rick</v>
      </c>
      <c r="AG294" s="1">
        <f t="shared" ca="1" si="72"/>
        <v>41095</v>
      </c>
      <c r="AH294">
        <f t="shared" ca="1" si="65"/>
        <v>6</v>
      </c>
      <c r="AI294" t="str">
        <f t="shared" ca="1" si="66"/>
        <v/>
      </c>
      <c r="AJ294" t="str">
        <f t="shared" ca="1" si="67"/>
        <v/>
      </c>
      <c r="AK294">
        <f t="shared" ca="1" si="68"/>
        <v>6</v>
      </c>
      <c r="AL294">
        <f t="shared" ca="1" si="69"/>
        <v>6</v>
      </c>
      <c r="AM294" t="str">
        <f t="shared" ca="1" si="70"/>
        <v/>
      </c>
      <c r="AN294" t="str">
        <f t="shared" ca="1" si="71"/>
        <v/>
      </c>
      <c r="AP294" s="60">
        <f t="shared" ca="1" si="73"/>
        <v>7</v>
      </c>
      <c r="AQ294" s="60">
        <f t="shared" ca="1" si="73"/>
        <v>4</v>
      </c>
      <c r="AR294" s="60">
        <f t="shared" ca="1" si="73"/>
        <v>4</v>
      </c>
      <c r="AS294" s="60">
        <f t="shared" ca="1" si="73"/>
        <v>0</v>
      </c>
      <c r="AT294" s="60">
        <f t="shared" ca="1" si="73"/>
        <v>9</v>
      </c>
      <c r="AU294" s="60">
        <f t="shared" ca="1" si="73"/>
        <v>4</v>
      </c>
      <c r="AV294" s="60">
        <f t="shared" ca="1" si="73"/>
        <v>4</v>
      </c>
      <c r="AX294">
        <f t="shared" ca="1" si="63"/>
        <v>3</v>
      </c>
      <c r="BB294">
        <f t="shared" ca="1" si="64"/>
        <v>187</v>
      </c>
      <c r="BC294" s="53">
        <v>287</v>
      </c>
      <c r="BD294" s="58">
        <v>41195</v>
      </c>
    </row>
    <row r="295" spans="2:56" hidden="1" outlineLevel="2" x14ac:dyDescent="0.25">
      <c r="B295" s="1" t="s">
        <v>122</v>
      </c>
      <c r="C295" s="62">
        <v>41051</v>
      </c>
      <c r="D295" s="99">
        <v>41051</v>
      </c>
      <c r="E295" t="s">
        <v>308</v>
      </c>
      <c r="F295">
        <v>6</v>
      </c>
      <c r="G295">
        <v>1</v>
      </c>
      <c r="H295">
        <v>9</v>
      </c>
      <c r="I295" t="s">
        <v>308</v>
      </c>
      <c r="J295">
        <v>8</v>
      </c>
      <c r="K295">
        <v>3</v>
      </c>
      <c r="AF295" s="1" t="str">
        <f t="shared" ca="1" si="62"/>
        <v>Jen</v>
      </c>
      <c r="AG295" s="1">
        <f t="shared" ca="1" si="72"/>
        <v>41181</v>
      </c>
      <c r="AH295">
        <f t="shared" ca="1" si="65"/>
        <v>6</v>
      </c>
      <c r="AI295">
        <f t="shared" ca="1" si="66"/>
        <v>7</v>
      </c>
      <c r="AJ295">
        <f t="shared" ca="1" si="67"/>
        <v>3</v>
      </c>
      <c r="AK295">
        <f t="shared" ca="1" si="68"/>
        <v>3</v>
      </c>
      <c r="AL295">
        <f t="shared" ca="1" si="69"/>
        <v>0</v>
      </c>
      <c r="AM295">
        <f t="shared" ca="1" si="70"/>
        <v>3</v>
      </c>
      <c r="AN295">
        <f t="shared" ca="1" si="71"/>
        <v>1</v>
      </c>
      <c r="AP295" s="60">
        <f t="shared" ca="1" si="73"/>
        <v>6</v>
      </c>
      <c r="AQ295" s="60">
        <f t="shared" ca="1" si="73"/>
        <v>9</v>
      </c>
      <c r="AR295" s="60">
        <f t="shared" ca="1" si="73"/>
        <v>1</v>
      </c>
      <c r="AS295" s="60">
        <f t="shared" ca="1" si="73"/>
        <v>0</v>
      </c>
      <c r="AT295" s="60">
        <f t="shared" ca="1" si="73"/>
        <v>6</v>
      </c>
      <c r="AU295" s="60">
        <f t="shared" ca="1" si="73"/>
        <v>5</v>
      </c>
      <c r="AV295" s="60">
        <f t="shared" ca="1" si="73"/>
        <v>0</v>
      </c>
      <c r="AX295">
        <f t="shared" ca="1" si="63"/>
        <v>4</v>
      </c>
      <c r="BB295">
        <f t="shared" ca="1" si="64"/>
        <v>273</v>
      </c>
      <c r="BC295" s="53">
        <v>288</v>
      </c>
      <c r="BD295" s="58">
        <v>41196</v>
      </c>
    </row>
    <row r="296" spans="2:56" hidden="1" outlineLevel="2" x14ac:dyDescent="0.25">
      <c r="B296" s="1" t="s">
        <v>125</v>
      </c>
      <c r="C296" s="62">
        <v>41051</v>
      </c>
      <c r="D296" s="99">
        <v>41051</v>
      </c>
      <c r="E296">
        <v>4</v>
      </c>
      <c r="F296">
        <v>0</v>
      </c>
      <c r="G296">
        <v>7</v>
      </c>
      <c r="H296">
        <v>6</v>
      </c>
      <c r="I296">
        <v>3</v>
      </c>
      <c r="J296" t="s">
        <v>308</v>
      </c>
      <c r="K296" t="s">
        <v>308</v>
      </c>
      <c r="AF296" s="1" t="str">
        <f t="shared" ca="1" si="62"/>
        <v>Stacey</v>
      </c>
      <c r="AG296" s="1">
        <f t="shared" ca="1" si="72"/>
        <v>40939</v>
      </c>
      <c r="AH296">
        <f t="shared" ca="1" si="65"/>
        <v>4</v>
      </c>
      <c r="AI296">
        <f t="shared" ca="1" si="66"/>
        <v>5</v>
      </c>
      <c r="AJ296">
        <f t="shared" ca="1" si="67"/>
        <v>0</v>
      </c>
      <c r="AK296">
        <f t="shared" ca="1" si="68"/>
        <v>2</v>
      </c>
      <c r="AL296">
        <f t="shared" ca="1" si="69"/>
        <v>6</v>
      </c>
      <c r="AM296" t="str">
        <f t="shared" ca="1" si="70"/>
        <v/>
      </c>
      <c r="AN296" t="str">
        <f t="shared" ca="1" si="71"/>
        <v/>
      </c>
      <c r="AP296" s="60">
        <f t="shared" ca="1" si="73"/>
        <v>7</v>
      </c>
      <c r="AQ296" s="60">
        <f t="shared" ca="1" si="73"/>
        <v>5</v>
      </c>
      <c r="AR296" s="60">
        <f t="shared" ca="1" si="73"/>
        <v>7</v>
      </c>
      <c r="AS296" s="60">
        <f t="shared" ca="1" si="73"/>
        <v>7</v>
      </c>
      <c r="AT296" s="60">
        <f t="shared" ca="1" si="73"/>
        <v>5</v>
      </c>
      <c r="AU296" s="60">
        <f t="shared" ca="1" si="73"/>
        <v>4</v>
      </c>
      <c r="AV296" s="60">
        <f t="shared" ca="1" si="73"/>
        <v>4</v>
      </c>
      <c r="AX296">
        <f t="shared" ca="1" si="63"/>
        <v>7</v>
      </c>
      <c r="BB296">
        <f t="shared" ca="1" si="64"/>
        <v>31</v>
      </c>
      <c r="BC296" s="53">
        <v>289</v>
      </c>
      <c r="BD296" s="58">
        <v>41197</v>
      </c>
    </row>
    <row r="297" spans="2:56" hidden="1" outlineLevel="2" x14ac:dyDescent="0.25">
      <c r="B297" s="1" t="s">
        <v>125</v>
      </c>
      <c r="C297" s="62">
        <v>41051</v>
      </c>
      <c r="D297" s="99">
        <v>41051</v>
      </c>
      <c r="E297">
        <v>3</v>
      </c>
      <c r="F297">
        <v>6</v>
      </c>
      <c r="G297" t="s">
        <v>308</v>
      </c>
      <c r="H297">
        <v>2</v>
      </c>
      <c r="I297">
        <v>5</v>
      </c>
      <c r="J297">
        <v>6</v>
      </c>
      <c r="K297">
        <v>3</v>
      </c>
      <c r="AF297" s="1" t="str">
        <f t="shared" ca="1" si="62"/>
        <v>Bob</v>
      </c>
      <c r="AG297" s="1">
        <f t="shared" ca="1" si="72"/>
        <v>41092</v>
      </c>
      <c r="AH297">
        <f t="shared" ca="1" si="65"/>
        <v>8</v>
      </c>
      <c r="AI297">
        <f t="shared" ca="1" si="66"/>
        <v>3</v>
      </c>
      <c r="AJ297">
        <f t="shared" ca="1" si="67"/>
        <v>9</v>
      </c>
      <c r="AK297">
        <f t="shared" ca="1" si="68"/>
        <v>6</v>
      </c>
      <c r="AL297">
        <f t="shared" ca="1" si="69"/>
        <v>9</v>
      </c>
      <c r="AM297">
        <f t="shared" ca="1" si="70"/>
        <v>3</v>
      </c>
      <c r="AN297">
        <f t="shared" ca="1" si="71"/>
        <v>7</v>
      </c>
      <c r="AP297" s="60">
        <f t="shared" ca="1" si="73"/>
        <v>9</v>
      </c>
      <c r="AQ297" s="60">
        <f t="shared" ca="1" si="73"/>
        <v>6</v>
      </c>
      <c r="AR297" s="60">
        <f t="shared" ca="1" si="73"/>
        <v>3</v>
      </c>
      <c r="AS297" s="60">
        <f t="shared" ca="1" si="73"/>
        <v>7</v>
      </c>
      <c r="AT297" s="60">
        <f t="shared" ca="1" si="73"/>
        <v>8</v>
      </c>
      <c r="AU297" s="60">
        <f t="shared" ca="1" si="73"/>
        <v>0</v>
      </c>
      <c r="AV297" s="60">
        <f t="shared" ca="1" si="73"/>
        <v>0</v>
      </c>
      <c r="AX297">
        <f t="shared" ca="1" si="63"/>
        <v>1</v>
      </c>
      <c r="BB297">
        <f t="shared" ca="1" si="64"/>
        <v>184</v>
      </c>
      <c r="BC297" s="53">
        <v>290</v>
      </c>
      <c r="BD297" s="58">
        <v>41198</v>
      </c>
    </row>
    <row r="298" spans="2:56" hidden="1" outlineLevel="2" x14ac:dyDescent="0.25">
      <c r="B298" s="1" t="s">
        <v>310</v>
      </c>
      <c r="C298" s="62">
        <v>41052</v>
      </c>
      <c r="D298" s="99">
        <v>41052</v>
      </c>
      <c r="E298">
        <v>7</v>
      </c>
      <c r="F298" t="s">
        <v>308</v>
      </c>
      <c r="G298" t="s">
        <v>308</v>
      </c>
      <c r="H298">
        <v>7</v>
      </c>
      <c r="I298">
        <v>4</v>
      </c>
      <c r="J298">
        <v>8</v>
      </c>
      <c r="K298">
        <v>4</v>
      </c>
      <c r="AF298" s="1" t="str">
        <f t="shared" ca="1" si="62"/>
        <v>Stacey</v>
      </c>
      <c r="AG298" s="1">
        <f t="shared" ca="1" si="72"/>
        <v>41233</v>
      </c>
      <c r="AH298">
        <f t="shared" ca="1" si="65"/>
        <v>0</v>
      </c>
      <c r="AI298">
        <f t="shared" ca="1" si="66"/>
        <v>6</v>
      </c>
      <c r="AJ298">
        <f t="shared" ca="1" si="67"/>
        <v>1</v>
      </c>
      <c r="AK298">
        <f t="shared" ca="1" si="68"/>
        <v>1</v>
      </c>
      <c r="AL298">
        <f t="shared" ca="1" si="69"/>
        <v>6</v>
      </c>
      <c r="AM298">
        <f t="shared" ca="1" si="70"/>
        <v>1</v>
      </c>
      <c r="AN298">
        <f t="shared" ca="1" si="71"/>
        <v>1</v>
      </c>
      <c r="AP298" s="60">
        <f t="shared" ca="1" si="73"/>
        <v>0</v>
      </c>
      <c r="AQ298" s="60">
        <f t="shared" ca="1" si="73"/>
        <v>3</v>
      </c>
      <c r="AR298" s="60">
        <f t="shared" ca="1" si="73"/>
        <v>0</v>
      </c>
      <c r="AS298" s="60">
        <f t="shared" ca="1" si="73"/>
        <v>1</v>
      </c>
      <c r="AT298" s="60">
        <f t="shared" ca="1" si="73"/>
        <v>7</v>
      </c>
      <c r="AU298" s="60">
        <f t="shared" ca="1" si="73"/>
        <v>0</v>
      </c>
      <c r="AV298" s="60">
        <f t="shared" ca="1" si="73"/>
        <v>5</v>
      </c>
      <c r="AX298">
        <f t="shared" ca="1" si="63"/>
        <v>7</v>
      </c>
      <c r="BB298">
        <f t="shared" ca="1" si="64"/>
        <v>325</v>
      </c>
      <c r="BC298" s="53">
        <v>291</v>
      </c>
      <c r="BD298" s="58">
        <v>41199</v>
      </c>
    </row>
    <row r="299" spans="2:56" hidden="1" outlineLevel="2" x14ac:dyDescent="0.25">
      <c r="B299" s="1" t="s">
        <v>124</v>
      </c>
      <c r="C299" s="62">
        <v>41052</v>
      </c>
      <c r="D299" s="99">
        <v>41052</v>
      </c>
      <c r="E299">
        <v>1</v>
      </c>
      <c r="F299">
        <v>9</v>
      </c>
      <c r="G299">
        <v>4</v>
      </c>
      <c r="H299" t="s">
        <v>308</v>
      </c>
      <c r="I299">
        <v>9</v>
      </c>
      <c r="J299">
        <v>4</v>
      </c>
      <c r="K299">
        <v>0</v>
      </c>
      <c r="AF299" s="1" t="str">
        <f t="shared" ca="1" si="62"/>
        <v>Bob</v>
      </c>
      <c r="AG299" s="1">
        <f t="shared" ca="1" si="72"/>
        <v>40925</v>
      </c>
      <c r="AH299" t="str">
        <f t="shared" ca="1" si="65"/>
        <v/>
      </c>
      <c r="AI299">
        <f t="shared" ca="1" si="66"/>
        <v>2</v>
      </c>
      <c r="AJ299" t="str">
        <f t="shared" ca="1" si="67"/>
        <v/>
      </c>
      <c r="AK299">
        <f t="shared" ca="1" si="68"/>
        <v>3</v>
      </c>
      <c r="AL299">
        <f t="shared" ca="1" si="69"/>
        <v>2</v>
      </c>
      <c r="AM299">
        <f t="shared" ca="1" si="70"/>
        <v>4</v>
      </c>
      <c r="AN299">
        <f t="shared" ca="1" si="71"/>
        <v>5</v>
      </c>
      <c r="AP299" s="60">
        <f t="shared" ca="1" si="73"/>
        <v>4</v>
      </c>
      <c r="AQ299" s="60">
        <f t="shared" ca="1" si="73"/>
        <v>1</v>
      </c>
      <c r="AR299" s="60">
        <f t="shared" ca="1" si="73"/>
        <v>4</v>
      </c>
      <c r="AS299" s="60">
        <f t="shared" ca="1" si="73"/>
        <v>0</v>
      </c>
      <c r="AT299" s="60">
        <f t="shared" ca="1" si="73"/>
        <v>9</v>
      </c>
      <c r="AU299" s="60">
        <f t="shared" ca="1" si="73"/>
        <v>7</v>
      </c>
      <c r="AV299" s="60">
        <f t="shared" ca="1" si="73"/>
        <v>5</v>
      </c>
      <c r="AX299">
        <f t="shared" ca="1" si="63"/>
        <v>1</v>
      </c>
      <c r="BB299">
        <f t="shared" ca="1" si="64"/>
        <v>17</v>
      </c>
      <c r="BC299" s="53">
        <v>292</v>
      </c>
      <c r="BD299" s="58">
        <v>41200</v>
      </c>
    </row>
    <row r="300" spans="2:56" hidden="1" outlineLevel="2" x14ac:dyDescent="0.25">
      <c r="B300" s="1" t="s">
        <v>125</v>
      </c>
      <c r="C300" s="62">
        <v>41052</v>
      </c>
      <c r="D300" s="99">
        <v>41052</v>
      </c>
      <c r="E300">
        <v>5</v>
      </c>
      <c r="F300">
        <v>8</v>
      </c>
      <c r="G300" t="s">
        <v>308</v>
      </c>
      <c r="H300">
        <v>4</v>
      </c>
      <c r="I300">
        <v>8</v>
      </c>
      <c r="J300">
        <v>3</v>
      </c>
      <c r="K300">
        <v>4</v>
      </c>
      <c r="AF300" s="1" t="str">
        <f t="shared" ca="1" si="62"/>
        <v>Bob</v>
      </c>
      <c r="AG300" s="1">
        <f t="shared" ca="1" si="72"/>
        <v>40974</v>
      </c>
      <c r="AH300">
        <f t="shared" ca="1" si="65"/>
        <v>1</v>
      </c>
      <c r="AI300">
        <f t="shared" ca="1" si="66"/>
        <v>4</v>
      </c>
      <c r="AJ300">
        <f t="shared" ca="1" si="67"/>
        <v>8</v>
      </c>
      <c r="AK300">
        <f t="shared" ca="1" si="68"/>
        <v>3</v>
      </c>
      <c r="AL300">
        <f t="shared" ca="1" si="69"/>
        <v>2</v>
      </c>
      <c r="AM300">
        <f t="shared" ca="1" si="70"/>
        <v>2</v>
      </c>
      <c r="AN300">
        <f t="shared" ca="1" si="71"/>
        <v>7</v>
      </c>
      <c r="AP300" s="60">
        <f t="shared" ca="1" si="73"/>
        <v>0</v>
      </c>
      <c r="AQ300" s="60">
        <f t="shared" ca="1" si="73"/>
        <v>8</v>
      </c>
      <c r="AR300" s="60">
        <f t="shared" ca="1" si="73"/>
        <v>9</v>
      </c>
      <c r="AS300" s="60">
        <f t="shared" ca="1" si="73"/>
        <v>1</v>
      </c>
      <c r="AT300" s="60">
        <f t="shared" ca="1" si="73"/>
        <v>8</v>
      </c>
      <c r="AU300" s="60">
        <f t="shared" ca="1" si="73"/>
        <v>9</v>
      </c>
      <c r="AV300" s="60">
        <f t="shared" ca="1" si="73"/>
        <v>8</v>
      </c>
      <c r="AX300">
        <f t="shared" ca="1" si="63"/>
        <v>1</v>
      </c>
      <c r="BB300">
        <f t="shared" ca="1" si="64"/>
        <v>66</v>
      </c>
      <c r="BC300" s="53">
        <v>293</v>
      </c>
      <c r="BD300" s="58">
        <v>41201</v>
      </c>
    </row>
    <row r="301" spans="2:56" hidden="1" outlineLevel="2" x14ac:dyDescent="0.25">
      <c r="B301" s="1" t="s">
        <v>125</v>
      </c>
      <c r="C301" s="62">
        <v>41052</v>
      </c>
      <c r="D301" s="99">
        <v>41052</v>
      </c>
      <c r="E301">
        <v>7</v>
      </c>
      <c r="F301">
        <v>7</v>
      </c>
      <c r="G301">
        <v>5</v>
      </c>
      <c r="H301">
        <v>7</v>
      </c>
      <c r="I301" t="s">
        <v>308</v>
      </c>
      <c r="J301">
        <v>3</v>
      </c>
      <c r="K301">
        <v>2</v>
      </c>
      <c r="AF301" s="1" t="str">
        <f t="shared" ca="1" si="62"/>
        <v>Rick</v>
      </c>
      <c r="AG301" s="1">
        <f t="shared" ca="1" si="72"/>
        <v>41234</v>
      </c>
      <c r="AH301" t="str">
        <f t="shared" ca="1" si="65"/>
        <v/>
      </c>
      <c r="AI301">
        <f t="shared" ca="1" si="66"/>
        <v>4</v>
      </c>
      <c r="AJ301">
        <f t="shared" ca="1" si="67"/>
        <v>2</v>
      </c>
      <c r="AK301">
        <f t="shared" ca="1" si="68"/>
        <v>4</v>
      </c>
      <c r="AL301">
        <f t="shared" ca="1" si="69"/>
        <v>9</v>
      </c>
      <c r="AM301">
        <f t="shared" ca="1" si="70"/>
        <v>0</v>
      </c>
      <c r="AN301">
        <f t="shared" ca="1" si="71"/>
        <v>6</v>
      </c>
      <c r="AP301" s="60">
        <f t="shared" ca="1" si="73"/>
        <v>4</v>
      </c>
      <c r="AQ301" s="60">
        <f t="shared" ca="1" si="73"/>
        <v>0</v>
      </c>
      <c r="AR301" s="60">
        <f t="shared" ca="1" si="73"/>
        <v>8</v>
      </c>
      <c r="AS301" s="60">
        <f t="shared" ca="1" si="73"/>
        <v>1</v>
      </c>
      <c r="AT301" s="60">
        <f t="shared" ca="1" si="73"/>
        <v>5</v>
      </c>
      <c r="AU301" s="60">
        <f t="shared" ca="1" si="73"/>
        <v>5</v>
      </c>
      <c r="AV301" s="60">
        <f t="shared" ca="1" si="73"/>
        <v>3</v>
      </c>
      <c r="AX301">
        <f t="shared" ca="1" si="63"/>
        <v>3</v>
      </c>
      <c r="BB301">
        <f t="shared" ca="1" si="64"/>
        <v>326</v>
      </c>
      <c r="BC301" s="53">
        <v>294</v>
      </c>
      <c r="BD301" s="58">
        <v>41202</v>
      </c>
    </row>
    <row r="302" spans="2:56" hidden="1" outlineLevel="2" x14ac:dyDescent="0.25">
      <c r="B302" s="1" t="s">
        <v>121</v>
      </c>
      <c r="C302" s="62">
        <v>41053</v>
      </c>
      <c r="D302" s="99">
        <v>41053</v>
      </c>
      <c r="E302">
        <v>7</v>
      </c>
      <c r="F302">
        <v>1</v>
      </c>
      <c r="G302" t="s">
        <v>308</v>
      </c>
      <c r="H302">
        <v>5</v>
      </c>
      <c r="I302">
        <v>0</v>
      </c>
      <c r="J302">
        <v>2</v>
      </c>
      <c r="K302">
        <v>8</v>
      </c>
      <c r="AF302" s="1" t="str">
        <f t="shared" ca="1" si="62"/>
        <v>Jen</v>
      </c>
      <c r="AG302" s="1">
        <f t="shared" ca="1" si="72"/>
        <v>41113</v>
      </c>
      <c r="AH302">
        <f t="shared" ca="1" si="65"/>
        <v>9</v>
      </c>
      <c r="AI302">
        <f t="shared" ca="1" si="66"/>
        <v>0</v>
      </c>
      <c r="AJ302" t="str">
        <f t="shared" ca="1" si="67"/>
        <v/>
      </c>
      <c r="AK302">
        <f t="shared" ca="1" si="68"/>
        <v>9</v>
      </c>
      <c r="AL302">
        <f t="shared" ca="1" si="69"/>
        <v>0</v>
      </c>
      <c r="AM302">
        <f t="shared" ca="1" si="70"/>
        <v>3</v>
      </c>
      <c r="AN302">
        <f t="shared" ca="1" si="71"/>
        <v>9</v>
      </c>
      <c r="AP302" s="60">
        <f t="shared" ca="1" si="73"/>
        <v>5</v>
      </c>
      <c r="AQ302" s="60">
        <f t="shared" ca="1" si="73"/>
        <v>2</v>
      </c>
      <c r="AR302" s="60">
        <f t="shared" ca="1" si="73"/>
        <v>4</v>
      </c>
      <c r="AS302" s="60">
        <f t="shared" ca="1" si="73"/>
        <v>9</v>
      </c>
      <c r="AT302" s="60">
        <f t="shared" ca="1" si="73"/>
        <v>3</v>
      </c>
      <c r="AU302" s="60">
        <f t="shared" ca="1" si="73"/>
        <v>8</v>
      </c>
      <c r="AV302" s="60">
        <f t="shared" ca="1" si="73"/>
        <v>5</v>
      </c>
      <c r="AX302">
        <f t="shared" ca="1" si="63"/>
        <v>4</v>
      </c>
      <c r="BB302">
        <f t="shared" ca="1" si="64"/>
        <v>205</v>
      </c>
      <c r="BC302" s="53">
        <v>295</v>
      </c>
      <c r="BD302" s="58">
        <v>41203</v>
      </c>
    </row>
    <row r="303" spans="2:56" hidden="1" outlineLevel="2" x14ac:dyDescent="0.25">
      <c r="B303" s="1" t="s">
        <v>122</v>
      </c>
      <c r="C303" s="62">
        <v>41053</v>
      </c>
      <c r="D303" s="99">
        <v>41053</v>
      </c>
      <c r="E303">
        <v>9</v>
      </c>
      <c r="F303">
        <v>8</v>
      </c>
      <c r="G303">
        <v>0</v>
      </c>
      <c r="H303">
        <v>5</v>
      </c>
      <c r="I303">
        <v>7</v>
      </c>
      <c r="J303">
        <v>9</v>
      </c>
      <c r="K303">
        <v>1</v>
      </c>
      <c r="AF303" s="1" t="str">
        <f t="shared" ca="1" si="62"/>
        <v>Jen</v>
      </c>
      <c r="AG303" s="1">
        <f t="shared" ca="1" si="72"/>
        <v>41119</v>
      </c>
      <c r="AH303" t="str">
        <f t="shared" ca="1" si="65"/>
        <v/>
      </c>
      <c r="AI303">
        <f t="shared" ca="1" si="66"/>
        <v>0</v>
      </c>
      <c r="AJ303">
        <f t="shared" ca="1" si="67"/>
        <v>0</v>
      </c>
      <c r="AK303">
        <f t="shared" ca="1" si="68"/>
        <v>0</v>
      </c>
      <c r="AL303">
        <f t="shared" ca="1" si="69"/>
        <v>1</v>
      </c>
      <c r="AM303">
        <f t="shared" ca="1" si="70"/>
        <v>0</v>
      </c>
      <c r="AN303">
        <f t="shared" ca="1" si="71"/>
        <v>9</v>
      </c>
      <c r="AP303" s="60">
        <f t="shared" ca="1" si="73"/>
        <v>4</v>
      </c>
      <c r="AQ303" s="60">
        <f t="shared" ca="1" si="73"/>
        <v>3</v>
      </c>
      <c r="AR303" s="60">
        <f t="shared" ca="1" si="73"/>
        <v>9</v>
      </c>
      <c r="AS303" s="60">
        <f t="shared" ca="1" si="73"/>
        <v>8</v>
      </c>
      <c r="AT303" s="60">
        <f t="shared" ca="1" si="73"/>
        <v>9</v>
      </c>
      <c r="AU303" s="60">
        <f t="shared" ca="1" si="73"/>
        <v>9</v>
      </c>
      <c r="AV303" s="60">
        <f t="shared" ca="1" si="73"/>
        <v>5</v>
      </c>
      <c r="AX303">
        <f t="shared" ca="1" si="63"/>
        <v>4</v>
      </c>
      <c r="BB303">
        <f t="shared" ca="1" si="64"/>
        <v>211</v>
      </c>
      <c r="BC303" s="53">
        <v>296</v>
      </c>
      <c r="BD303" s="58">
        <v>41204</v>
      </c>
    </row>
    <row r="304" spans="2:56" hidden="1" outlineLevel="2" x14ac:dyDescent="0.25">
      <c r="B304" s="1" t="s">
        <v>123</v>
      </c>
      <c r="C304" s="62">
        <v>41053</v>
      </c>
      <c r="D304" s="99">
        <v>41053</v>
      </c>
      <c r="E304">
        <v>4</v>
      </c>
      <c r="F304">
        <v>8</v>
      </c>
      <c r="G304">
        <v>7</v>
      </c>
      <c r="H304">
        <v>5</v>
      </c>
      <c r="I304">
        <v>4</v>
      </c>
      <c r="J304">
        <v>1</v>
      </c>
      <c r="K304">
        <v>9</v>
      </c>
      <c r="AF304" s="1" t="str">
        <f t="shared" ca="1" si="62"/>
        <v>Joe</v>
      </c>
      <c r="AG304" s="1">
        <f t="shared" ca="1" si="72"/>
        <v>41218</v>
      </c>
      <c r="AH304">
        <f t="shared" ca="1" si="65"/>
        <v>5</v>
      </c>
      <c r="AI304">
        <f t="shared" ca="1" si="66"/>
        <v>6</v>
      </c>
      <c r="AJ304">
        <f t="shared" ca="1" si="67"/>
        <v>4</v>
      </c>
      <c r="AK304">
        <f t="shared" ca="1" si="68"/>
        <v>2</v>
      </c>
      <c r="AL304">
        <f t="shared" ca="1" si="69"/>
        <v>6</v>
      </c>
      <c r="AM304" t="str">
        <f t="shared" ca="1" si="70"/>
        <v/>
      </c>
      <c r="AN304">
        <f t="shared" ca="1" si="71"/>
        <v>3</v>
      </c>
      <c r="AP304" s="60">
        <f t="shared" ca="1" si="73"/>
        <v>5</v>
      </c>
      <c r="AQ304" s="60">
        <f t="shared" ca="1" si="73"/>
        <v>8</v>
      </c>
      <c r="AR304" s="60">
        <f t="shared" ca="1" si="73"/>
        <v>8</v>
      </c>
      <c r="AS304" s="60">
        <f t="shared" ca="1" si="73"/>
        <v>6</v>
      </c>
      <c r="AT304" s="60">
        <f t="shared" ca="1" si="73"/>
        <v>2</v>
      </c>
      <c r="AU304" s="60">
        <f t="shared" ca="1" si="73"/>
        <v>4</v>
      </c>
      <c r="AV304" s="60">
        <f t="shared" ca="1" si="73"/>
        <v>1</v>
      </c>
      <c r="AX304">
        <f t="shared" ca="1" si="63"/>
        <v>5</v>
      </c>
      <c r="BB304">
        <f t="shared" ca="1" si="64"/>
        <v>310</v>
      </c>
      <c r="BC304" s="53">
        <v>297</v>
      </c>
      <c r="BD304" s="58">
        <v>41205</v>
      </c>
    </row>
    <row r="305" spans="2:56" hidden="1" outlineLevel="2" x14ac:dyDescent="0.25">
      <c r="B305" s="1" t="s">
        <v>310</v>
      </c>
      <c r="C305" s="62">
        <v>41054</v>
      </c>
      <c r="D305" s="99">
        <v>41054</v>
      </c>
      <c r="E305">
        <v>4</v>
      </c>
      <c r="F305">
        <v>4</v>
      </c>
      <c r="G305">
        <v>8</v>
      </c>
      <c r="H305">
        <v>4</v>
      </c>
      <c r="I305">
        <v>0</v>
      </c>
      <c r="J305">
        <v>7</v>
      </c>
      <c r="K305" t="s">
        <v>308</v>
      </c>
      <c r="AF305" s="1" t="str">
        <f t="shared" ca="1" si="62"/>
        <v>Heather</v>
      </c>
      <c r="AG305" s="1">
        <f t="shared" ca="1" si="72"/>
        <v>40991</v>
      </c>
      <c r="AH305">
        <f t="shared" ca="1" si="65"/>
        <v>6</v>
      </c>
      <c r="AI305">
        <f t="shared" ca="1" si="66"/>
        <v>7</v>
      </c>
      <c r="AJ305">
        <f t="shared" ca="1" si="67"/>
        <v>5</v>
      </c>
      <c r="AK305">
        <f t="shared" ca="1" si="68"/>
        <v>5</v>
      </c>
      <c r="AL305">
        <f t="shared" ca="1" si="69"/>
        <v>0</v>
      </c>
      <c r="AM305">
        <f t="shared" ca="1" si="70"/>
        <v>0</v>
      </c>
      <c r="AN305">
        <f t="shared" ca="1" si="71"/>
        <v>6</v>
      </c>
      <c r="AP305" s="60">
        <f t="shared" ca="1" si="73"/>
        <v>1</v>
      </c>
      <c r="AQ305" s="60">
        <f t="shared" ca="1" si="73"/>
        <v>5</v>
      </c>
      <c r="AR305" s="60">
        <f t="shared" ca="1" si="73"/>
        <v>8</v>
      </c>
      <c r="AS305" s="60">
        <f t="shared" ca="1" si="73"/>
        <v>9</v>
      </c>
      <c r="AT305" s="60">
        <f t="shared" ca="1" si="73"/>
        <v>7</v>
      </c>
      <c r="AU305" s="60">
        <f t="shared" ca="1" si="73"/>
        <v>9</v>
      </c>
      <c r="AV305" s="60">
        <f t="shared" ca="1" si="73"/>
        <v>7</v>
      </c>
      <c r="AX305">
        <f t="shared" ca="1" si="63"/>
        <v>6</v>
      </c>
      <c r="BB305">
        <f t="shared" ca="1" si="64"/>
        <v>83</v>
      </c>
      <c r="BC305" s="53">
        <v>298</v>
      </c>
      <c r="BD305" s="58">
        <v>41206</v>
      </c>
    </row>
    <row r="306" spans="2:56" hidden="1" outlineLevel="2" x14ac:dyDescent="0.25">
      <c r="B306" s="1" t="s">
        <v>124</v>
      </c>
      <c r="C306" s="62">
        <v>41054</v>
      </c>
      <c r="D306" s="99">
        <v>41054</v>
      </c>
      <c r="E306">
        <v>7</v>
      </c>
      <c r="F306">
        <v>2</v>
      </c>
      <c r="G306">
        <v>3</v>
      </c>
      <c r="H306">
        <v>1</v>
      </c>
      <c r="I306">
        <v>3</v>
      </c>
      <c r="J306">
        <v>1</v>
      </c>
      <c r="K306">
        <v>6</v>
      </c>
      <c r="AF306" s="1" t="str">
        <f t="shared" ca="1" si="62"/>
        <v>Heather</v>
      </c>
      <c r="AG306" s="1">
        <f t="shared" ref="AG306:AG317" ca="1" si="74">VLOOKUP(BB306,$BC$4:$BD$374,2)</f>
        <v>41190</v>
      </c>
      <c r="AH306">
        <f t="shared" ca="1" si="65"/>
        <v>5</v>
      </c>
      <c r="AI306">
        <f t="shared" ca="1" si="66"/>
        <v>0</v>
      </c>
      <c r="AJ306">
        <f t="shared" ca="1" si="67"/>
        <v>2</v>
      </c>
      <c r="AK306">
        <f t="shared" ca="1" si="68"/>
        <v>8</v>
      </c>
      <c r="AL306">
        <f t="shared" ca="1" si="69"/>
        <v>6</v>
      </c>
      <c r="AM306">
        <f t="shared" ca="1" si="70"/>
        <v>7</v>
      </c>
      <c r="AN306">
        <f t="shared" ca="1" si="71"/>
        <v>4</v>
      </c>
      <c r="AP306" s="60">
        <f t="shared" ca="1" si="73"/>
        <v>0</v>
      </c>
      <c r="AQ306" s="60">
        <f t="shared" ca="1" si="73"/>
        <v>0</v>
      </c>
      <c r="AR306" s="60">
        <f t="shared" ca="1" si="73"/>
        <v>6</v>
      </c>
      <c r="AS306" s="60">
        <f t="shared" ca="1" si="73"/>
        <v>1</v>
      </c>
      <c r="AT306" s="60">
        <f t="shared" ca="1" si="73"/>
        <v>2</v>
      </c>
      <c r="AU306" s="60">
        <f t="shared" ca="1" si="73"/>
        <v>7</v>
      </c>
      <c r="AV306" s="60">
        <f t="shared" ca="1" si="73"/>
        <v>7</v>
      </c>
      <c r="AX306">
        <f t="shared" ca="1" si="63"/>
        <v>6</v>
      </c>
      <c r="BB306">
        <f t="shared" ca="1" si="64"/>
        <v>282</v>
      </c>
      <c r="BC306" s="53">
        <v>299</v>
      </c>
      <c r="BD306" s="58">
        <v>41207</v>
      </c>
    </row>
    <row r="307" spans="2:56" hidden="1" outlineLevel="2" x14ac:dyDescent="0.25">
      <c r="B307" s="1" t="s">
        <v>122</v>
      </c>
      <c r="C307" s="62">
        <v>41055</v>
      </c>
      <c r="D307" s="99">
        <v>41055</v>
      </c>
      <c r="E307">
        <v>5</v>
      </c>
      <c r="F307">
        <v>5</v>
      </c>
      <c r="G307">
        <v>8</v>
      </c>
      <c r="H307">
        <v>6</v>
      </c>
      <c r="I307">
        <v>8</v>
      </c>
      <c r="J307">
        <v>4</v>
      </c>
      <c r="K307">
        <v>8</v>
      </c>
      <c r="AF307" s="1" t="str">
        <f t="shared" ca="1" si="62"/>
        <v>Heather</v>
      </c>
      <c r="AG307" s="1">
        <f t="shared" ca="1" si="74"/>
        <v>40991</v>
      </c>
      <c r="AH307" t="str">
        <f t="shared" ca="1" si="65"/>
        <v/>
      </c>
      <c r="AI307">
        <f t="shared" ca="1" si="66"/>
        <v>9</v>
      </c>
      <c r="AJ307">
        <f t="shared" ca="1" si="67"/>
        <v>7</v>
      </c>
      <c r="AK307">
        <f t="shared" ca="1" si="68"/>
        <v>4</v>
      </c>
      <c r="AL307">
        <f t="shared" ca="1" si="69"/>
        <v>7</v>
      </c>
      <c r="AM307" t="str">
        <f t="shared" ca="1" si="70"/>
        <v/>
      </c>
      <c r="AN307">
        <f t="shared" ca="1" si="71"/>
        <v>6</v>
      </c>
      <c r="AP307" s="60">
        <f t="shared" ca="1" si="73"/>
        <v>4</v>
      </c>
      <c r="AQ307" s="60">
        <f t="shared" ca="1" si="73"/>
        <v>2</v>
      </c>
      <c r="AR307" s="60">
        <f t="shared" ca="1" si="73"/>
        <v>0</v>
      </c>
      <c r="AS307" s="60">
        <f t="shared" ca="1" si="73"/>
        <v>1</v>
      </c>
      <c r="AT307" s="60">
        <f t="shared" ca="1" si="73"/>
        <v>9</v>
      </c>
      <c r="AU307" s="60">
        <f t="shared" ca="1" si="73"/>
        <v>4</v>
      </c>
      <c r="AV307" s="60">
        <f t="shared" ca="1" si="73"/>
        <v>3</v>
      </c>
      <c r="AX307">
        <f t="shared" ca="1" si="63"/>
        <v>6</v>
      </c>
      <c r="BB307">
        <f t="shared" ca="1" si="64"/>
        <v>83</v>
      </c>
      <c r="BC307" s="53">
        <v>300</v>
      </c>
      <c r="BD307" s="58">
        <v>41208</v>
      </c>
    </row>
    <row r="308" spans="2:56" hidden="1" outlineLevel="2" x14ac:dyDescent="0.25">
      <c r="B308" s="1" t="s">
        <v>123</v>
      </c>
      <c r="C308" s="62">
        <v>41055</v>
      </c>
      <c r="D308" s="99">
        <v>41055</v>
      </c>
      <c r="E308">
        <v>1</v>
      </c>
      <c r="F308">
        <v>6</v>
      </c>
      <c r="G308">
        <v>4</v>
      </c>
      <c r="H308">
        <v>6</v>
      </c>
      <c r="I308">
        <v>7</v>
      </c>
      <c r="J308">
        <v>1</v>
      </c>
      <c r="K308">
        <v>9</v>
      </c>
      <c r="AF308" s="1" t="str">
        <f t="shared" ca="1" si="62"/>
        <v>Heather</v>
      </c>
      <c r="AG308" s="1">
        <f t="shared" ca="1" si="74"/>
        <v>41251</v>
      </c>
      <c r="AH308">
        <f t="shared" ca="1" si="65"/>
        <v>2</v>
      </c>
      <c r="AI308">
        <f t="shared" ca="1" si="66"/>
        <v>1</v>
      </c>
      <c r="AJ308">
        <f t="shared" ca="1" si="67"/>
        <v>4</v>
      </c>
      <c r="AK308">
        <f t="shared" ca="1" si="68"/>
        <v>2</v>
      </c>
      <c r="AL308">
        <f t="shared" ca="1" si="69"/>
        <v>8</v>
      </c>
      <c r="AM308">
        <f t="shared" ca="1" si="70"/>
        <v>2</v>
      </c>
      <c r="AN308">
        <f t="shared" ca="1" si="71"/>
        <v>3</v>
      </c>
      <c r="AP308" s="60">
        <f t="shared" ca="1" si="73"/>
        <v>5</v>
      </c>
      <c r="AQ308" s="60">
        <f t="shared" ca="1" si="73"/>
        <v>3</v>
      </c>
      <c r="AR308" s="60">
        <f t="shared" ca="1" si="73"/>
        <v>2</v>
      </c>
      <c r="AS308" s="60">
        <f t="shared" ca="1" si="73"/>
        <v>8</v>
      </c>
      <c r="AT308" s="60">
        <f t="shared" ca="1" si="73"/>
        <v>7</v>
      </c>
      <c r="AU308" s="60">
        <f t="shared" ca="1" si="73"/>
        <v>8</v>
      </c>
      <c r="AV308" s="60">
        <f t="shared" ca="1" si="73"/>
        <v>5</v>
      </c>
      <c r="AX308">
        <f t="shared" ca="1" si="63"/>
        <v>6</v>
      </c>
      <c r="BB308">
        <f t="shared" ca="1" si="64"/>
        <v>343</v>
      </c>
      <c r="BC308" s="53">
        <v>301</v>
      </c>
      <c r="BD308" s="58">
        <v>41209</v>
      </c>
    </row>
    <row r="309" spans="2:56" hidden="1" outlineLevel="2" x14ac:dyDescent="0.25">
      <c r="B309" s="1" t="s">
        <v>125</v>
      </c>
      <c r="C309" s="62">
        <v>41055</v>
      </c>
      <c r="D309" s="99">
        <v>41055</v>
      </c>
      <c r="E309" t="s">
        <v>308</v>
      </c>
      <c r="F309">
        <v>2</v>
      </c>
      <c r="G309">
        <v>1</v>
      </c>
      <c r="H309">
        <v>5</v>
      </c>
      <c r="I309">
        <v>7</v>
      </c>
      <c r="J309">
        <v>2</v>
      </c>
      <c r="K309">
        <v>3</v>
      </c>
      <c r="AF309" s="1" t="str">
        <f t="shared" ca="1" si="62"/>
        <v>Rick</v>
      </c>
      <c r="AG309" s="1">
        <f t="shared" ca="1" si="74"/>
        <v>40988</v>
      </c>
      <c r="AH309">
        <f t="shared" ca="1" si="65"/>
        <v>5</v>
      </c>
      <c r="AI309">
        <f t="shared" ca="1" si="66"/>
        <v>3</v>
      </c>
      <c r="AJ309">
        <f t="shared" ca="1" si="67"/>
        <v>1</v>
      </c>
      <c r="AK309">
        <f t="shared" ca="1" si="68"/>
        <v>4</v>
      </c>
      <c r="AL309">
        <f t="shared" ca="1" si="69"/>
        <v>4</v>
      </c>
      <c r="AM309">
        <f t="shared" ca="1" si="70"/>
        <v>2</v>
      </c>
      <c r="AN309">
        <f t="shared" ca="1" si="71"/>
        <v>3</v>
      </c>
      <c r="AP309" s="60">
        <f t="shared" ca="1" si="73"/>
        <v>6</v>
      </c>
      <c r="AQ309" s="60">
        <f t="shared" ca="1" si="73"/>
        <v>2</v>
      </c>
      <c r="AR309" s="60">
        <f t="shared" ca="1" si="73"/>
        <v>2</v>
      </c>
      <c r="AS309" s="60">
        <f t="shared" ca="1" si="73"/>
        <v>8</v>
      </c>
      <c r="AT309" s="60">
        <f t="shared" ca="1" si="73"/>
        <v>7</v>
      </c>
      <c r="AU309" s="60">
        <f t="shared" ca="1" si="73"/>
        <v>9</v>
      </c>
      <c r="AV309" s="60">
        <f t="shared" ca="1" si="73"/>
        <v>8</v>
      </c>
      <c r="AX309">
        <f t="shared" ca="1" si="63"/>
        <v>3</v>
      </c>
      <c r="BB309">
        <f t="shared" ca="1" si="64"/>
        <v>80</v>
      </c>
      <c r="BC309" s="53">
        <v>302</v>
      </c>
      <c r="BD309" s="58">
        <v>41210</v>
      </c>
    </row>
    <row r="310" spans="2:56" hidden="1" outlineLevel="2" x14ac:dyDescent="0.25">
      <c r="B310" s="1" t="s">
        <v>310</v>
      </c>
      <c r="C310" s="62">
        <v>41058</v>
      </c>
      <c r="D310" s="99">
        <v>41058</v>
      </c>
      <c r="E310">
        <v>5</v>
      </c>
      <c r="F310">
        <v>2</v>
      </c>
      <c r="G310">
        <v>4</v>
      </c>
      <c r="H310" t="s">
        <v>308</v>
      </c>
      <c r="I310">
        <v>6</v>
      </c>
      <c r="J310" t="s">
        <v>308</v>
      </c>
      <c r="K310" t="s">
        <v>308</v>
      </c>
      <c r="AF310" s="1" t="str">
        <f t="shared" ca="1" si="62"/>
        <v>Stacey</v>
      </c>
      <c r="AG310" s="1">
        <f t="shared" ca="1" si="74"/>
        <v>41061</v>
      </c>
      <c r="AH310">
        <f t="shared" ca="1" si="65"/>
        <v>3</v>
      </c>
      <c r="AI310">
        <f t="shared" ca="1" si="66"/>
        <v>1</v>
      </c>
      <c r="AJ310">
        <f t="shared" ca="1" si="67"/>
        <v>0</v>
      </c>
      <c r="AK310">
        <f t="shared" ca="1" si="68"/>
        <v>1</v>
      </c>
      <c r="AL310">
        <f t="shared" ca="1" si="69"/>
        <v>9</v>
      </c>
      <c r="AM310">
        <f t="shared" ca="1" si="70"/>
        <v>9</v>
      </c>
      <c r="AN310">
        <f t="shared" ca="1" si="71"/>
        <v>9</v>
      </c>
      <c r="AP310" s="60">
        <f t="shared" ca="1" si="73"/>
        <v>9</v>
      </c>
      <c r="AQ310" s="60">
        <f t="shared" ca="1" si="73"/>
        <v>3</v>
      </c>
      <c r="AR310" s="60">
        <f t="shared" ca="1" si="73"/>
        <v>9</v>
      </c>
      <c r="AS310" s="60">
        <f t="shared" ca="1" si="73"/>
        <v>6</v>
      </c>
      <c r="AT310" s="60">
        <f t="shared" ca="1" si="73"/>
        <v>6</v>
      </c>
      <c r="AU310" s="60">
        <f t="shared" ca="1" si="73"/>
        <v>3</v>
      </c>
      <c r="AV310" s="60">
        <f t="shared" ca="1" si="73"/>
        <v>9</v>
      </c>
      <c r="AX310">
        <f t="shared" ca="1" si="63"/>
        <v>7</v>
      </c>
      <c r="BB310">
        <f t="shared" ca="1" si="64"/>
        <v>153</v>
      </c>
      <c r="BC310" s="53">
        <v>303</v>
      </c>
      <c r="BD310" s="58">
        <v>41211</v>
      </c>
    </row>
    <row r="311" spans="2:56" hidden="1" outlineLevel="2" x14ac:dyDescent="0.25">
      <c r="B311" s="1" t="s">
        <v>310</v>
      </c>
      <c r="C311" s="62">
        <v>41058</v>
      </c>
      <c r="D311" s="99">
        <v>41058</v>
      </c>
      <c r="E311">
        <v>1</v>
      </c>
      <c r="F311">
        <v>4</v>
      </c>
      <c r="G311">
        <v>6</v>
      </c>
      <c r="H311">
        <v>4</v>
      </c>
      <c r="I311">
        <v>6</v>
      </c>
      <c r="J311">
        <v>7</v>
      </c>
      <c r="K311">
        <v>1</v>
      </c>
      <c r="AF311" s="1" t="str">
        <f t="shared" ca="1" si="62"/>
        <v>Rick</v>
      </c>
      <c r="AG311" s="1">
        <f t="shared" ca="1" si="74"/>
        <v>41104</v>
      </c>
      <c r="AH311">
        <f t="shared" ca="1" si="65"/>
        <v>7</v>
      </c>
      <c r="AI311">
        <f t="shared" ca="1" si="66"/>
        <v>0</v>
      </c>
      <c r="AJ311">
        <f t="shared" ca="1" si="67"/>
        <v>6</v>
      </c>
      <c r="AK311">
        <f t="shared" ca="1" si="68"/>
        <v>8</v>
      </c>
      <c r="AL311">
        <f t="shared" ca="1" si="69"/>
        <v>1</v>
      </c>
      <c r="AM311">
        <f t="shared" ca="1" si="70"/>
        <v>5</v>
      </c>
      <c r="AN311">
        <f t="shared" ca="1" si="71"/>
        <v>1</v>
      </c>
      <c r="AP311" s="60">
        <f t="shared" ca="1" si="73"/>
        <v>7</v>
      </c>
      <c r="AQ311" s="60">
        <f t="shared" ca="1" si="73"/>
        <v>8</v>
      </c>
      <c r="AR311" s="60">
        <f t="shared" ca="1" si="73"/>
        <v>9</v>
      </c>
      <c r="AS311" s="60">
        <f t="shared" ca="1" si="73"/>
        <v>9</v>
      </c>
      <c r="AT311" s="60">
        <f t="shared" ca="1" si="73"/>
        <v>0</v>
      </c>
      <c r="AU311" s="60">
        <f t="shared" ca="1" si="73"/>
        <v>6</v>
      </c>
      <c r="AV311" s="60">
        <f t="shared" ca="1" si="73"/>
        <v>2</v>
      </c>
      <c r="AX311">
        <f t="shared" ca="1" si="63"/>
        <v>3</v>
      </c>
      <c r="BB311">
        <f t="shared" ca="1" si="64"/>
        <v>196</v>
      </c>
      <c r="BC311" s="53">
        <v>304</v>
      </c>
      <c r="BD311" s="58">
        <v>41212</v>
      </c>
    </row>
    <row r="312" spans="2:56" hidden="1" outlineLevel="2" x14ac:dyDescent="0.25">
      <c r="B312" s="1" t="s">
        <v>124</v>
      </c>
      <c r="C312" s="62">
        <v>41058</v>
      </c>
      <c r="D312" s="99">
        <v>41058</v>
      </c>
      <c r="E312" t="s">
        <v>308</v>
      </c>
      <c r="F312">
        <v>4</v>
      </c>
      <c r="G312">
        <v>1</v>
      </c>
      <c r="H312">
        <v>0</v>
      </c>
      <c r="I312">
        <v>5</v>
      </c>
      <c r="J312">
        <v>3</v>
      </c>
      <c r="K312">
        <v>3</v>
      </c>
      <c r="AF312" s="1" t="str">
        <f t="shared" ca="1" si="62"/>
        <v>Joe</v>
      </c>
      <c r="AG312" s="1">
        <f t="shared" ca="1" si="74"/>
        <v>40918</v>
      </c>
      <c r="AH312" t="str">
        <f t="shared" ca="1" si="65"/>
        <v/>
      </c>
      <c r="AI312">
        <f t="shared" ca="1" si="66"/>
        <v>9</v>
      </c>
      <c r="AJ312">
        <f t="shared" ca="1" si="67"/>
        <v>8</v>
      </c>
      <c r="AK312">
        <f t="shared" ca="1" si="68"/>
        <v>2</v>
      </c>
      <c r="AL312">
        <f t="shared" ca="1" si="69"/>
        <v>0</v>
      </c>
      <c r="AM312" t="str">
        <f t="shared" ca="1" si="70"/>
        <v/>
      </c>
      <c r="AN312" t="str">
        <f t="shared" ca="1" si="71"/>
        <v/>
      </c>
      <c r="AP312" s="60">
        <f t="shared" ca="1" si="73"/>
        <v>4</v>
      </c>
      <c r="AQ312" s="60">
        <f t="shared" ca="1" si="73"/>
        <v>3</v>
      </c>
      <c r="AR312" s="60">
        <f t="shared" ca="1" si="73"/>
        <v>2</v>
      </c>
      <c r="AS312" s="60">
        <f t="shared" ca="1" si="73"/>
        <v>7</v>
      </c>
      <c r="AT312" s="60">
        <f t="shared" ca="1" si="73"/>
        <v>6</v>
      </c>
      <c r="AU312" s="60">
        <f t="shared" ca="1" si="73"/>
        <v>4</v>
      </c>
      <c r="AV312" s="60">
        <f t="shared" ca="1" si="73"/>
        <v>4</v>
      </c>
      <c r="AX312">
        <f t="shared" ca="1" si="63"/>
        <v>5</v>
      </c>
      <c r="BB312">
        <f t="shared" ca="1" si="64"/>
        <v>10</v>
      </c>
      <c r="BC312" s="53">
        <v>305</v>
      </c>
      <c r="BD312" s="58">
        <v>41213</v>
      </c>
    </row>
    <row r="313" spans="2:56" hidden="1" outlineLevel="2" x14ac:dyDescent="0.25">
      <c r="B313" s="1" t="s">
        <v>123</v>
      </c>
      <c r="C313" s="62">
        <v>41058</v>
      </c>
      <c r="D313" s="99">
        <v>41058</v>
      </c>
      <c r="E313">
        <v>0</v>
      </c>
      <c r="F313">
        <v>2</v>
      </c>
      <c r="G313">
        <v>6</v>
      </c>
      <c r="H313">
        <v>1</v>
      </c>
      <c r="I313">
        <v>6</v>
      </c>
      <c r="J313">
        <v>5</v>
      </c>
      <c r="K313">
        <v>7</v>
      </c>
      <c r="AF313" s="1" t="str">
        <f t="shared" ca="1" si="62"/>
        <v>Jan</v>
      </c>
      <c r="AG313" s="1">
        <f t="shared" ca="1" si="74"/>
        <v>41013</v>
      </c>
      <c r="AH313">
        <f t="shared" ca="1" si="65"/>
        <v>8</v>
      </c>
      <c r="AI313">
        <f t="shared" ca="1" si="66"/>
        <v>0</v>
      </c>
      <c r="AJ313">
        <f t="shared" ca="1" si="67"/>
        <v>6</v>
      </c>
      <c r="AK313">
        <f t="shared" ca="1" si="68"/>
        <v>3</v>
      </c>
      <c r="AL313">
        <f t="shared" ca="1" si="69"/>
        <v>4</v>
      </c>
      <c r="AM313">
        <f t="shared" ca="1" si="70"/>
        <v>6</v>
      </c>
      <c r="AN313">
        <f t="shared" ca="1" si="71"/>
        <v>4</v>
      </c>
      <c r="AP313" s="60">
        <f t="shared" ca="1" si="73"/>
        <v>2</v>
      </c>
      <c r="AQ313" s="60">
        <f t="shared" ca="1" si="73"/>
        <v>9</v>
      </c>
      <c r="AR313" s="60">
        <f t="shared" ca="1" si="73"/>
        <v>0</v>
      </c>
      <c r="AS313" s="60">
        <f t="shared" ca="1" si="73"/>
        <v>8</v>
      </c>
      <c r="AT313" s="60">
        <f t="shared" ca="1" si="73"/>
        <v>7</v>
      </c>
      <c r="AU313" s="60">
        <f t="shared" ca="1" si="73"/>
        <v>7</v>
      </c>
      <c r="AV313" s="60">
        <f t="shared" ca="1" si="73"/>
        <v>3</v>
      </c>
      <c r="AX313">
        <f t="shared" ca="1" si="63"/>
        <v>2</v>
      </c>
      <c r="BB313">
        <f t="shared" ca="1" si="64"/>
        <v>105</v>
      </c>
      <c r="BC313" s="53">
        <v>306</v>
      </c>
      <c r="BD313" s="58">
        <v>41214</v>
      </c>
    </row>
    <row r="314" spans="2:56" hidden="1" outlineLevel="2" x14ac:dyDescent="0.25">
      <c r="B314" s="1" t="s">
        <v>125</v>
      </c>
      <c r="C314" s="62">
        <v>41059</v>
      </c>
      <c r="D314" s="99">
        <v>41059</v>
      </c>
      <c r="E314">
        <v>9</v>
      </c>
      <c r="F314">
        <v>1</v>
      </c>
      <c r="G314">
        <v>5</v>
      </c>
      <c r="H314">
        <v>2</v>
      </c>
      <c r="I314" t="s">
        <v>308</v>
      </c>
      <c r="J314">
        <v>0</v>
      </c>
      <c r="K314">
        <v>6</v>
      </c>
      <c r="AF314" s="1" t="str">
        <f t="shared" ca="1" si="62"/>
        <v>Heather</v>
      </c>
      <c r="AG314" s="1">
        <f t="shared" ca="1" si="74"/>
        <v>40982</v>
      </c>
      <c r="AH314" t="str">
        <f t="shared" ca="1" si="65"/>
        <v/>
      </c>
      <c r="AI314">
        <f t="shared" ca="1" si="66"/>
        <v>0</v>
      </c>
      <c r="AJ314">
        <f t="shared" ca="1" si="67"/>
        <v>9</v>
      </c>
      <c r="AK314">
        <f t="shared" ca="1" si="68"/>
        <v>8</v>
      </c>
      <c r="AL314">
        <f t="shared" ca="1" si="69"/>
        <v>9</v>
      </c>
      <c r="AM314">
        <f t="shared" ca="1" si="70"/>
        <v>8</v>
      </c>
      <c r="AN314" t="str">
        <f t="shared" ca="1" si="71"/>
        <v/>
      </c>
      <c r="AP314" s="60">
        <f t="shared" ca="1" si="73"/>
        <v>4</v>
      </c>
      <c r="AQ314" s="60">
        <f t="shared" ca="1" si="73"/>
        <v>3</v>
      </c>
      <c r="AR314" s="60">
        <f t="shared" ca="1" si="73"/>
        <v>0</v>
      </c>
      <c r="AS314" s="60">
        <f t="shared" ca="1" si="73"/>
        <v>6</v>
      </c>
      <c r="AT314" s="60">
        <f t="shared" ca="1" si="73"/>
        <v>8</v>
      </c>
      <c r="AU314" s="60">
        <f t="shared" ca="1" si="73"/>
        <v>0</v>
      </c>
      <c r="AV314" s="60">
        <f t="shared" ca="1" si="73"/>
        <v>4</v>
      </c>
      <c r="AX314">
        <f t="shared" ca="1" si="63"/>
        <v>6</v>
      </c>
      <c r="BB314">
        <f t="shared" ca="1" si="64"/>
        <v>74</v>
      </c>
      <c r="BC314" s="53">
        <v>307</v>
      </c>
      <c r="BD314" s="58">
        <v>41215</v>
      </c>
    </row>
    <row r="315" spans="2:56" hidden="1" outlineLevel="2" x14ac:dyDescent="0.25">
      <c r="B315" s="1" t="s">
        <v>311</v>
      </c>
      <c r="C315" s="62">
        <v>41059</v>
      </c>
      <c r="D315" s="99">
        <v>41059</v>
      </c>
      <c r="E315">
        <v>1</v>
      </c>
      <c r="F315">
        <v>9</v>
      </c>
      <c r="G315" t="s">
        <v>308</v>
      </c>
      <c r="H315">
        <v>6</v>
      </c>
      <c r="I315">
        <v>6</v>
      </c>
      <c r="J315">
        <v>1</v>
      </c>
      <c r="K315">
        <v>0</v>
      </c>
      <c r="AF315" s="1" t="str">
        <f t="shared" ca="1" si="62"/>
        <v>Stacey</v>
      </c>
      <c r="AG315" s="1">
        <f t="shared" ca="1" si="74"/>
        <v>41171</v>
      </c>
      <c r="AH315">
        <f t="shared" ca="1" si="65"/>
        <v>1</v>
      </c>
      <c r="AI315" t="str">
        <f t="shared" ca="1" si="66"/>
        <v/>
      </c>
      <c r="AJ315">
        <f t="shared" ca="1" si="67"/>
        <v>3</v>
      </c>
      <c r="AK315">
        <f t="shared" ca="1" si="68"/>
        <v>8</v>
      </c>
      <c r="AL315">
        <f t="shared" ca="1" si="69"/>
        <v>6</v>
      </c>
      <c r="AM315">
        <f t="shared" ca="1" si="70"/>
        <v>9</v>
      </c>
      <c r="AN315">
        <f t="shared" ca="1" si="71"/>
        <v>8</v>
      </c>
      <c r="AP315" s="60">
        <f t="shared" ca="1" si="73"/>
        <v>3</v>
      </c>
      <c r="AQ315" s="60">
        <f t="shared" ca="1" si="73"/>
        <v>4</v>
      </c>
      <c r="AR315" s="60">
        <f t="shared" ca="1" si="73"/>
        <v>3</v>
      </c>
      <c r="AS315" s="60">
        <f t="shared" ref="AP315:AV352" ca="1" si="75">ROUNDDOWN(RAND()*10,0)</f>
        <v>8</v>
      </c>
      <c r="AT315" s="60">
        <f t="shared" ca="1" si="75"/>
        <v>5</v>
      </c>
      <c r="AU315" s="60">
        <f t="shared" ca="1" si="75"/>
        <v>0</v>
      </c>
      <c r="AV315" s="60">
        <f t="shared" ca="1" si="75"/>
        <v>1</v>
      </c>
      <c r="AX315">
        <f t="shared" ca="1" si="63"/>
        <v>7</v>
      </c>
      <c r="BB315">
        <f t="shared" ca="1" si="64"/>
        <v>263</v>
      </c>
      <c r="BC315" s="53">
        <v>308</v>
      </c>
      <c r="BD315" s="58">
        <v>41216</v>
      </c>
    </row>
    <row r="316" spans="2:56" hidden="1" outlineLevel="2" x14ac:dyDescent="0.25">
      <c r="B316" s="1" t="s">
        <v>121</v>
      </c>
      <c r="C316" s="62">
        <v>41060</v>
      </c>
      <c r="D316" s="99">
        <v>41060</v>
      </c>
      <c r="E316">
        <v>7</v>
      </c>
      <c r="F316">
        <v>9</v>
      </c>
      <c r="G316">
        <v>3</v>
      </c>
      <c r="H316" t="s">
        <v>308</v>
      </c>
      <c r="I316">
        <v>3</v>
      </c>
      <c r="J316">
        <v>2</v>
      </c>
      <c r="K316">
        <v>1</v>
      </c>
      <c r="AF316" s="1" t="str">
        <f t="shared" ca="1" si="62"/>
        <v>Heather</v>
      </c>
      <c r="AG316" s="1">
        <f t="shared" ca="1" si="74"/>
        <v>41273</v>
      </c>
      <c r="AH316" t="str">
        <f t="shared" ca="1" si="65"/>
        <v/>
      </c>
      <c r="AI316">
        <f t="shared" ca="1" si="66"/>
        <v>2</v>
      </c>
      <c r="AJ316">
        <f t="shared" ca="1" si="67"/>
        <v>9</v>
      </c>
      <c r="AK316">
        <f t="shared" ca="1" si="68"/>
        <v>6</v>
      </c>
      <c r="AL316">
        <f t="shared" ca="1" si="69"/>
        <v>2</v>
      </c>
      <c r="AM316">
        <f t="shared" ca="1" si="70"/>
        <v>1</v>
      </c>
      <c r="AN316">
        <f t="shared" ca="1" si="71"/>
        <v>6</v>
      </c>
      <c r="AP316" s="60">
        <f t="shared" ca="1" si="75"/>
        <v>4</v>
      </c>
      <c r="AQ316" s="60">
        <f t="shared" ca="1" si="75"/>
        <v>7</v>
      </c>
      <c r="AR316" s="60">
        <f t="shared" ca="1" si="75"/>
        <v>0</v>
      </c>
      <c r="AS316" s="60">
        <f t="shared" ca="1" si="75"/>
        <v>3</v>
      </c>
      <c r="AT316" s="60">
        <f t="shared" ca="1" si="75"/>
        <v>5</v>
      </c>
      <c r="AU316" s="60">
        <f t="shared" ca="1" si="75"/>
        <v>0</v>
      </c>
      <c r="AV316" s="60">
        <f t="shared" ca="1" si="75"/>
        <v>5</v>
      </c>
      <c r="AX316">
        <f t="shared" ca="1" si="63"/>
        <v>6</v>
      </c>
      <c r="BB316">
        <f t="shared" ca="1" si="64"/>
        <v>365</v>
      </c>
      <c r="BC316" s="53">
        <v>309</v>
      </c>
      <c r="BD316" s="58">
        <v>41217</v>
      </c>
    </row>
    <row r="317" spans="2:56" hidden="1" outlineLevel="2" x14ac:dyDescent="0.25">
      <c r="B317" s="1" t="s">
        <v>122</v>
      </c>
      <c r="C317" s="62">
        <v>41060</v>
      </c>
      <c r="D317" s="99">
        <v>41060</v>
      </c>
      <c r="E317">
        <v>1</v>
      </c>
      <c r="F317">
        <v>8</v>
      </c>
      <c r="G317">
        <v>2</v>
      </c>
      <c r="H317">
        <v>8</v>
      </c>
      <c r="I317">
        <v>1</v>
      </c>
      <c r="J317" t="s">
        <v>308</v>
      </c>
      <c r="K317">
        <v>3</v>
      </c>
      <c r="AF317" s="1" t="str">
        <f t="shared" ca="1" si="62"/>
        <v>Joe</v>
      </c>
      <c r="AG317" s="1">
        <f t="shared" ca="1" si="74"/>
        <v>41182</v>
      </c>
      <c r="AH317">
        <f t="shared" ca="1" si="65"/>
        <v>7</v>
      </c>
      <c r="AI317">
        <f t="shared" ca="1" si="66"/>
        <v>1</v>
      </c>
      <c r="AJ317">
        <f t="shared" ca="1" si="67"/>
        <v>5</v>
      </c>
      <c r="AK317">
        <f t="shared" ca="1" si="68"/>
        <v>7</v>
      </c>
      <c r="AL317">
        <f t="shared" ca="1" si="69"/>
        <v>8</v>
      </c>
      <c r="AM317">
        <f t="shared" ca="1" si="70"/>
        <v>6</v>
      </c>
      <c r="AN317">
        <f t="shared" ca="1" si="71"/>
        <v>7</v>
      </c>
      <c r="AP317" s="60">
        <f t="shared" ca="1" si="75"/>
        <v>1</v>
      </c>
      <c r="AQ317" s="60">
        <f t="shared" ca="1" si="75"/>
        <v>0</v>
      </c>
      <c r="AR317" s="60">
        <f t="shared" ca="1" si="75"/>
        <v>6</v>
      </c>
      <c r="AS317" s="60">
        <f t="shared" ca="1" si="75"/>
        <v>5</v>
      </c>
      <c r="AT317" s="60">
        <f t="shared" ca="1" si="75"/>
        <v>6</v>
      </c>
      <c r="AU317" s="60">
        <f t="shared" ca="1" si="75"/>
        <v>0</v>
      </c>
      <c r="AV317" s="60">
        <f t="shared" ca="1" si="75"/>
        <v>2</v>
      </c>
      <c r="AX317">
        <f t="shared" ca="1" si="63"/>
        <v>5</v>
      </c>
      <c r="BB317">
        <f t="shared" ca="1" si="64"/>
        <v>274</v>
      </c>
      <c r="BC317" s="53">
        <v>310</v>
      </c>
      <c r="BD317" s="58">
        <v>41218</v>
      </c>
    </row>
    <row r="318" spans="2:56" outlineLevel="1" collapsed="1" x14ac:dyDescent="0.25">
      <c r="B318" s="1"/>
      <c r="C318" s="62"/>
      <c r="D318" s="100" t="s">
        <v>1377</v>
      </c>
      <c r="E318">
        <f t="shared" ref="E318:K318" si="76">SUBTOTAL(1,E242:E317)</f>
        <v>4.3088235294117645</v>
      </c>
      <c r="F318">
        <f t="shared" si="76"/>
        <v>4.9000000000000004</v>
      </c>
      <c r="G318">
        <f t="shared" si="76"/>
        <v>4.7384615384615385</v>
      </c>
      <c r="H318">
        <f t="shared" si="76"/>
        <v>3.9411764705882355</v>
      </c>
      <c r="I318">
        <f t="shared" si="76"/>
        <v>4.5735294117647056</v>
      </c>
      <c r="J318">
        <f t="shared" si="76"/>
        <v>3.9714285714285715</v>
      </c>
      <c r="K318">
        <f t="shared" si="76"/>
        <v>4.1428571428571432</v>
      </c>
      <c r="AF318" s="1"/>
      <c r="AG318" s="1"/>
      <c r="AP318" s="60"/>
      <c r="AQ318" s="60"/>
      <c r="AR318" s="60"/>
      <c r="AS318" s="60"/>
      <c r="AT318" s="60"/>
      <c r="AU318" s="60"/>
      <c r="AV318" s="60"/>
      <c r="BC318" s="53"/>
      <c r="BD318" s="58"/>
    </row>
    <row r="319" spans="2:56" hidden="1" outlineLevel="2" x14ac:dyDescent="0.25">
      <c r="B319" s="1" t="s">
        <v>124</v>
      </c>
      <c r="C319" s="62">
        <v>41061</v>
      </c>
      <c r="D319" s="99">
        <v>41061</v>
      </c>
      <c r="E319">
        <v>0</v>
      </c>
      <c r="F319">
        <v>8</v>
      </c>
      <c r="G319">
        <v>9</v>
      </c>
      <c r="H319">
        <v>0</v>
      </c>
      <c r="I319">
        <v>8</v>
      </c>
      <c r="J319">
        <v>3</v>
      </c>
      <c r="K319">
        <v>8</v>
      </c>
      <c r="AF319" s="1" t="str">
        <f t="shared" ca="1" si="62"/>
        <v>Jen</v>
      </c>
      <c r="AG319" s="1">
        <f t="shared" ref="AG319:AG350" ca="1" si="77">VLOOKUP(BB319,$BC$4:$BD$374,2)</f>
        <v>41127</v>
      </c>
      <c r="AH319">
        <f t="shared" ca="1" si="65"/>
        <v>1</v>
      </c>
      <c r="AI319">
        <f t="shared" ca="1" si="66"/>
        <v>0</v>
      </c>
      <c r="AJ319">
        <f t="shared" ca="1" si="67"/>
        <v>8</v>
      </c>
      <c r="AK319">
        <f t="shared" ca="1" si="68"/>
        <v>7</v>
      </c>
      <c r="AL319">
        <f t="shared" ca="1" si="69"/>
        <v>5</v>
      </c>
      <c r="AM319">
        <f t="shared" ca="1" si="70"/>
        <v>1</v>
      </c>
      <c r="AN319">
        <f t="shared" ca="1" si="71"/>
        <v>8</v>
      </c>
      <c r="AP319" s="60">
        <f t="shared" ca="1" si="75"/>
        <v>0</v>
      </c>
      <c r="AQ319" s="60">
        <f t="shared" ca="1" si="75"/>
        <v>7</v>
      </c>
      <c r="AR319" s="60">
        <f t="shared" ca="1" si="75"/>
        <v>3</v>
      </c>
      <c r="AS319" s="60">
        <f t="shared" ca="1" si="75"/>
        <v>3</v>
      </c>
      <c r="AT319" s="60">
        <f t="shared" ca="1" si="75"/>
        <v>0</v>
      </c>
      <c r="AU319" s="60">
        <f t="shared" ca="1" si="75"/>
        <v>9</v>
      </c>
      <c r="AV319" s="60">
        <f t="shared" ca="1" si="75"/>
        <v>3</v>
      </c>
      <c r="AX319">
        <f t="shared" ca="1" si="63"/>
        <v>4</v>
      </c>
      <c r="BB319">
        <f t="shared" ca="1" si="64"/>
        <v>219</v>
      </c>
      <c r="BC319" s="53">
        <v>311</v>
      </c>
      <c r="BD319" s="58">
        <v>41219</v>
      </c>
    </row>
    <row r="320" spans="2:56" hidden="1" outlineLevel="2" x14ac:dyDescent="0.25">
      <c r="B320" s="1" t="s">
        <v>124</v>
      </c>
      <c r="C320" s="62">
        <v>41061</v>
      </c>
      <c r="D320" s="99">
        <v>41061</v>
      </c>
      <c r="E320">
        <v>3</v>
      </c>
      <c r="F320">
        <v>8</v>
      </c>
      <c r="G320">
        <v>2</v>
      </c>
      <c r="H320">
        <v>6</v>
      </c>
      <c r="I320" t="s">
        <v>308</v>
      </c>
      <c r="J320">
        <v>9</v>
      </c>
      <c r="K320">
        <v>5</v>
      </c>
      <c r="AF320" s="1" t="str">
        <f t="shared" ca="1" si="62"/>
        <v>Stacey</v>
      </c>
      <c r="AG320" s="1">
        <f t="shared" ca="1" si="77"/>
        <v>40971</v>
      </c>
      <c r="AH320">
        <f t="shared" ca="1" si="65"/>
        <v>1</v>
      </c>
      <c r="AI320">
        <f t="shared" ca="1" si="66"/>
        <v>8</v>
      </c>
      <c r="AJ320">
        <f t="shared" ca="1" si="67"/>
        <v>8</v>
      </c>
      <c r="AK320">
        <f t="shared" ca="1" si="68"/>
        <v>5</v>
      </c>
      <c r="AL320">
        <f t="shared" ca="1" si="69"/>
        <v>0</v>
      </c>
      <c r="AM320" t="str">
        <f t="shared" ca="1" si="70"/>
        <v/>
      </c>
      <c r="AN320">
        <f t="shared" ca="1" si="71"/>
        <v>6</v>
      </c>
      <c r="AP320" s="60">
        <f t="shared" ca="1" si="75"/>
        <v>9</v>
      </c>
      <c r="AQ320" s="60">
        <f t="shared" ca="1" si="75"/>
        <v>2</v>
      </c>
      <c r="AR320" s="60">
        <f t="shared" ca="1" si="75"/>
        <v>7</v>
      </c>
      <c r="AS320" s="60">
        <f t="shared" ca="1" si="75"/>
        <v>0</v>
      </c>
      <c r="AT320" s="60">
        <f t="shared" ca="1" si="75"/>
        <v>9</v>
      </c>
      <c r="AU320" s="60">
        <f t="shared" ca="1" si="75"/>
        <v>4</v>
      </c>
      <c r="AV320" s="60">
        <f t="shared" ca="1" si="75"/>
        <v>3</v>
      </c>
      <c r="AX320">
        <f t="shared" ca="1" si="63"/>
        <v>7</v>
      </c>
      <c r="BB320">
        <f t="shared" ca="1" si="64"/>
        <v>63</v>
      </c>
      <c r="BC320" s="53">
        <v>312</v>
      </c>
      <c r="BD320" s="58">
        <v>41220</v>
      </c>
    </row>
    <row r="321" spans="2:56" hidden="1" outlineLevel="2" x14ac:dyDescent="0.25">
      <c r="B321" s="1" t="s">
        <v>123</v>
      </c>
      <c r="C321" s="62">
        <v>41061</v>
      </c>
      <c r="D321" s="99">
        <v>41061</v>
      </c>
      <c r="E321">
        <v>4</v>
      </c>
      <c r="F321">
        <v>2</v>
      </c>
      <c r="G321">
        <v>9</v>
      </c>
      <c r="H321">
        <v>1</v>
      </c>
      <c r="I321" t="s">
        <v>308</v>
      </c>
      <c r="J321">
        <v>7</v>
      </c>
      <c r="K321">
        <v>0</v>
      </c>
      <c r="AF321" s="1" t="str">
        <f t="shared" ca="1" si="62"/>
        <v>Jan</v>
      </c>
      <c r="AG321" s="1">
        <f t="shared" ca="1" si="77"/>
        <v>41105</v>
      </c>
      <c r="AH321">
        <f t="shared" ca="1" si="65"/>
        <v>1</v>
      </c>
      <c r="AI321">
        <f t="shared" ca="1" si="66"/>
        <v>9</v>
      </c>
      <c r="AJ321">
        <f t="shared" ca="1" si="67"/>
        <v>6</v>
      </c>
      <c r="AK321">
        <f t="shared" ca="1" si="68"/>
        <v>7</v>
      </c>
      <c r="AL321">
        <f t="shared" ca="1" si="69"/>
        <v>7</v>
      </c>
      <c r="AM321">
        <f t="shared" ca="1" si="70"/>
        <v>3</v>
      </c>
      <c r="AN321" t="str">
        <f t="shared" ca="1" si="71"/>
        <v/>
      </c>
      <c r="AP321" s="60">
        <f t="shared" ca="1" si="75"/>
        <v>0</v>
      </c>
      <c r="AQ321" s="60">
        <f t="shared" ca="1" si="75"/>
        <v>5</v>
      </c>
      <c r="AR321" s="60">
        <f t="shared" ca="1" si="75"/>
        <v>0</v>
      </c>
      <c r="AS321" s="60">
        <f t="shared" ca="1" si="75"/>
        <v>1</v>
      </c>
      <c r="AT321" s="60">
        <f t="shared" ca="1" si="75"/>
        <v>3</v>
      </c>
      <c r="AU321" s="60">
        <f t="shared" ca="1" si="75"/>
        <v>0</v>
      </c>
      <c r="AV321" s="60">
        <f t="shared" ca="1" si="75"/>
        <v>4</v>
      </c>
      <c r="AX321">
        <f t="shared" ca="1" si="63"/>
        <v>2</v>
      </c>
      <c r="BB321">
        <f t="shared" ca="1" si="64"/>
        <v>197</v>
      </c>
      <c r="BC321" s="53">
        <v>313</v>
      </c>
      <c r="BD321" s="58">
        <v>41221</v>
      </c>
    </row>
    <row r="322" spans="2:56" hidden="1" outlineLevel="2" x14ac:dyDescent="0.25">
      <c r="B322" s="1" t="s">
        <v>123</v>
      </c>
      <c r="C322" s="62">
        <v>41061</v>
      </c>
      <c r="D322" s="99">
        <v>41061</v>
      </c>
      <c r="E322">
        <v>0</v>
      </c>
      <c r="F322">
        <v>4</v>
      </c>
      <c r="G322">
        <v>7</v>
      </c>
      <c r="H322" t="s">
        <v>308</v>
      </c>
      <c r="I322">
        <v>4</v>
      </c>
      <c r="J322">
        <v>8</v>
      </c>
      <c r="K322">
        <v>9</v>
      </c>
      <c r="AF322" s="1" t="str">
        <f t="shared" ca="1" si="62"/>
        <v>Jan</v>
      </c>
      <c r="AG322" s="1">
        <f t="shared" ca="1" si="77"/>
        <v>41035</v>
      </c>
      <c r="AH322">
        <f t="shared" ca="1" si="65"/>
        <v>6</v>
      </c>
      <c r="AI322">
        <f t="shared" ca="1" si="66"/>
        <v>4</v>
      </c>
      <c r="AJ322">
        <f t="shared" ca="1" si="67"/>
        <v>0</v>
      </c>
      <c r="AK322">
        <f t="shared" ca="1" si="68"/>
        <v>2</v>
      </c>
      <c r="AL322">
        <f t="shared" ca="1" si="69"/>
        <v>1</v>
      </c>
      <c r="AM322">
        <f t="shared" ca="1" si="70"/>
        <v>9</v>
      </c>
      <c r="AN322">
        <f t="shared" ca="1" si="71"/>
        <v>4</v>
      </c>
      <c r="AP322" s="60">
        <f t="shared" ca="1" si="75"/>
        <v>1</v>
      </c>
      <c r="AQ322" s="60">
        <f t="shared" ca="1" si="75"/>
        <v>7</v>
      </c>
      <c r="AR322" s="60">
        <f t="shared" ca="1" si="75"/>
        <v>9</v>
      </c>
      <c r="AS322" s="60">
        <f t="shared" ca="1" si="75"/>
        <v>7</v>
      </c>
      <c r="AT322" s="60">
        <f t="shared" ca="1" si="75"/>
        <v>8</v>
      </c>
      <c r="AU322" s="60">
        <f t="shared" ca="1" si="75"/>
        <v>1</v>
      </c>
      <c r="AV322" s="60">
        <f t="shared" ca="1" si="75"/>
        <v>2</v>
      </c>
      <c r="AX322">
        <f t="shared" ca="1" si="63"/>
        <v>2</v>
      </c>
      <c r="BB322">
        <f t="shared" ca="1" si="64"/>
        <v>127</v>
      </c>
      <c r="BC322" s="53">
        <v>314</v>
      </c>
      <c r="BD322" s="58">
        <v>41222</v>
      </c>
    </row>
    <row r="323" spans="2:56" hidden="1" outlineLevel="2" x14ac:dyDescent="0.25">
      <c r="B323" s="1" t="s">
        <v>311</v>
      </c>
      <c r="C323" s="62">
        <v>41061</v>
      </c>
      <c r="D323" s="99">
        <v>41061</v>
      </c>
      <c r="E323">
        <v>4</v>
      </c>
      <c r="F323">
        <v>9</v>
      </c>
      <c r="G323">
        <v>6</v>
      </c>
      <c r="H323">
        <v>1</v>
      </c>
      <c r="I323" t="s">
        <v>308</v>
      </c>
      <c r="J323">
        <v>4</v>
      </c>
      <c r="K323">
        <v>4</v>
      </c>
      <c r="AF323" s="1" t="str">
        <f t="shared" ca="1" si="62"/>
        <v>Heather</v>
      </c>
      <c r="AG323" s="1">
        <f t="shared" ca="1" si="77"/>
        <v>41273</v>
      </c>
      <c r="AH323">
        <f t="shared" ca="1" si="65"/>
        <v>2</v>
      </c>
      <c r="AI323">
        <f t="shared" ca="1" si="66"/>
        <v>4</v>
      </c>
      <c r="AJ323">
        <f t="shared" ca="1" si="67"/>
        <v>5</v>
      </c>
      <c r="AK323">
        <f t="shared" ca="1" si="68"/>
        <v>3</v>
      </c>
      <c r="AL323">
        <f t="shared" ca="1" si="69"/>
        <v>1</v>
      </c>
      <c r="AM323">
        <f t="shared" ca="1" si="70"/>
        <v>6</v>
      </c>
      <c r="AN323">
        <f t="shared" ca="1" si="71"/>
        <v>6</v>
      </c>
      <c r="AP323" s="60">
        <f t="shared" ca="1" si="75"/>
        <v>1</v>
      </c>
      <c r="AQ323" s="60">
        <f t="shared" ca="1" si="75"/>
        <v>5</v>
      </c>
      <c r="AR323" s="60">
        <f t="shared" ca="1" si="75"/>
        <v>8</v>
      </c>
      <c r="AS323" s="60">
        <f t="shared" ca="1" si="75"/>
        <v>1</v>
      </c>
      <c r="AT323" s="60">
        <f t="shared" ca="1" si="75"/>
        <v>7</v>
      </c>
      <c r="AU323" s="60">
        <f t="shared" ca="1" si="75"/>
        <v>0</v>
      </c>
      <c r="AV323" s="60">
        <f t="shared" ca="1" si="75"/>
        <v>2</v>
      </c>
      <c r="AX323">
        <f t="shared" ca="1" si="63"/>
        <v>6</v>
      </c>
      <c r="BB323">
        <f t="shared" ca="1" si="64"/>
        <v>365</v>
      </c>
      <c r="BC323" s="53">
        <v>315</v>
      </c>
      <c r="BD323" s="58">
        <v>41223</v>
      </c>
    </row>
    <row r="324" spans="2:56" hidden="1" outlineLevel="2" x14ac:dyDescent="0.25">
      <c r="B324" s="1" t="s">
        <v>310</v>
      </c>
      <c r="C324" s="62">
        <v>41062</v>
      </c>
      <c r="D324" s="99">
        <v>41062</v>
      </c>
      <c r="E324">
        <v>8</v>
      </c>
      <c r="F324">
        <v>7</v>
      </c>
      <c r="G324">
        <v>6</v>
      </c>
      <c r="H324">
        <v>5</v>
      </c>
      <c r="I324" t="s">
        <v>308</v>
      </c>
      <c r="J324">
        <v>3</v>
      </c>
      <c r="K324">
        <v>3</v>
      </c>
      <c r="AF324" s="1" t="str">
        <f t="shared" ca="1" si="62"/>
        <v>Heather</v>
      </c>
      <c r="AG324" s="1">
        <f t="shared" ca="1" si="77"/>
        <v>41261</v>
      </c>
      <c r="AH324">
        <f t="shared" ca="1" si="65"/>
        <v>1</v>
      </c>
      <c r="AI324">
        <f t="shared" ca="1" si="66"/>
        <v>0</v>
      </c>
      <c r="AJ324">
        <f t="shared" ca="1" si="67"/>
        <v>9</v>
      </c>
      <c r="AK324" t="str">
        <f t="shared" ca="1" si="68"/>
        <v/>
      </c>
      <c r="AL324">
        <f t="shared" ca="1" si="69"/>
        <v>5</v>
      </c>
      <c r="AM324" t="str">
        <f t="shared" ca="1" si="70"/>
        <v/>
      </c>
      <c r="AN324">
        <f t="shared" ca="1" si="71"/>
        <v>1</v>
      </c>
      <c r="AP324" s="60">
        <f t="shared" ca="1" si="75"/>
        <v>2</v>
      </c>
      <c r="AQ324" s="60">
        <f t="shared" ca="1" si="75"/>
        <v>0</v>
      </c>
      <c r="AR324" s="60">
        <f t="shared" ca="1" si="75"/>
        <v>7</v>
      </c>
      <c r="AS324" s="60">
        <f t="shared" ca="1" si="75"/>
        <v>4</v>
      </c>
      <c r="AT324" s="60">
        <f t="shared" ca="1" si="75"/>
        <v>6</v>
      </c>
      <c r="AU324" s="60">
        <f t="shared" ca="1" si="75"/>
        <v>4</v>
      </c>
      <c r="AV324" s="60">
        <f t="shared" ca="1" si="75"/>
        <v>9</v>
      </c>
      <c r="AX324">
        <f t="shared" ca="1" si="63"/>
        <v>6</v>
      </c>
      <c r="BB324">
        <f t="shared" ca="1" si="64"/>
        <v>353</v>
      </c>
      <c r="BC324" s="53">
        <v>316</v>
      </c>
      <c r="BD324" s="58">
        <v>41224</v>
      </c>
    </row>
    <row r="325" spans="2:56" hidden="1" outlineLevel="2" x14ac:dyDescent="0.25">
      <c r="B325" s="1" t="s">
        <v>123</v>
      </c>
      <c r="C325" s="62">
        <v>41062</v>
      </c>
      <c r="D325" s="99">
        <v>41062</v>
      </c>
      <c r="E325">
        <v>7</v>
      </c>
      <c r="F325">
        <v>4</v>
      </c>
      <c r="G325" t="s">
        <v>308</v>
      </c>
      <c r="H325">
        <v>8</v>
      </c>
      <c r="I325">
        <v>6</v>
      </c>
      <c r="J325">
        <v>2</v>
      </c>
      <c r="K325">
        <v>0</v>
      </c>
      <c r="AF325" s="1" t="str">
        <f t="shared" ca="1" si="62"/>
        <v>Joe</v>
      </c>
      <c r="AG325" s="1">
        <f t="shared" ca="1" si="77"/>
        <v>41140</v>
      </c>
      <c r="AH325">
        <f t="shared" ca="1" si="65"/>
        <v>1</v>
      </c>
      <c r="AI325">
        <f t="shared" ca="1" si="66"/>
        <v>3</v>
      </c>
      <c r="AJ325">
        <f t="shared" ca="1" si="67"/>
        <v>7</v>
      </c>
      <c r="AK325">
        <f t="shared" ca="1" si="68"/>
        <v>4</v>
      </c>
      <c r="AL325">
        <f t="shared" ca="1" si="69"/>
        <v>4</v>
      </c>
      <c r="AM325">
        <f t="shared" ca="1" si="70"/>
        <v>2</v>
      </c>
      <c r="AN325">
        <f t="shared" ca="1" si="71"/>
        <v>9</v>
      </c>
      <c r="AP325" s="60">
        <f t="shared" ca="1" si="75"/>
        <v>0</v>
      </c>
      <c r="AQ325" s="60">
        <f t="shared" ca="1" si="75"/>
        <v>1</v>
      </c>
      <c r="AR325" s="60">
        <f t="shared" ca="1" si="75"/>
        <v>3</v>
      </c>
      <c r="AS325" s="60">
        <f t="shared" ca="1" si="75"/>
        <v>5</v>
      </c>
      <c r="AT325" s="60">
        <f t="shared" ca="1" si="75"/>
        <v>7</v>
      </c>
      <c r="AU325" s="60">
        <f t="shared" ca="1" si="75"/>
        <v>8</v>
      </c>
      <c r="AV325" s="60">
        <f t="shared" ca="1" si="75"/>
        <v>2</v>
      </c>
      <c r="AX325">
        <f t="shared" ca="1" si="63"/>
        <v>5</v>
      </c>
      <c r="BB325">
        <f t="shared" ca="1" si="64"/>
        <v>232</v>
      </c>
      <c r="BC325" s="53">
        <v>317</v>
      </c>
      <c r="BD325" s="58">
        <v>41225</v>
      </c>
    </row>
    <row r="326" spans="2:56" hidden="1" outlineLevel="2" x14ac:dyDescent="0.25">
      <c r="B326" s="1" t="s">
        <v>125</v>
      </c>
      <c r="C326" s="62">
        <v>41063</v>
      </c>
      <c r="D326" s="99">
        <v>41063</v>
      </c>
      <c r="E326">
        <v>6</v>
      </c>
      <c r="F326" t="s">
        <v>308</v>
      </c>
      <c r="G326">
        <v>7</v>
      </c>
      <c r="H326">
        <v>1</v>
      </c>
      <c r="I326">
        <v>7</v>
      </c>
      <c r="J326">
        <v>8</v>
      </c>
      <c r="K326">
        <v>8</v>
      </c>
      <c r="AF326" s="1" t="str">
        <f t="shared" ca="1" si="62"/>
        <v>Rick</v>
      </c>
      <c r="AG326" s="1">
        <f t="shared" ca="1" si="77"/>
        <v>40996</v>
      </c>
      <c r="AH326">
        <f t="shared" ca="1" si="65"/>
        <v>5</v>
      </c>
      <c r="AI326">
        <f t="shared" ca="1" si="66"/>
        <v>8</v>
      </c>
      <c r="AJ326">
        <f t="shared" ca="1" si="67"/>
        <v>1</v>
      </c>
      <c r="AK326">
        <f t="shared" ca="1" si="68"/>
        <v>9</v>
      </c>
      <c r="AL326">
        <f t="shared" ca="1" si="69"/>
        <v>0</v>
      </c>
      <c r="AM326">
        <f t="shared" ca="1" si="70"/>
        <v>6</v>
      </c>
      <c r="AN326">
        <f t="shared" ca="1" si="71"/>
        <v>3</v>
      </c>
      <c r="AP326" s="60">
        <f t="shared" ca="1" si="75"/>
        <v>8</v>
      </c>
      <c r="AQ326" s="60">
        <f t="shared" ca="1" si="75"/>
        <v>6</v>
      </c>
      <c r="AR326" s="60">
        <f t="shared" ca="1" si="75"/>
        <v>2</v>
      </c>
      <c r="AS326" s="60">
        <f t="shared" ca="1" si="75"/>
        <v>3</v>
      </c>
      <c r="AT326" s="60">
        <f t="shared" ca="1" si="75"/>
        <v>6</v>
      </c>
      <c r="AU326" s="60">
        <f t="shared" ca="1" si="75"/>
        <v>2</v>
      </c>
      <c r="AV326" s="60">
        <f t="shared" ca="1" si="75"/>
        <v>0</v>
      </c>
      <c r="AX326">
        <f t="shared" ca="1" si="63"/>
        <v>3</v>
      </c>
      <c r="BB326">
        <f t="shared" ca="1" si="64"/>
        <v>88</v>
      </c>
      <c r="BC326" s="53">
        <v>318</v>
      </c>
      <c r="BD326" s="58">
        <v>41226</v>
      </c>
    </row>
    <row r="327" spans="2:56" hidden="1" outlineLevel="2" x14ac:dyDescent="0.25">
      <c r="B327" s="1" t="s">
        <v>121</v>
      </c>
      <c r="C327" s="62">
        <v>41064</v>
      </c>
      <c r="D327" s="99">
        <v>41064</v>
      </c>
      <c r="E327">
        <v>3</v>
      </c>
      <c r="F327">
        <v>7</v>
      </c>
      <c r="G327">
        <v>1</v>
      </c>
      <c r="H327" t="s">
        <v>308</v>
      </c>
      <c r="I327">
        <v>1</v>
      </c>
      <c r="J327">
        <v>8</v>
      </c>
      <c r="K327">
        <v>8</v>
      </c>
      <c r="AF327" s="1" t="str">
        <f t="shared" ca="1" si="62"/>
        <v>Bob</v>
      </c>
      <c r="AG327" s="1">
        <f t="shared" ca="1" si="77"/>
        <v>41004</v>
      </c>
      <c r="AH327">
        <f t="shared" ca="1" si="65"/>
        <v>3</v>
      </c>
      <c r="AI327">
        <f t="shared" ca="1" si="66"/>
        <v>3</v>
      </c>
      <c r="AJ327">
        <f t="shared" ca="1" si="67"/>
        <v>4</v>
      </c>
      <c r="AK327">
        <f t="shared" ca="1" si="68"/>
        <v>4</v>
      </c>
      <c r="AL327" t="str">
        <f t="shared" ca="1" si="69"/>
        <v/>
      </c>
      <c r="AM327">
        <f t="shared" ca="1" si="70"/>
        <v>8</v>
      </c>
      <c r="AN327">
        <f t="shared" ca="1" si="71"/>
        <v>5</v>
      </c>
      <c r="AP327" s="60">
        <f t="shared" ca="1" si="75"/>
        <v>9</v>
      </c>
      <c r="AQ327" s="60">
        <f t="shared" ca="1" si="75"/>
        <v>1</v>
      </c>
      <c r="AR327" s="60">
        <f t="shared" ca="1" si="75"/>
        <v>7</v>
      </c>
      <c r="AS327" s="60">
        <f t="shared" ca="1" si="75"/>
        <v>9</v>
      </c>
      <c r="AT327" s="60">
        <f t="shared" ca="1" si="75"/>
        <v>4</v>
      </c>
      <c r="AU327" s="60">
        <f t="shared" ca="1" si="75"/>
        <v>2</v>
      </c>
      <c r="AV327" s="60">
        <f t="shared" ca="1" si="75"/>
        <v>6</v>
      </c>
      <c r="AX327">
        <f t="shared" ca="1" si="63"/>
        <v>1</v>
      </c>
      <c r="BB327">
        <f t="shared" ca="1" si="64"/>
        <v>96</v>
      </c>
      <c r="BC327" s="53">
        <v>319</v>
      </c>
      <c r="BD327" s="58">
        <v>41227</v>
      </c>
    </row>
    <row r="328" spans="2:56" hidden="1" outlineLevel="2" x14ac:dyDescent="0.25">
      <c r="B328" s="1" t="s">
        <v>122</v>
      </c>
      <c r="C328" s="62">
        <v>41065</v>
      </c>
      <c r="D328" s="99">
        <v>41065</v>
      </c>
      <c r="E328">
        <v>0</v>
      </c>
      <c r="F328">
        <v>1</v>
      </c>
      <c r="G328">
        <v>6</v>
      </c>
      <c r="H328">
        <v>1</v>
      </c>
      <c r="I328">
        <v>5</v>
      </c>
      <c r="J328">
        <v>0</v>
      </c>
      <c r="K328">
        <v>4</v>
      </c>
      <c r="AF328" s="1" t="str">
        <f t="shared" ca="1" si="62"/>
        <v>Stacey</v>
      </c>
      <c r="AG328" s="1">
        <f t="shared" ca="1" si="77"/>
        <v>41003</v>
      </c>
      <c r="AH328">
        <f t="shared" ca="1" si="65"/>
        <v>7</v>
      </c>
      <c r="AI328">
        <f t="shared" ca="1" si="66"/>
        <v>6</v>
      </c>
      <c r="AJ328">
        <f t="shared" ca="1" si="67"/>
        <v>4</v>
      </c>
      <c r="AK328">
        <f t="shared" ca="1" si="68"/>
        <v>3</v>
      </c>
      <c r="AL328">
        <f t="shared" ca="1" si="69"/>
        <v>8</v>
      </c>
      <c r="AM328">
        <f t="shared" ca="1" si="70"/>
        <v>0</v>
      </c>
      <c r="AN328">
        <f t="shared" ca="1" si="71"/>
        <v>3</v>
      </c>
      <c r="AP328" s="60">
        <f t="shared" ca="1" si="75"/>
        <v>8</v>
      </c>
      <c r="AQ328" s="60">
        <f t="shared" ca="1" si="75"/>
        <v>3</v>
      </c>
      <c r="AR328" s="60">
        <f t="shared" ca="1" si="75"/>
        <v>1</v>
      </c>
      <c r="AS328" s="60">
        <f t="shared" ca="1" si="75"/>
        <v>9</v>
      </c>
      <c r="AT328" s="60">
        <f t="shared" ca="1" si="75"/>
        <v>1</v>
      </c>
      <c r="AU328" s="60">
        <f t="shared" ca="1" si="75"/>
        <v>0</v>
      </c>
      <c r="AV328" s="60">
        <f t="shared" ca="1" si="75"/>
        <v>0</v>
      </c>
      <c r="AX328">
        <f t="shared" ca="1" si="63"/>
        <v>7</v>
      </c>
      <c r="BB328">
        <f t="shared" ca="1" si="64"/>
        <v>95</v>
      </c>
      <c r="BC328" s="53">
        <v>320</v>
      </c>
      <c r="BD328" s="58">
        <v>41228</v>
      </c>
    </row>
    <row r="329" spans="2:56" hidden="1" outlineLevel="2" x14ac:dyDescent="0.25">
      <c r="B329" s="1" t="s">
        <v>125</v>
      </c>
      <c r="C329" s="62">
        <v>41065</v>
      </c>
      <c r="D329" s="99">
        <v>41065</v>
      </c>
      <c r="E329">
        <v>5</v>
      </c>
      <c r="F329" t="s">
        <v>308</v>
      </c>
      <c r="G329" t="s">
        <v>308</v>
      </c>
      <c r="H329">
        <v>9</v>
      </c>
      <c r="I329">
        <v>7</v>
      </c>
      <c r="J329" t="s">
        <v>308</v>
      </c>
      <c r="K329">
        <v>8</v>
      </c>
      <c r="AF329" s="1" t="str">
        <f t="shared" ca="1" si="62"/>
        <v>Stacey</v>
      </c>
      <c r="AG329" s="1">
        <f t="shared" ca="1" si="77"/>
        <v>41190</v>
      </c>
      <c r="AH329" t="str">
        <f t="shared" ca="1" si="65"/>
        <v/>
      </c>
      <c r="AI329" t="str">
        <f t="shared" ca="1" si="66"/>
        <v/>
      </c>
      <c r="AJ329">
        <f t="shared" ca="1" si="67"/>
        <v>0</v>
      </c>
      <c r="AK329">
        <f t="shared" ca="1" si="68"/>
        <v>8</v>
      </c>
      <c r="AL329">
        <f t="shared" ca="1" si="69"/>
        <v>7</v>
      </c>
      <c r="AM329" t="str">
        <f t="shared" ca="1" si="70"/>
        <v/>
      </c>
      <c r="AN329">
        <f t="shared" ca="1" si="71"/>
        <v>1</v>
      </c>
      <c r="AP329" s="60">
        <f t="shared" ca="1" si="75"/>
        <v>4</v>
      </c>
      <c r="AQ329" s="60">
        <f t="shared" ca="1" si="75"/>
        <v>4</v>
      </c>
      <c r="AR329" s="60">
        <f t="shared" ca="1" si="75"/>
        <v>1</v>
      </c>
      <c r="AS329" s="60">
        <f t="shared" ca="1" si="75"/>
        <v>7</v>
      </c>
      <c r="AT329" s="60">
        <f t="shared" ca="1" si="75"/>
        <v>9</v>
      </c>
      <c r="AU329" s="60">
        <f t="shared" ca="1" si="75"/>
        <v>4</v>
      </c>
      <c r="AV329" s="60">
        <f t="shared" ca="1" si="75"/>
        <v>0</v>
      </c>
      <c r="AX329">
        <f t="shared" ca="1" si="63"/>
        <v>7</v>
      </c>
      <c r="BB329">
        <f t="shared" ca="1" si="64"/>
        <v>282</v>
      </c>
      <c r="BC329" s="53">
        <v>321</v>
      </c>
      <c r="BD329" s="58">
        <v>41229</v>
      </c>
    </row>
    <row r="330" spans="2:56" hidden="1" outlineLevel="2" x14ac:dyDescent="0.25">
      <c r="B330" s="1" t="s">
        <v>122</v>
      </c>
      <c r="C330" s="62">
        <v>41066</v>
      </c>
      <c r="D330" s="99">
        <v>41066</v>
      </c>
      <c r="E330">
        <v>7</v>
      </c>
      <c r="F330">
        <v>8</v>
      </c>
      <c r="G330">
        <v>9</v>
      </c>
      <c r="H330">
        <v>8</v>
      </c>
      <c r="I330">
        <v>4</v>
      </c>
      <c r="J330">
        <v>4</v>
      </c>
      <c r="K330">
        <v>8</v>
      </c>
      <c r="AF330" s="1" t="str">
        <f t="shared" ref="AF330:AF394" ca="1" si="78">VLOOKUP(AX330,$AY$4:$AZ$10,2)</f>
        <v>Stacey</v>
      </c>
      <c r="AG330" s="1">
        <f t="shared" ca="1" si="77"/>
        <v>41246</v>
      </c>
      <c r="AH330">
        <f t="shared" ca="1" si="65"/>
        <v>0</v>
      </c>
      <c r="AI330">
        <f t="shared" ca="1" si="66"/>
        <v>4</v>
      </c>
      <c r="AJ330">
        <f t="shared" ca="1" si="67"/>
        <v>5</v>
      </c>
      <c r="AK330">
        <f t="shared" ca="1" si="68"/>
        <v>0</v>
      </c>
      <c r="AL330">
        <f t="shared" ca="1" si="69"/>
        <v>5</v>
      </c>
      <c r="AM330">
        <f t="shared" ca="1" si="70"/>
        <v>1</v>
      </c>
      <c r="AN330">
        <f t="shared" ca="1" si="71"/>
        <v>1</v>
      </c>
      <c r="AP330" s="60">
        <f t="shared" ca="1" si="75"/>
        <v>9</v>
      </c>
      <c r="AQ330" s="60">
        <f t="shared" ca="1" si="75"/>
        <v>1</v>
      </c>
      <c r="AR330" s="60">
        <f t="shared" ca="1" si="75"/>
        <v>2</v>
      </c>
      <c r="AS330" s="60">
        <f t="shared" ca="1" si="75"/>
        <v>1</v>
      </c>
      <c r="AT330" s="60">
        <f t="shared" ca="1" si="75"/>
        <v>9</v>
      </c>
      <c r="AU330" s="60">
        <f t="shared" ca="1" si="75"/>
        <v>5</v>
      </c>
      <c r="AV330" s="60">
        <f t="shared" ca="1" si="75"/>
        <v>0</v>
      </c>
      <c r="AX330">
        <f t="shared" ref="AX330:AX394" ca="1" si="79">RANDBETWEEN(1,7)</f>
        <v>7</v>
      </c>
      <c r="BB330">
        <f t="shared" ref="BB330:BB394" ca="1" si="80">RANDBETWEEN(1,366)</f>
        <v>338</v>
      </c>
      <c r="BC330" s="53">
        <v>322</v>
      </c>
      <c r="BD330" s="58">
        <v>41230</v>
      </c>
    </row>
    <row r="331" spans="2:56" hidden="1" outlineLevel="2" x14ac:dyDescent="0.25">
      <c r="B331" s="1" t="s">
        <v>123</v>
      </c>
      <c r="C331" s="62">
        <v>41066</v>
      </c>
      <c r="D331" s="99">
        <v>41066</v>
      </c>
      <c r="E331" t="s">
        <v>308</v>
      </c>
      <c r="F331">
        <v>2</v>
      </c>
      <c r="G331" t="s">
        <v>308</v>
      </c>
      <c r="H331">
        <v>0</v>
      </c>
      <c r="I331">
        <v>0</v>
      </c>
      <c r="J331">
        <v>6</v>
      </c>
      <c r="K331">
        <v>4</v>
      </c>
      <c r="AF331" s="1" t="str">
        <f t="shared" ca="1" si="78"/>
        <v>Heather</v>
      </c>
      <c r="AG331" s="1">
        <f t="shared" ca="1" si="77"/>
        <v>41209</v>
      </c>
      <c r="AH331">
        <f t="shared" ref="AH331:AH395" ca="1" si="81">IF(AP331=4,"",ROUNDDOWN(RAND()*10,0))</f>
        <v>5</v>
      </c>
      <c r="AI331">
        <f t="shared" ref="AI331:AI395" ca="1" si="82">IF(AQ331=4,"",ROUNDDOWN(RAND()*10,0))</f>
        <v>2</v>
      </c>
      <c r="AJ331">
        <f t="shared" ref="AJ331:AJ395" ca="1" si="83">IF(AR331=4,"",ROUNDDOWN(RAND()*10,0))</f>
        <v>4</v>
      </c>
      <c r="AK331">
        <f t="shared" ref="AK331:AK395" ca="1" si="84">IF(AS331=4,"",ROUNDDOWN(RAND()*10,0))</f>
        <v>6</v>
      </c>
      <c r="AL331">
        <f t="shared" ref="AL331:AL395" ca="1" si="85">IF(AT331=4,"",ROUNDDOWN(RAND()*10,0))</f>
        <v>8</v>
      </c>
      <c r="AM331">
        <f t="shared" ref="AM331:AM395" ca="1" si="86">IF(AU331=4,"",ROUNDDOWN(RAND()*10,0))</f>
        <v>5</v>
      </c>
      <c r="AN331">
        <f t="shared" ref="AN331:AN395" ca="1" si="87">IF(AV331=4,"",ROUNDDOWN(RAND()*10,0))</f>
        <v>7</v>
      </c>
      <c r="AP331" s="60">
        <f t="shared" ca="1" si="75"/>
        <v>8</v>
      </c>
      <c r="AQ331" s="60">
        <f t="shared" ca="1" si="75"/>
        <v>2</v>
      </c>
      <c r="AR331" s="60">
        <f t="shared" ca="1" si="75"/>
        <v>3</v>
      </c>
      <c r="AS331" s="60">
        <f t="shared" ca="1" si="75"/>
        <v>9</v>
      </c>
      <c r="AT331" s="60">
        <f t="shared" ca="1" si="75"/>
        <v>3</v>
      </c>
      <c r="AU331" s="60">
        <f t="shared" ca="1" si="75"/>
        <v>8</v>
      </c>
      <c r="AV331" s="60">
        <f t="shared" ca="1" si="75"/>
        <v>2</v>
      </c>
      <c r="AX331">
        <f t="shared" ca="1" si="79"/>
        <v>6</v>
      </c>
      <c r="BB331">
        <f t="shared" ca="1" si="80"/>
        <v>301</v>
      </c>
      <c r="BC331" s="53">
        <v>323</v>
      </c>
      <c r="BD331" s="58">
        <v>41231</v>
      </c>
    </row>
    <row r="332" spans="2:56" hidden="1" outlineLevel="2" x14ac:dyDescent="0.25">
      <c r="B332" s="1" t="s">
        <v>122</v>
      </c>
      <c r="C332" s="62">
        <v>41069</v>
      </c>
      <c r="D332" s="99">
        <v>41069</v>
      </c>
      <c r="E332">
        <v>7</v>
      </c>
      <c r="F332">
        <v>6</v>
      </c>
      <c r="G332">
        <v>6</v>
      </c>
      <c r="H332" t="s">
        <v>308</v>
      </c>
      <c r="I332">
        <v>2</v>
      </c>
      <c r="J332">
        <v>7</v>
      </c>
      <c r="K332">
        <v>8</v>
      </c>
      <c r="AF332" s="1" t="str">
        <f t="shared" ca="1" si="78"/>
        <v>Bob</v>
      </c>
      <c r="AG332" s="1">
        <f t="shared" ca="1" si="77"/>
        <v>41219</v>
      </c>
      <c r="AH332">
        <f t="shared" ca="1" si="81"/>
        <v>7</v>
      </c>
      <c r="AI332">
        <f t="shared" ca="1" si="82"/>
        <v>9</v>
      </c>
      <c r="AJ332" t="str">
        <f t="shared" ca="1" si="83"/>
        <v/>
      </c>
      <c r="AK332">
        <f t="shared" ca="1" si="84"/>
        <v>7</v>
      </c>
      <c r="AL332">
        <f t="shared" ca="1" si="85"/>
        <v>7</v>
      </c>
      <c r="AM332">
        <f t="shared" ca="1" si="86"/>
        <v>5</v>
      </c>
      <c r="AN332">
        <f t="shared" ca="1" si="87"/>
        <v>5</v>
      </c>
      <c r="AP332" s="60">
        <f t="shared" ca="1" si="75"/>
        <v>6</v>
      </c>
      <c r="AQ332" s="60">
        <f t="shared" ca="1" si="75"/>
        <v>2</v>
      </c>
      <c r="AR332" s="60">
        <f t="shared" ca="1" si="75"/>
        <v>4</v>
      </c>
      <c r="AS332" s="60">
        <f t="shared" ca="1" si="75"/>
        <v>2</v>
      </c>
      <c r="AT332" s="60">
        <f t="shared" ca="1" si="75"/>
        <v>1</v>
      </c>
      <c r="AU332" s="60">
        <f t="shared" ca="1" si="75"/>
        <v>1</v>
      </c>
      <c r="AV332" s="60">
        <f t="shared" ca="1" si="75"/>
        <v>9</v>
      </c>
      <c r="AX332">
        <f t="shared" ca="1" si="79"/>
        <v>1</v>
      </c>
      <c r="BB332">
        <f t="shared" ca="1" si="80"/>
        <v>311</v>
      </c>
      <c r="BC332" s="53">
        <v>324</v>
      </c>
      <c r="BD332" s="58">
        <v>41232</v>
      </c>
    </row>
    <row r="333" spans="2:56" hidden="1" outlineLevel="2" x14ac:dyDescent="0.25">
      <c r="B333" s="1" t="s">
        <v>124</v>
      </c>
      <c r="C333" s="62">
        <v>41069</v>
      </c>
      <c r="D333" s="99">
        <v>41069</v>
      </c>
      <c r="E333">
        <v>6</v>
      </c>
      <c r="F333" t="s">
        <v>308</v>
      </c>
      <c r="G333">
        <v>7</v>
      </c>
      <c r="H333">
        <v>4</v>
      </c>
      <c r="I333">
        <v>5</v>
      </c>
      <c r="J333">
        <v>2</v>
      </c>
      <c r="K333">
        <v>5</v>
      </c>
      <c r="AF333" s="1" t="str">
        <f t="shared" ca="1" si="78"/>
        <v>Rick</v>
      </c>
      <c r="AG333" s="1">
        <f t="shared" ca="1" si="77"/>
        <v>40925</v>
      </c>
      <c r="AH333">
        <f t="shared" ca="1" si="81"/>
        <v>7</v>
      </c>
      <c r="AI333" t="str">
        <f t="shared" ca="1" si="82"/>
        <v/>
      </c>
      <c r="AJ333">
        <f t="shared" ca="1" si="83"/>
        <v>8</v>
      </c>
      <c r="AK333">
        <f t="shared" ca="1" si="84"/>
        <v>3</v>
      </c>
      <c r="AL333">
        <f t="shared" ca="1" si="85"/>
        <v>3</v>
      </c>
      <c r="AM333">
        <f t="shared" ca="1" si="86"/>
        <v>7</v>
      </c>
      <c r="AN333">
        <f t="shared" ca="1" si="87"/>
        <v>5</v>
      </c>
      <c r="AP333" s="60">
        <f t="shared" ca="1" si="75"/>
        <v>8</v>
      </c>
      <c r="AQ333" s="60">
        <f t="shared" ca="1" si="75"/>
        <v>4</v>
      </c>
      <c r="AR333" s="60">
        <f t="shared" ca="1" si="75"/>
        <v>7</v>
      </c>
      <c r="AS333" s="60">
        <f t="shared" ca="1" si="75"/>
        <v>0</v>
      </c>
      <c r="AT333" s="60">
        <f t="shared" ca="1" si="75"/>
        <v>7</v>
      </c>
      <c r="AU333" s="60">
        <f t="shared" ca="1" si="75"/>
        <v>2</v>
      </c>
      <c r="AV333" s="60">
        <f t="shared" ca="1" si="75"/>
        <v>0</v>
      </c>
      <c r="AX333">
        <f t="shared" ca="1" si="79"/>
        <v>3</v>
      </c>
      <c r="BB333">
        <f t="shared" ca="1" si="80"/>
        <v>17</v>
      </c>
      <c r="BC333" s="53">
        <v>325</v>
      </c>
      <c r="BD333" s="58">
        <v>41233</v>
      </c>
    </row>
    <row r="334" spans="2:56" hidden="1" outlineLevel="2" x14ac:dyDescent="0.25">
      <c r="B334" s="1" t="s">
        <v>124</v>
      </c>
      <c r="C334" s="62">
        <v>41070</v>
      </c>
      <c r="D334" s="99">
        <v>41070</v>
      </c>
      <c r="E334">
        <v>7</v>
      </c>
      <c r="F334">
        <v>1</v>
      </c>
      <c r="G334">
        <v>4</v>
      </c>
      <c r="H334" t="s">
        <v>308</v>
      </c>
      <c r="I334">
        <v>3</v>
      </c>
      <c r="J334">
        <v>5</v>
      </c>
      <c r="K334" t="s">
        <v>308</v>
      </c>
      <c r="AF334" s="1" t="str">
        <f t="shared" ca="1" si="78"/>
        <v>Bob</v>
      </c>
      <c r="AG334" s="1">
        <f t="shared" ca="1" si="77"/>
        <v>41061</v>
      </c>
      <c r="AH334">
        <f t="shared" ca="1" si="81"/>
        <v>9</v>
      </c>
      <c r="AI334">
        <f t="shared" ca="1" si="82"/>
        <v>1</v>
      </c>
      <c r="AJ334">
        <f t="shared" ca="1" si="83"/>
        <v>6</v>
      </c>
      <c r="AK334">
        <f t="shared" ca="1" si="84"/>
        <v>6</v>
      </c>
      <c r="AL334">
        <f t="shared" ca="1" si="85"/>
        <v>2</v>
      </c>
      <c r="AM334">
        <f t="shared" ca="1" si="86"/>
        <v>7</v>
      </c>
      <c r="AN334">
        <f t="shared" ca="1" si="87"/>
        <v>3</v>
      </c>
      <c r="AP334" s="60">
        <f t="shared" ca="1" si="75"/>
        <v>8</v>
      </c>
      <c r="AQ334" s="60">
        <f t="shared" ca="1" si="75"/>
        <v>1</v>
      </c>
      <c r="AR334" s="60">
        <f t="shared" ca="1" si="75"/>
        <v>9</v>
      </c>
      <c r="AS334" s="60">
        <f t="shared" ca="1" si="75"/>
        <v>2</v>
      </c>
      <c r="AT334" s="60">
        <f t="shared" ca="1" si="75"/>
        <v>0</v>
      </c>
      <c r="AU334" s="60">
        <f t="shared" ca="1" si="75"/>
        <v>9</v>
      </c>
      <c r="AV334" s="60">
        <f t="shared" ca="1" si="75"/>
        <v>3</v>
      </c>
      <c r="AX334">
        <f t="shared" ca="1" si="79"/>
        <v>1</v>
      </c>
      <c r="BB334">
        <f t="shared" ca="1" si="80"/>
        <v>153</v>
      </c>
      <c r="BC334" s="53">
        <v>326</v>
      </c>
      <c r="BD334" s="58">
        <v>41234</v>
      </c>
    </row>
    <row r="335" spans="2:56" hidden="1" outlineLevel="2" x14ac:dyDescent="0.25">
      <c r="B335" s="1" t="s">
        <v>121</v>
      </c>
      <c r="C335" s="62">
        <v>41071</v>
      </c>
      <c r="D335" s="99">
        <v>41071</v>
      </c>
      <c r="E335">
        <v>0</v>
      </c>
      <c r="F335">
        <v>0</v>
      </c>
      <c r="G335">
        <v>2</v>
      </c>
      <c r="H335">
        <v>4</v>
      </c>
      <c r="I335">
        <v>8</v>
      </c>
      <c r="J335">
        <v>0</v>
      </c>
      <c r="K335">
        <v>8</v>
      </c>
      <c r="AF335" s="1" t="str">
        <f t="shared" ca="1" si="78"/>
        <v>Rick</v>
      </c>
      <c r="AG335" s="1">
        <f t="shared" ca="1" si="77"/>
        <v>41006</v>
      </c>
      <c r="AH335" t="str">
        <f t="shared" ca="1" si="81"/>
        <v/>
      </c>
      <c r="AI335" t="str">
        <f t="shared" ca="1" si="82"/>
        <v/>
      </c>
      <c r="AJ335">
        <f t="shared" ca="1" si="83"/>
        <v>2</v>
      </c>
      <c r="AK335">
        <f t="shared" ca="1" si="84"/>
        <v>6</v>
      </c>
      <c r="AL335">
        <f t="shared" ca="1" si="85"/>
        <v>6</v>
      </c>
      <c r="AM335">
        <f t="shared" ca="1" si="86"/>
        <v>9</v>
      </c>
      <c r="AN335">
        <f t="shared" ca="1" si="87"/>
        <v>1</v>
      </c>
      <c r="AP335" s="60">
        <f t="shared" ca="1" si="75"/>
        <v>4</v>
      </c>
      <c r="AQ335" s="60">
        <f t="shared" ca="1" si="75"/>
        <v>4</v>
      </c>
      <c r="AR335" s="60">
        <f t="shared" ca="1" si="75"/>
        <v>1</v>
      </c>
      <c r="AS335" s="60">
        <f t="shared" ca="1" si="75"/>
        <v>7</v>
      </c>
      <c r="AT335" s="60">
        <f t="shared" ca="1" si="75"/>
        <v>2</v>
      </c>
      <c r="AU335" s="60">
        <f t="shared" ca="1" si="75"/>
        <v>5</v>
      </c>
      <c r="AV335" s="60">
        <f t="shared" ca="1" si="75"/>
        <v>2</v>
      </c>
      <c r="AX335">
        <f t="shared" ca="1" si="79"/>
        <v>3</v>
      </c>
      <c r="BB335">
        <f t="shared" ca="1" si="80"/>
        <v>98</v>
      </c>
      <c r="BC335" s="53">
        <v>327</v>
      </c>
      <c r="BD335" s="58">
        <v>41235</v>
      </c>
    </row>
    <row r="336" spans="2:56" hidden="1" outlineLevel="2" x14ac:dyDescent="0.25">
      <c r="B336" s="1" t="s">
        <v>121</v>
      </c>
      <c r="C336" s="62">
        <v>41071</v>
      </c>
      <c r="D336" s="99">
        <v>41071</v>
      </c>
      <c r="E336" t="s">
        <v>308</v>
      </c>
      <c r="F336">
        <v>4</v>
      </c>
      <c r="G336">
        <v>8</v>
      </c>
      <c r="H336">
        <v>7</v>
      </c>
      <c r="I336">
        <v>8</v>
      </c>
      <c r="J336">
        <v>7</v>
      </c>
      <c r="K336">
        <v>4</v>
      </c>
      <c r="AF336" s="1" t="str">
        <f t="shared" ca="1" si="78"/>
        <v>Jen</v>
      </c>
      <c r="AG336" s="1">
        <f t="shared" ca="1" si="77"/>
        <v>40952</v>
      </c>
      <c r="AH336">
        <f t="shared" ca="1" si="81"/>
        <v>4</v>
      </c>
      <c r="AI336">
        <f t="shared" ca="1" si="82"/>
        <v>1</v>
      </c>
      <c r="AJ336">
        <f t="shared" ca="1" si="83"/>
        <v>7</v>
      </c>
      <c r="AK336">
        <f t="shared" ca="1" si="84"/>
        <v>7</v>
      </c>
      <c r="AL336">
        <f t="shared" ca="1" si="85"/>
        <v>8</v>
      </c>
      <c r="AM336">
        <f t="shared" ca="1" si="86"/>
        <v>5</v>
      </c>
      <c r="AN336">
        <f t="shared" ca="1" si="87"/>
        <v>3</v>
      </c>
      <c r="AP336" s="60">
        <f t="shared" ca="1" si="75"/>
        <v>8</v>
      </c>
      <c r="AQ336" s="60">
        <f t="shared" ca="1" si="75"/>
        <v>9</v>
      </c>
      <c r="AR336" s="60">
        <f t="shared" ca="1" si="75"/>
        <v>7</v>
      </c>
      <c r="AS336" s="60">
        <f t="shared" ca="1" si="75"/>
        <v>7</v>
      </c>
      <c r="AT336" s="60">
        <f t="shared" ca="1" si="75"/>
        <v>1</v>
      </c>
      <c r="AU336" s="60">
        <f t="shared" ca="1" si="75"/>
        <v>3</v>
      </c>
      <c r="AV336" s="60">
        <f t="shared" ca="1" si="75"/>
        <v>5</v>
      </c>
      <c r="AX336">
        <f t="shared" ca="1" si="79"/>
        <v>4</v>
      </c>
      <c r="BB336">
        <f t="shared" ca="1" si="80"/>
        <v>44</v>
      </c>
      <c r="BC336" s="53">
        <v>328</v>
      </c>
      <c r="BD336" s="58">
        <v>41236</v>
      </c>
    </row>
    <row r="337" spans="2:56" hidden="1" outlineLevel="2" x14ac:dyDescent="0.25">
      <c r="B337" s="1" t="s">
        <v>125</v>
      </c>
      <c r="C337" s="62">
        <v>41071</v>
      </c>
      <c r="D337" s="99">
        <v>41071</v>
      </c>
      <c r="E337">
        <v>0</v>
      </c>
      <c r="F337">
        <v>4</v>
      </c>
      <c r="G337">
        <v>1</v>
      </c>
      <c r="H337">
        <v>1</v>
      </c>
      <c r="I337">
        <v>4</v>
      </c>
      <c r="J337">
        <v>7</v>
      </c>
      <c r="K337">
        <v>7</v>
      </c>
      <c r="AF337" s="1" t="str">
        <f t="shared" ca="1" si="78"/>
        <v>Bob</v>
      </c>
      <c r="AG337" s="1">
        <f t="shared" ca="1" si="77"/>
        <v>41274</v>
      </c>
      <c r="AH337">
        <f t="shared" ca="1" si="81"/>
        <v>0</v>
      </c>
      <c r="AI337">
        <f t="shared" ca="1" si="82"/>
        <v>4</v>
      </c>
      <c r="AJ337">
        <f t="shared" ca="1" si="83"/>
        <v>6</v>
      </c>
      <c r="AK337">
        <f t="shared" ca="1" si="84"/>
        <v>6</v>
      </c>
      <c r="AL337">
        <f t="shared" ca="1" si="85"/>
        <v>8</v>
      </c>
      <c r="AM337">
        <f t="shared" ca="1" si="86"/>
        <v>0</v>
      </c>
      <c r="AN337">
        <f t="shared" ca="1" si="87"/>
        <v>6</v>
      </c>
      <c r="AP337" s="60">
        <f t="shared" ca="1" si="75"/>
        <v>5</v>
      </c>
      <c r="AQ337" s="60">
        <f t="shared" ca="1" si="75"/>
        <v>2</v>
      </c>
      <c r="AR337" s="60">
        <f t="shared" ca="1" si="75"/>
        <v>2</v>
      </c>
      <c r="AS337" s="60">
        <f t="shared" ca="1" si="75"/>
        <v>2</v>
      </c>
      <c r="AT337" s="60">
        <f t="shared" ca="1" si="75"/>
        <v>1</v>
      </c>
      <c r="AU337" s="60">
        <f t="shared" ca="1" si="75"/>
        <v>9</v>
      </c>
      <c r="AV337" s="60">
        <f t="shared" ca="1" si="75"/>
        <v>2</v>
      </c>
      <c r="AX337">
        <f t="shared" ca="1" si="79"/>
        <v>1</v>
      </c>
      <c r="BB337">
        <f t="shared" ca="1" si="80"/>
        <v>366</v>
      </c>
      <c r="BC337" s="53">
        <v>329</v>
      </c>
      <c r="BD337" s="58">
        <v>41237</v>
      </c>
    </row>
    <row r="338" spans="2:56" hidden="1" outlineLevel="2" x14ac:dyDescent="0.25">
      <c r="B338" s="1" t="s">
        <v>310</v>
      </c>
      <c r="C338" s="62">
        <v>41072</v>
      </c>
      <c r="D338" s="99">
        <v>41072</v>
      </c>
      <c r="E338">
        <v>8</v>
      </c>
      <c r="F338">
        <v>2</v>
      </c>
      <c r="G338">
        <v>7</v>
      </c>
      <c r="H338">
        <v>4</v>
      </c>
      <c r="I338">
        <v>2</v>
      </c>
      <c r="J338">
        <v>7</v>
      </c>
      <c r="K338">
        <v>4</v>
      </c>
      <c r="AF338" s="1" t="str">
        <f t="shared" ca="1" si="78"/>
        <v>Jen</v>
      </c>
      <c r="AG338" s="1">
        <f t="shared" ca="1" si="77"/>
        <v>41001</v>
      </c>
      <c r="AH338">
        <f t="shared" ca="1" si="81"/>
        <v>6</v>
      </c>
      <c r="AI338">
        <f t="shared" ca="1" si="82"/>
        <v>4</v>
      </c>
      <c r="AJ338">
        <f t="shared" ca="1" si="83"/>
        <v>8</v>
      </c>
      <c r="AK338">
        <f t="shared" ca="1" si="84"/>
        <v>5</v>
      </c>
      <c r="AL338">
        <f t="shared" ca="1" si="85"/>
        <v>8</v>
      </c>
      <c r="AM338">
        <f t="shared" ca="1" si="86"/>
        <v>1</v>
      </c>
      <c r="AN338">
        <f t="shared" ca="1" si="87"/>
        <v>4</v>
      </c>
      <c r="AP338" s="60">
        <f t="shared" ca="1" si="75"/>
        <v>2</v>
      </c>
      <c r="AQ338" s="60">
        <f t="shared" ca="1" si="75"/>
        <v>1</v>
      </c>
      <c r="AR338" s="60">
        <f t="shared" ca="1" si="75"/>
        <v>6</v>
      </c>
      <c r="AS338" s="60">
        <f t="shared" ca="1" si="75"/>
        <v>0</v>
      </c>
      <c r="AT338" s="60">
        <f t="shared" ca="1" si="75"/>
        <v>9</v>
      </c>
      <c r="AU338" s="60">
        <f t="shared" ca="1" si="75"/>
        <v>6</v>
      </c>
      <c r="AV338" s="60">
        <f t="shared" ca="1" si="75"/>
        <v>9</v>
      </c>
      <c r="AX338">
        <f t="shared" ca="1" si="79"/>
        <v>4</v>
      </c>
      <c r="BB338">
        <f t="shared" ca="1" si="80"/>
        <v>93</v>
      </c>
      <c r="BC338" s="53">
        <v>330</v>
      </c>
      <c r="BD338" s="58">
        <v>41238</v>
      </c>
    </row>
    <row r="339" spans="2:56" hidden="1" outlineLevel="2" x14ac:dyDescent="0.25">
      <c r="B339" s="1" t="s">
        <v>125</v>
      </c>
      <c r="C339" s="62">
        <v>41072</v>
      </c>
      <c r="D339" s="99">
        <v>41072</v>
      </c>
      <c r="E339">
        <v>6</v>
      </c>
      <c r="F339">
        <v>3</v>
      </c>
      <c r="G339">
        <v>3</v>
      </c>
      <c r="H339">
        <v>4</v>
      </c>
      <c r="I339">
        <v>1</v>
      </c>
      <c r="J339">
        <v>6</v>
      </c>
      <c r="K339">
        <v>1</v>
      </c>
      <c r="AF339" s="1" t="str">
        <f t="shared" ca="1" si="78"/>
        <v>Jen</v>
      </c>
      <c r="AG339" s="1">
        <f t="shared" ca="1" si="77"/>
        <v>41122</v>
      </c>
      <c r="AH339">
        <f t="shared" ca="1" si="81"/>
        <v>7</v>
      </c>
      <c r="AI339">
        <f t="shared" ca="1" si="82"/>
        <v>0</v>
      </c>
      <c r="AJ339">
        <f t="shared" ca="1" si="83"/>
        <v>7</v>
      </c>
      <c r="AK339" t="str">
        <f t="shared" ca="1" si="84"/>
        <v/>
      </c>
      <c r="AL339">
        <f t="shared" ca="1" si="85"/>
        <v>0</v>
      </c>
      <c r="AM339">
        <f t="shared" ca="1" si="86"/>
        <v>0</v>
      </c>
      <c r="AN339">
        <f t="shared" ca="1" si="87"/>
        <v>1</v>
      </c>
      <c r="AP339" s="60">
        <f t="shared" ca="1" si="75"/>
        <v>8</v>
      </c>
      <c r="AQ339" s="60">
        <f t="shared" ca="1" si="75"/>
        <v>3</v>
      </c>
      <c r="AR339" s="60">
        <f t="shared" ca="1" si="75"/>
        <v>3</v>
      </c>
      <c r="AS339" s="60">
        <f t="shared" ca="1" si="75"/>
        <v>4</v>
      </c>
      <c r="AT339" s="60">
        <f t="shared" ca="1" si="75"/>
        <v>2</v>
      </c>
      <c r="AU339" s="60">
        <f t="shared" ca="1" si="75"/>
        <v>0</v>
      </c>
      <c r="AV339" s="60">
        <f t="shared" ca="1" si="75"/>
        <v>3</v>
      </c>
      <c r="AX339">
        <f t="shared" ca="1" si="79"/>
        <v>4</v>
      </c>
      <c r="BB339">
        <f t="shared" ca="1" si="80"/>
        <v>214</v>
      </c>
      <c r="BC339" s="53">
        <v>331</v>
      </c>
      <c r="BD339" s="58">
        <v>41239</v>
      </c>
    </row>
    <row r="340" spans="2:56" hidden="1" outlineLevel="2" x14ac:dyDescent="0.25">
      <c r="B340" s="1" t="s">
        <v>311</v>
      </c>
      <c r="C340" s="62">
        <v>41072</v>
      </c>
      <c r="D340" s="99">
        <v>41072</v>
      </c>
      <c r="E340">
        <v>5</v>
      </c>
      <c r="F340">
        <v>7</v>
      </c>
      <c r="G340">
        <v>4</v>
      </c>
      <c r="H340">
        <v>4</v>
      </c>
      <c r="I340">
        <v>7</v>
      </c>
      <c r="J340">
        <v>3</v>
      </c>
      <c r="K340">
        <v>7</v>
      </c>
      <c r="AF340" s="1" t="str">
        <f t="shared" ca="1" si="78"/>
        <v>Jen</v>
      </c>
      <c r="AG340" s="1">
        <f t="shared" ca="1" si="77"/>
        <v>40971</v>
      </c>
      <c r="AH340" t="str">
        <f t="shared" ca="1" si="81"/>
        <v/>
      </c>
      <c r="AI340">
        <f t="shared" ca="1" si="82"/>
        <v>1</v>
      </c>
      <c r="AJ340">
        <f t="shared" ca="1" si="83"/>
        <v>6</v>
      </c>
      <c r="AK340" t="str">
        <f t="shared" ca="1" si="84"/>
        <v/>
      </c>
      <c r="AL340">
        <f t="shared" ca="1" si="85"/>
        <v>7</v>
      </c>
      <c r="AM340">
        <f t="shared" ca="1" si="86"/>
        <v>2</v>
      </c>
      <c r="AN340">
        <f t="shared" ca="1" si="87"/>
        <v>0</v>
      </c>
      <c r="AP340" s="60">
        <f t="shared" ca="1" si="75"/>
        <v>4</v>
      </c>
      <c r="AQ340" s="60">
        <f t="shared" ca="1" si="75"/>
        <v>3</v>
      </c>
      <c r="AR340" s="60">
        <f t="shared" ca="1" si="75"/>
        <v>6</v>
      </c>
      <c r="AS340" s="60">
        <f t="shared" ca="1" si="75"/>
        <v>4</v>
      </c>
      <c r="AT340" s="60">
        <f t="shared" ca="1" si="75"/>
        <v>1</v>
      </c>
      <c r="AU340" s="60">
        <f t="shared" ca="1" si="75"/>
        <v>0</v>
      </c>
      <c r="AV340" s="60">
        <f t="shared" ca="1" si="75"/>
        <v>6</v>
      </c>
      <c r="AX340">
        <f t="shared" ca="1" si="79"/>
        <v>4</v>
      </c>
      <c r="BB340">
        <f t="shared" ca="1" si="80"/>
        <v>63</v>
      </c>
      <c r="BC340" s="53">
        <v>332</v>
      </c>
      <c r="BD340" s="58">
        <v>41240</v>
      </c>
    </row>
    <row r="341" spans="2:56" hidden="1" outlineLevel="2" x14ac:dyDescent="0.25">
      <c r="B341" s="1" t="s">
        <v>310</v>
      </c>
      <c r="C341" s="62">
        <v>41073</v>
      </c>
      <c r="D341" s="99">
        <v>41073</v>
      </c>
      <c r="E341">
        <v>0</v>
      </c>
      <c r="F341">
        <v>2</v>
      </c>
      <c r="G341">
        <v>4</v>
      </c>
      <c r="H341">
        <v>6</v>
      </c>
      <c r="I341" t="s">
        <v>308</v>
      </c>
      <c r="J341">
        <v>4</v>
      </c>
      <c r="K341">
        <v>4</v>
      </c>
      <c r="AF341" s="1" t="str">
        <f t="shared" ca="1" si="78"/>
        <v>Joe</v>
      </c>
      <c r="AG341" s="1">
        <f t="shared" ca="1" si="77"/>
        <v>41054</v>
      </c>
      <c r="AH341">
        <f t="shared" ca="1" si="81"/>
        <v>3</v>
      </c>
      <c r="AI341">
        <f t="shared" ca="1" si="82"/>
        <v>3</v>
      </c>
      <c r="AJ341">
        <f t="shared" ca="1" si="83"/>
        <v>4</v>
      </c>
      <c r="AK341">
        <f t="shared" ca="1" si="84"/>
        <v>7</v>
      </c>
      <c r="AL341">
        <f t="shared" ca="1" si="85"/>
        <v>7</v>
      </c>
      <c r="AM341">
        <f t="shared" ca="1" si="86"/>
        <v>0</v>
      </c>
      <c r="AN341">
        <f t="shared" ca="1" si="87"/>
        <v>5</v>
      </c>
      <c r="AP341" s="60">
        <f t="shared" ca="1" si="75"/>
        <v>6</v>
      </c>
      <c r="AQ341" s="60">
        <f t="shared" ca="1" si="75"/>
        <v>1</v>
      </c>
      <c r="AR341" s="60">
        <f t="shared" ca="1" si="75"/>
        <v>5</v>
      </c>
      <c r="AS341" s="60">
        <f t="shared" ca="1" si="75"/>
        <v>2</v>
      </c>
      <c r="AT341" s="60">
        <f t="shared" ca="1" si="75"/>
        <v>7</v>
      </c>
      <c r="AU341" s="60">
        <f t="shared" ca="1" si="75"/>
        <v>8</v>
      </c>
      <c r="AV341" s="60">
        <f t="shared" ca="1" si="75"/>
        <v>8</v>
      </c>
      <c r="AX341">
        <f t="shared" ca="1" si="79"/>
        <v>5</v>
      </c>
      <c r="BB341">
        <f t="shared" ca="1" si="80"/>
        <v>146</v>
      </c>
      <c r="BC341" s="53">
        <v>333</v>
      </c>
      <c r="BD341" s="58">
        <v>41241</v>
      </c>
    </row>
    <row r="342" spans="2:56" hidden="1" outlineLevel="2" x14ac:dyDescent="0.25">
      <c r="B342" s="1" t="s">
        <v>310</v>
      </c>
      <c r="C342" s="62">
        <v>41073</v>
      </c>
      <c r="D342" s="99">
        <v>41073</v>
      </c>
      <c r="E342">
        <v>0</v>
      </c>
      <c r="F342">
        <v>1</v>
      </c>
      <c r="G342">
        <v>2</v>
      </c>
      <c r="H342">
        <v>3</v>
      </c>
      <c r="I342">
        <v>1</v>
      </c>
      <c r="J342">
        <v>7</v>
      </c>
      <c r="K342">
        <v>2</v>
      </c>
      <c r="AF342" s="1" t="str">
        <f t="shared" ca="1" si="78"/>
        <v>Heather</v>
      </c>
      <c r="AG342" s="1">
        <f t="shared" ca="1" si="77"/>
        <v>41163</v>
      </c>
      <c r="AH342">
        <f t="shared" ca="1" si="81"/>
        <v>1</v>
      </c>
      <c r="AI342" t="str">
        <f t="shared" ca="1" si="82"/>
        <v/>
      </c>
      <c r="AJ342">
        <f t="shared" ca="1" si="83"/>
        <v>0</v>
      </c>
      <c r="AK342">
        <f t="shared" ca="1" si="84"/>
        <v>3</v>
      </c>
      <c r="AL342" t="str">
        <f t="shared" ca="1" si="85"/>
        <v/>
      </c>
      <c r="AM342">
        <f t="shared" ca="1" si="86"/>
        <v>7</v>
      </c>
      <c r="AN342">
        <f t="shared" ca="1" si="87"/>
        <v>1</v>
      </c>
      <c r="AP342" s="60">
        <f t="shared" ca="1" si="75"/>
        <v>2</v>
      </c>
      <c r="AQ342" s="60">
        <f t="shared" ca="1" si="75"/>
        <v>4</v>
      </c>
      <c r="AR342" s="60">
        <f t="shared" ca="1" si="75"/>
        <v>5</v>
      </c>
      <c r="AS342" s="60">
        <f t="shared" ca="1" si="75"/>
        <v>9</v>
      </c>
      <c r="AT342" s="60">
        <f t="shared" ca="1" si="75"/>
        <v>4</v>
      </c>
      <c r="AU342" s="60">
        <f t="shared" ca="1" si="75"/>
        <v>3</v>
      </c>
      <c r="AV342" s="60">
        <f t="shared" ca="1" si="75"/>
        <v>2</v>
      </c>
      <c r="AX342">
        <f t="shared" ca="1" si="79"/>
        <v>6</v>
      </c>
      <c r="BB342">
        <f t="shared" ca="1" si="80"/>
        <v>255</v>
      </c>
      <c r="BC342" s="53">
        <v>334</v>
      </c>
      <c r="BD342" s="58">
        <v>41242</v>
      </c>
    </row>
    <row r="343" spans="2:56" hidden="1" outlineLevel="2" x14ac:dyDescent="0.25">
      <c r="B343" s="1" t="s">
        <v>122</v>
      </c>
      <c r="C343" s="62">
        <v>41073</v>
      </c>
      <c r="D343" s="99">
        <v>41073</v>
      </c>
      <c r="E343">
        <v>6</v>
      </c>
      <c r="F343">
        <v>6</v>
      </c>
      <c r="G343">
        <v>7</v>
      </c>
      <c r="H343">
        <v>6</v>
      </c>
      <c r="I343">
        <v>9</v>
      </c>
      <c r="J343">
        <v>4</v>
      </c>
      <c r="K343">
        <v>7</v>
      </c>
      <c r="AF343" s="1" t="str">
        <f t="shared" ca="1" si="78"/>
        <v>Bob</v>
      </c>
      <c r="AG343" s="1">
        <f t="shared" ca="1" si="77"/>
        <v>41113</v>
      </c>
      <c r="AH343" t="str">
        <f t="shared" ca="1" si="81"/>
        <v/>
      </c>
      <c r="AI343">
        <f t="shared" ca="1" si="82"/>
        <v>6</v>
      </c>
      <c r="AJ343" t="str">
        <f t="shared" ca="1" si="83"/>
        <v/>
      </c>
      <c r="AK343">
        <f t="shared" ca="1" si="84"/>
        <v>6</v>
      </c>
      <c r="AL343">
        <f t="shared" ca="1" si="85"/>
        <v>1</v>
      </c>
      <c r="AM343">
        <f t="shared" ca="1" si="86"/>
        <v>5</v>
      </c>
      <c r="AN343">
        <f t="shared" ca="1" si="87"/>
        <v>6</v>
      </c>
      <c r="AP343" s="60">
        <f t="shared" ca="1" si="75"/>
        <v>4</v>
      </c>
      <c r="AQ343" s="60">
        <f t="shared" ca="1" si="75"/>
        <v>9</v>
      </c>
      <c r="AR343" s="60">
        <f t="shared" ca="1" si="75"/>
        <v>4</v>
      </c>
      <c r="AS343" s="60">
        <f t="shared" ca="1" si="75"/>
        <v>6</v>
      </c>
      <c r="AT343" s="60">
        <f t="shared" ca="1" si="75"/>
        <v>0</v>
      </c>
      <c r="AU343" s="60">
        <f t="shared" ca="1" si="75"/>
        <v>3</v>
      </c>
      <c r="AV343" s="60">
        <f t="shared" ca="1" si="75"/>
        <v>0</v>
      </c>
      <c r="AX343">
        <f t="shared" ca="1" si="79"/>
        <v>1</v>
      </c>
      <c r="BB343">
        <f t="shared" ca="1" si="80"/>
        <v>205</v>
      </c>
      <c r="BC343" s="53">
        <v>335</v>
      </c>
      <c r="BD343" s="58">
        <v>41243</v>
      </c>
    </row>
    <row r="344" spans="2:56" hidden="1" outlineLevel="2" x14ac:dyDescent="0.25">
      <c r="B344" s="1" t="s">
        <v>125</v>
      </c>
      <c r="C344" s="62">
        <v>41074</v>
      </c>
      <c r="D344" s="99">
        <v>41074</v>
      </c>
      <c r="E344">
        <v>4</v>
      </c>
      <c r="F344">
        <v>8</v>
      </c>
      <c r="G344">
        <v>0</v>
      </c>
      <c r="H344" t="s">
        <v>308</v>
      </c>
      <c r="I344">
        <v>2</v>
      </c>
      <c r="J344" t="s">
        <v>308</v>
      </c>
      <c r="K344">
        <v>5</v>
      </c>
      <c r="AF344" s="1" t="str">
        <f t="shared" ca="1" si="78"/>
        <v>Rick</v>
      </c>
      <c r="AG344" s="1">
        <f t="shared" ca="1" si="77"/>
        <v>40993</v>
      </c>
      <c r="AH344">
        <f t="shared" ca="1" si="81"/>
        <v>6</v>
      </c>
      <c r="AI344" t="str">
        <f t="shared" ca="1" si="82"/>
        <v/>
      </c>
      <c r="AJ344">
        <f t="shared" ca="1" si="83"/>
        <v>7</v>
      </c>
      <c r="AK344">
        <f t="shared" ca="1" si="84"/>
        <v>6</v>
      </c>
      <c r="AL344">
        <f t="shared" ca="1" si="85"/>
        <v>4</v>
      </c>
      <c r="AM344">
        <f t="shared" ca="1" si="86"/>
        <v>2</v>
      </c>
      <c r="AN344">
        <f t="shared" ca="1" si="87"/>
        <v>8</v>
      </c>
      <c r="AP344" s="60">
        <f t="shared" ca="1" si="75"/>
        <v>3</v>
      </c>
      <c r="AQ344" s="60">
        <f t="shared" ca="1" si="75"/>
        <v>4</v>
      </c>
      <c r="AR344" s="60">
        <f t="shared" ca="1" si="75"/>
        <v>6</v>
      </c>
      <c r="AS344" s="60">
        <f t="shared" ca="1" si="75"/>
        <v>3</v>
      </c>
      <c r="AT344" s="60">
        <f t="shared" ca="1" si="75"/>
        <v>3</v>
      </c>
      <c r="AU344" s="60">
        <f t="shared" ca="1" si="75"/>
        <v>5</v>
      </c>
      <c r="AV344" s="60">
        <f t="shared" ca="1" si="75"/>
        <v>8</v>
      </c>
      <c r="AX344">
        <f t="shared" ca="1" si="79"/>
        <v>3</v>
      </c>
      <c r="BB344">
        <f t="shared" ca="1" si="80"/>
        <v>85</v>
      </c>
      <c r="BC344" s="53">
        <v>336</v>
      </c>
      <c r="BD344" s="58">
        <v>41244</v>
      </c>
    </row>
    <row r="345" spans="2:56" hidden="1" outlineLevel="2" x14ac:dyDescent="0.25">
      <c r="B345" s="1" t="s">
        <v>310</v>
      </c>
      <c r="C345" s="62">
        <v>41075</v>
      </c>
      <c r="D345" s="99">
        <v>41075</v>
      </c>
      <c r="E345">
        <v>0</v>
      </c>
      <c r="F345">
        <v>3</v>
      </c>
      <c r="G345">
        <v>6</v>
      </c>
      <c r="H345">
        <v>5</v>
      </c>
      <c r="I345">
        <v>9</v>
      </c>
      <c r="J345">
        <v>2</v>
      </c>
      <c r="K345">
        <v>6</v>
      </c>
      <c r="AF345" s="1" t="str">
        <f t="shared" ca="1" si="78"/>
        <v>Bob</v>
      </c>
      <c r="AG345" s="1">
        <f t="shared" ca="1" si="77"/>
        <v>41015</v>
      </c>
      <c r="AH345">
        <f t="shared" ca="1" si="81"/>
        <v>2</v>
      </c>
      <c r="AI345">
        <f t="shared" ca="1" si="82"/>
        <v>4</v>
      </c>
      <c r="AJ345">
        <f t="shared" ca="1" si="83"/>
        <v>0</v>
      </c>
      <c r="AK345" t="str">
        <f t="shared" ca="1" si="84"/>
        <v/>
      </c>
      <c r="AL345">
        <f t="shared" ca="1" si="85"/>
        <v>5</v>
      </c>
      <c r="AM345">
        <f t="shared" ca="1" si="86"/>
        <v>0</v>
      </c>
      <c r="AN345">
        <f t="shared" ca="1" si="87"/>
        <v>1</v>
      </c>
      <c r="AP345" s="60">
        <f t="shared" ca="1" si="75"/>
        <v>0</v>
      </c>
      <c r="AQ345" s="60">
        <f t="shared" ca="1" si="75"/>
        <v>1</v>
      </c>
      <c r="AR345" s="60">
        <f t="shared" ca="1" si="75"/>
        <v>5</v>
      </c>
      <c r="AS345" s="60">
        <f t="shared" ca="1" si="75"/>
        <v>4</v>
      </c>
      <c r="AT345" s="60">
        <f t="shared" ca="1" si="75"/>
        <v>6</v>
      </c>
      <c r="AU345" s="60">
        <f t="shared" ca="1" si="75"/>
        <v>6</v>
      </c>
      <c r="AV345" s="60">
        <f t="shared" ca="1" si="75"/>
        <v>6</v>
      </c>
      <c r="AX345">
        <f t="shared" ca="1" si="79"/>
        <v>1</v>
      </c>
      <c r="BB345">
        <f t="shared" ca="1" si="80"/>
        <v>107</v>
      </c>
      <c r="BC345" s="53">
        <v>337</v>
      </c>
      <c r="BD345" s="58">
        <v>41245</v>
      </c>
    </row>
    <row r="346" spans="2:56" hidden="1" outlineLevel="2" x14ac:dyDescent="0.25">
      <c r="B346" s="1" t="s">
        <v>310</v>
      </c>
      <c r="C346" s="62">
        <v>41075</v>
      </c>
      <c r="D346" s="99">
        <v>41075</v>
      </c>
      <c r="E346">
        <v>9</v>
      </c>
      <c r="F346">
        <v>5</v>
      </c>
      <c r="G346">
        <v>3</v>
      </c>
      <c r="H346">
        <v>3</v>
      </c>
      <c r="I346">
        <v>2</v>
      </c>
      <c r="J346">
        <v>2</v>
      </c>
      <c r="K346">
        <v>7</v>
      </c>
      <c r="AF346" s="1" t="str">
        <f t="shared" ca="1" si="78"/>
        <v>Jan</v>
      </c>
      <c r="AG346" s="1">
        <f t="shared" ca="1" si="77"/>
        <v>41005</v>
      </c>
      <c r="AH346">
        <f t="shared" ca="1" si="81"/>
        <v>9</v>
      </c>
      <c r="AI346">
        <f t="shared" ca="1" si="82"/>
        <v>1</v>
      </c>
      <c r="AJ346">
        <f t="shared" ca="1" si="83"/>
        <v>1</v>
      </c>
      <c r="AK346">
        <f t="shared" ca="1" si="84"/>
        <v>8</v>
      </c>
      <c r="AL346">
        <f t="shared" ca="1" si="85"/>
        <v>4</v>
      </c>
      <c r="AM346">
        <f t="shared" ca="1" si="86"/>
        <v>6</v>
      </c>
      <c r="AN346">
        <f t="shared" ca="1" si="87"/>
        <v>4</v>
      </c>
      <c r="AP346" s="60">
        <f t="shared" ca="1" si="75"/>
        <v>3</v>
      </c>
      <c r="AQ346" s="60">
        <f t="shared" ca="1" si="75"/>
        <v>0</v>
      </c>
      <c r="AR346" s="60">
        <f t="shared" ca="1" si="75"/>
        <v>1</v>
      </c>
      <c r="AS346" s="60">
        <f t="shared" ca="1" si="75"/>
        <v>3</v>
      </c>
      <c r="AT346" s="60">
        <f t="shared" ca="1" si="75"/>
        <v>7</v>
      </c>
      <c r="AU346" s="60">
        <f t="shared" ca="1" si="75"/>
        <v>7</v>
      </c>
      <c r="AV346" s="60">
        <f t="shared" ca="1" si="75"/>
        <v>9</v>
      </c>
      <c r="AX346">
        <f t="shared" ca="1" si="79"/>
        <v>2</v>
      </c>
      <c r="BB346">
        <f t="shared" ca="1" si="80"/>
        <v>97</v>
      </c>
      <c r="BC346" s="53">
        <v>338</v>
      </c>
      <c r="BD346" s="58">
        <v>41246</v>
      </c>
    </row>
    <row r="347" spans="2:56" hidden="1" outlineLevel="2" x14ac:dyDescent="0.25">
      <c r="B347" s="1" t="s">
        <v>124</v>
      </c>
      <c r="C347" s="62">
        <v>41075</v>
      </c>
      <c r="D347" s="99">
        <v>41075</v>
      </c>
      <c r="E347">
        <v>9</v>
      </c>
      <c r="F347">
        <v>4</v>
      </c>
      <c r="G347">
        <v>4</v>
      </c>
      <c r="H347">
        <v>8</v>
      </c>
      <c r="I347">
        <v>0</v>
      </c>
      <c r="J347">
        <v>2</v>
      </c>
      <c r="K347">
        <v>0</v>
      </c>
      <c r="AF347" s="1" t="str">
        <f t="shared" ca="1" si="78"/>
        <v>Jan</v>
      </c>
      <c r="AG347" s="1">
        <f t="shared" ca="1" si="77"/>
        <v>41137</v>
      </c>
      <c r="AH347">
        <f t="shared" ca="1" si="81"/>
        <v>1</v>
      </c>
      <c r="AI347">
        <f t="shared" ca="1" si="82"/>
        <v>4</v>
      </c>
      <c r="AJ347">
        <f t="shared" ca="1" si="83"/>
        <v>8</v>
      </c>
      <c r="AK347">
        <f t="shared" ca="1" si="84"/>
        <v>1</v>
      </c>
      <c r="AL347">
        <f t="shared" ca="1" si="85"/>
        <v>1</v>
      </c>
      <c r="AM347">
        <f t="shared" ca="1" si="86"/>
        <v>5</v>
      </c>
      <c r="AN347">
        <f t="shared" ca="1" si="87"/>
        <v>9</v>
      </c>
      <c r="AP347" s="60">
        <f t="shared" ca="1" si="75"/>
        <v>1</v>
      </c>
      <c r="AQ347" s="60">
        <f t="shared" ca="1" si="75"/>
        <v>5</v>
      </c>
      <c r="AR347" s="60">
        <f t="shared" ca="1" si="75"/>
        <v>3</v>
      </c>
      <c r="AS347" s="60">
        <f t="shared" ca="1" si="75"/>
        <v>0</v>
      </c>
      <c r="AT347" s="60">
        <f t="shared" ca="1" si="75"/>
        <v>8</v>
      </c>
      <c r="AU347" s="60">
        <f t="shared" ca="1" si="75"/>
        <v>2</v>
      </c>
      <c r="AV347" s="60">
        <f t="shared" ca="1" si="75"/>
        <v>1</v>
      </c>
      <c r="AX347">
        <f t="shared" ca="1" si="79"/>
        <v>2</v>
      </c>
      <c r="BB347">
        <f t="shared" ca="1" si="80"/>
        <v>229</v>
      </c>
      <c r="BC347" s="53">
        <v>339</v>
      </c>
      <c r="BD347" s="58">
        <v>41247</v>
      </c>
    </row>
    <row r="348" spans="2:56" hidden="1" outlineLevel="2" x14ac:dyDescent="0.25">
      <c r="B348" s="1" t="s">
        <v>123</v>
      </c>
      <c r="C348" s="62">
        <v>41075</v>
      </c>
      <c r="D348" s="99">
        <v>41075</v>
      </c>
      <c r="E348">
        <v>0</v>
      </c>
      <c r="F348">
        <v>6</v>
      </c>
      <c r="G348">
        <v>6</v>
      </c>
      <c r="H348">
        <v>9</v>
      </c>
      <c r="I348">
        <v>0</v>
      </c>
      <c r="J348">
        <v>6</v>
      </c>
      <c r="K348">
        <v>1</v>
      </c>
      <c r="AF348" s="1" t="str">
        <f t="shared" ca="1" si="78"/>
        <v>Stacey</v>
      </c>
      <c r="AG348" s="1">
        <f t="shared" ca="1" si="77"/>
        <v>41031</v>
      </c>
      <c r="AH348">
        <f t="shared" ca="1" si="81"/>
        <v>9</v>
      </c>
      <c r="AI348">
        <f t="shared" ca="1" si="82"/>
        <v>9</v>
      </c>
      <c r="AJ348">
        <f t="shared" ca="1" si="83"/>
        <v>6</v>
      </c>
      <c r="AK348">
        <f t="shared" ca="1" si="84"/>
        <v>1</v>
      </c>
      <c r="AL348">
        <f t="shared" ca="1" si="85"/>
        <v>7</v>
      </c>
      <c r="AM348">
        <f t="shared" ca="1" si="86"/>
        <v>5</v>
      </c>
      <c r="AN348">
        <f t="shared" ca="1" si="87"/>
        <v>1</v>
      </c>
      <c r="AP348" s="60">
        <f t="shared" ca="1" si="75"/>
        <v>1</v>
      </c>
      <c r="AQ348" s="60">
        <f t="shared" ca="1" si="75"/>
        <v>5</v>
      </c>
      <c r="AR348" s="60">
        <f t="shared" ca="1" si="75"/>
        <v>7</v>
      </c>
      <c r="AS348" s="60">
        <f t="shared" ca="1" si="75"/>
        <v>3</v>
      </c>
      <c r="AT348" s="60">
        <f t="shared" ca="1" si="75"/>
        <v>0</v>
      </c>
      <c r="AU348" s="60">
        <f t="shared" ca="1" si="75"/>
        <v>5</v>
      </c>
      <c r="AV348" s="60">
        <f t="shared" ca="1" si="75"/>
        <v>5</v>
      </c>
      <c r="AX348">
        <f t="shared" ca="1" si="79"/>
        <v>7</v>
      </c>
      <c r="BB348">
        <f t="shared" ca="1" si="80"/>
        <v>123</v>
      </c>
      <c r="BC348" s="53">
        <v>340</v>
      </c>
      <c r="BD348" s="58">
        <v>41248</v>
      </c>
    </row>
    <row r="349" spans="2:56" hidden="1" outlineLevel="2" x14ac:dyDescent="0.25">
      <c r="B349" s="1" t="s">
        <v>311</v>
      </c>
      <c r="C349" s="62">
        <v>41075</v>
      </c>
      <c r="D349" s="99">
        <v>41075</v>
      </c>
      <c r="E349">
        <v>5</v>
      </c>
      <c r="F349">
        <v>6</v>
      </c>
      <c r="G349">
        <v>6</v>
      </c>
      <c r="H349">
        <v>1</v>
      </c>
      <c r="I349">
        <v>2</v>
      </c>
      <c r="J349">
        <v>6</v>
      </c>
      <c r="K349">
        <v>1</v>
      </c>
      <c r="AF349" s="1" t="str">
        <f t="shared" ca="1" si="78"/>
        <v>Rick</v>
      </c>
      <c r="AG349" s="1">
        <f t="shared" ca="1" si="77"/>
        <v>41205</v>
      </c>
      <c r="AH349">
        <f t="shared" ca="1" si="81"/>
        <v>5</v>
      </c>
      <c r="AI349">
        <f t="shared" ca="1" si="82"/>
        <v>6</v>
      </c>
      <c r="AJ349">
        <f t="shared" ca="1" si="83"/>
        <v>8</v>
      </c>
      <c r="AK349">
        <f t="shared" ca="1" si="84"/>
        <v>8</v>
      </c>
      <c r="AL349">
        <f t="shared" ca="1" si="85"/>
        <v>8</v>
      </c>
      <c r="AM349">
        <f t="shared" ca="1" si="86"/>
        <v>8</v>
      </c>
      <c r="AN349">
        <f t="shared" ca="1" si="87"/>
        <v>2</v>
      </c>
      <c r="AP349" s="60">
        <f t="shared" ca="1" si="75"/>
        <v>6</v>
      </c>
      <c r="AQ349" s="60">
        <f t="shared" ca="1" si="75"/>
        <v>5</v>
      </c>
      <c r="AR349" s="60">
        <f t="shared" ca="1" si="75"/>
        <v>5</v>
      </c>
      <c r="AS349" s="60">
        <f t="shared" ca="1" si="75"/>
        <v>7</v>
      </c>
      <c r="AT349" s="60">
        <f t="shared" ca="1" si="75"/>
        <v>2</v>
      </c>
      <c r="AU349" s="60">
        <f t="shared" ca="1" si="75"/>
        <v>8</v>
      </c>
      <c r="AV349" s="60">
        <f t="shared" ca="1" si="75"/>
        <v>5</v>
      </c>
      <c r="AX349">
        <f t="shared" ca="1" si="79"/>
        <v>3</v>
      </c>
      <c r="BB349">
        <f t="shared" ca="1" si="80"/>
        <v>297</v>
      </c>
      <c r="BC349" s="53">
        <v>341</v>
      </c>
      <c r="BD349" s="58">
        <v>41249</v>
      </c>
    </row>
    <row r="350" spans="2:56" hidden="1" outlineLevel="2" x14ac:dyDescent="0.25">
      <c r="B350" s="1" t="s">
        <v>125</v>
      </c>
      <c r="C350" s="62">
        <v>41076</v>
      </c>
      <c r="D350" s="99">
        <v>41076</v>
      </c>
      <c r="E350">
        <v>7</v>
      </c>
      <c r="F350">
        <v>8</v>
      </c>
      <c r="G350">
        <v>2</v>
      </c>
      <c r="H350">
        <v>3</v>
      </c>
      <c r="I350" t="s">
        <v>308</v>
      </c>
      <c r="J350">
        <v>4</v>
      </c>
      <c r="K350">
        <v>2</v>
      </c>
      <c r="AF350" s="1" t="str">
        <f t="shared" ca="1" si="78"/>
        <v>Bob</v>
      </c>
      <c r="AG350" s="1">
        <f t="shared" ca="1" si="77"/>
        <v>41168</v>
      </c>
      <c r="AH350">
        <f t="shared" ca="1" si="81"/>
        <v>0</v>
      </c>
      <c r="AI350">
        <f t="shared" ca="1" si="82"/>
        <v>5</v>
      </c>
      <c r="AJ350" t="str">
        <f t="shared" ca="1" si="83"/>
        <v/>
      </c>
      <c r="AK350">
        <f t="shared" ca="1" si="84"/>
        <v>1</v>
      </c>
      <c r="AL350">
        <f t="shared" ca="1" si="85"/>
        <v>4</v>
      </c>
      <c r="AM350">
        <f t="shared" ca="1" si="86"/>
        <v>0</v>
      </c>
      <c r="AN350">
        <f t="shared" ca="1" si="87"/>
        <v>5</v>
      </c>
      <c r="AP350" s="60">
        <f t="shared" ca="1" si="75"/>
        <v>2</v>
      </c>
      <c r="AQ350" s="60">
        <f t="shared" ca="1" si="75"/>
        <v>8</v>
      </c>
      <c r="AR350" s="60">
        <f t="shared" ca="1" si="75"/>
        <v>4</v>
      </c>
      <c r="AS350" s="60">
        <f t="shared" ca="1" si="75"/>
        <v>3</v>
      </c>
      <c r="AT350" s="60">
        <f t="shared" ca="1" si="75"/>
        <v>9</v>
      </c>
      <c r="AU350" s="60">
        <f t="shared" ca="1" si="75"/>
        <v>1</v>
      </c>
      <c r="AV350" s="60">
        <f t="shared" ca="1" si="75"/>
        <v>8</v>
      </c>
      <c r="AX350">
        <f t="shared" ca="1" si="79"/>
        <v>1</v>
      </c>
      <c r="BB350">
        <f t="shared" ca="1" si="80"/>
        <v>260</v>
      </c>
      <c r="BC350" s="53">
        <v>342</v>
      </c>
      <c r="BD350" s="58">
        <v>41250</v>
      </c>
    </row>
    <row r="351" spans="2:56" hidden="1" outlineLevel="2" x14ac:dyDescent="0.25">
      <c r="B351" s="1" t="s">
        <v>311</v>
      </c>
      <c r="C351" s="62">
        <v>41076</v>
      </c>
      <c r="D351" s="99">
        <v>41076</v>
      </c>
      <c r="E351">
        <v>6</v>
      </c>
      <c r="F351">
        <v>1</v>
      </c>
      <c r="G351">
        <v>4</v>
      </c>
      <c r="H351">
        <v>3</v>
      </c>
      <c r="I351">
        <v>7</v>
      </c>
      <c r="J351">
        <v>8</v>
      </c>
      <c r="K351">
        <v>1</v>
      </c>
      <c r="AF351" s="1" t="str">
        <f t="shared" ca="1" si="78"/>
        <v>Jan</v>
      </c>
      <c r="AG351" s="1">
        <f t="shared" ref="AG351:AG381" ca="1" si="88">VLOOKUP(BB351,$BC$4:$BD$374,2)</f>
        <v>41083</v>
      </c>
      <c r="AH351">
        <f t="shared" ca="1" si="81"/>
        <v>4</v>
      </c>
      <c r="AI351">
        <f t="shared" ca="1" si="82"/>
        <v>6</v>
      </c>
      <c r="AJ351">
        <f t="shared" ca="1" si="83"/>
        <v>9</v>
      </c>
      <c r="AK351">
        <f t="shared" ca="1" si="84"/>
        <v>4</v>
      </c>
      <c r="AL351">
        <f t="shared" ca="1" si="85"/>
        <v>9</v>
      </c>
      <c r="AM351">
        <f t="shared" ca="1" si="86"/>
        <v>0</v>
      </c>
      <c r="AN351">
        <f t="shared" ca="1" si="87"/>
        <v>6</v>
      </c>
      <c r="AP351" s="60">
        <f t="shared" ca="1" si="75"/>
        <v>5</v>
      </c>
      <c r="AQ351" s="60">
        <f t="shared" ca="1" si="75"/>
        <v>6</v>
      </c>
      <c r="AR351" s="60">
        <f t="shared" ca="1" si="75"/>
        <v>8</v>
      </c>
      <c r="AS351" s="60">
        <f t="shared" ca="1" si="75"/>
        <v>9</v>
      </c>
      <c r="AT351" s="60">
        <f t="shared" ca="1" si="75"/>
        <v>3</v>
      </c>
      <c r="AU351" s="60">
        <f t="shared" ca="1" si="75"/>
        <v>7</v>
      </c>
      <c r="AV351" s="60">
        <f t="shared" ca="1" si="75"/>
        <v>1</v>
      </c>
      <c r="AX351">
        <f t="shared" ca="1" si="79"/>
        <v>2</v>
      </c>
      <c r="BB351">
        <f t="shared" ca="1" si="80"/>
        <v>175</v>
      </c>
      <c r="BC351" s="53">
        <v>343</v>
      </c>
      <c r="BD351" s="58">
        <v>41251</v>
      </c>
    </row>
    <row r="352" spans="2:56" hidden="1" outlineLevel="2" x14ac:dyDescent="0.25">
      <c r="B352" s="1" t="s">
        <v>125</v>
      </c>
      <c r="C352" s="62">
        <v>41077</v>
      </c>
      <c r="D352" s="99">
        <v>41077</v>
      </c>
      <c r="E352">
        <v>9</v>
      </c>
      <c r="F352">
        <v>7</v>
      </c>
      <c r="G352">
        <v>3</v>
      </c>
      <c r="H352">
        <v>9</v>
      </c>
      <c r="I352">
        <v>8</v>
      </c>
      <c r="J352">
        <v>1</v>
      </c>
      <c r="K352">
        <v>6</v>
      </c>
      <c r="AF352" s="1" t="str">
        <f t="shared" ca="1" si="78"/>
        <v>Rick</v>
      </c>
      <c r="AG352" s="1">
        <f t="shared" ca="1" si="88"/>
        <v>41230</v>
      </c>
      <c r="AH352">
        <f t="shared" ca="1" si="81"/>
        <v>1</v>
      </c>
      <c r="AI352">
        <f t="shared" ca="1" si="82"/>
        <v>4</v>
      </c>
      <c r="AJ352">
        <f t="shared" ca="1" si="83"/>
        <v>7</v>
      </c>
      <c r="AK352" t="str">
        <f t="shared" ca="1" si="84"/>
        <v/>
      </c>
      <c r="AL352" t="str">
        <f t="shared" ca="1" si="85"/>
        <v/>
      </c>
      <c r="AM352">
        <f t="shared" ca="1" si="86"/>
        <v>7</v>
      </c>
      <c r="AN352">
        <f t="shared" ca="1" si="87"/>
        <v>1</v>
      </c>
      <c r="AP352" s="60">
        <f t="shared" ca="1" si="75"/>
        <v>9</v>
      </c>
      <c r="AQ352" s="60">
        <f t="shared" ca="1" si="75"/>
        <v>0</v>
      </c>
      <c r="AR352" s="60">
        <f t="shared" ca="1" si="75"/>
        <v>6</v>
      </c>
      <c r="AS352" s="60">
        <f t="shared" ca="1" si="75"/>
        <v>4</v>
      </c>
      <c r="AT352" s="60">
        <f t="shared" ca="1" si="75"/>
        <v>4</v>
      </c>
      <c r="AU352" s="60">
        <f t="shared" ca="1" si="75"/>
        <v>2</v>
      </c>
      <c r="AV352" s="60">
        <f t="shared" ref="AP352:AV390" ca="1" si="89">ROUNDDOWN(RAND()*10,0)</f>
        <v>1</v>
      </c>
      <c r="AX352">
        <f t="shared" ca="1" si="79"/>
        <v>3</v>
      </c>
      <c r="BB352">
        <f t="shared" ca="1" si="80"/>
        <v>322</v>
      </c>
      <c r="BC352" s="53">
        <v>344</v>
      </c>
      <c r="BD352" s="58">
        <v>41252</v>
      </c>
    </row>
    <row r="353" spans="2:56" hidden="1" outlineLevel="2" x14ac:dyDescent="0.25">
      <c r="B353" s="1" t="s">
        <v>125</v>
      </c>
      <c r="C353" s="62">
        <v>41079</v>
      </c>
      <c r="D353" s="99">
        <v>41079</v>
      </c>
      <c r="E353">
        <v>5</v>
      </c>
      <c r="F353">
        <v>5</v>
      </c>
      <c r="G353">
        <v>1</v>
      </c>
      <c r="H353" t="s">
        <v>308</v>
      </c>
      <c r="I353">
        <v>0</v>
      </c>
      <c r="J353">
        <v>3</v>
      </c>
      <c r="K353">
        <v>3</v>
      </c>
      <c r="AF353" s="1" t="str">
        <f t="shared" ca="1" si="78"/>
        <v>Jan</v>
      </c>
      <c r="AG353" s="1">
        <f t="shared" ca="1" si="88"/>
        <v>41167</v>
      </c>
      <c r="AH353">
        <f t="shared" ca="1" si="81"/>
        <v>0</v>
      </c>
      <c r="AI353">
        <f t="shared" ca="1" si="82"/>
        <v>9</v>
      </c>
      <c r="AJ353">
        <f t="shared" ca="1" si="83"/>
        <v>1</v>
      </c>
      <c r="AK353">
        <f t="shared" ca="1" si="84"/>
        <v>6</v>
      </c>
      <c r="AL353">
        <f t="shared" ca="1" si="85"/>
        <v>7</v>
      </c>
      <c r="AM353">
        <f t="shared" ca="1" si="86"/>
        <v>1</v>
      </c>
      <c r="AN353">
        <f t="shared" ca="1" si="87"/>
        <v>5</v>
      </c>
      <c r="AP353" s="60">
        <f t="shared" ca="1" si="89"/>
        <v>9</v>
      </c>
      <c r="AQ353" s="60">
        <f t="shared" ca="1" si="89"/>
        <v>9</v>
      </c>
      <c r="AR353" s="60">
        <f t="shared" ca="1" si="89"/>
        <v>3</v>
      </c>
      <c r="AS353" s="60">
        <f t="shared" ca="1" si="89"/>
        <v>1</v>
      </c>
      <c r="AT353" s="60">
        <f t="shared" ca="1" si="89"/>
        <v>6</v>
      </c>
      <c r="AU353" s="60">
        <f t="shared" ca="1" si="89"/>
        <v>1</v>
      </c>
      <c r="AV353" s="60">
        <f t="shared" ca="1" si="89"/>
        <v>1</v>
      </c>
      <c r="AX353">
        <f t="shared" ca="1" si="79"/>
        <v>2</v>
      </c>
      <c r="BB353">
        <f t="shared" ca="1" si="80"/>
        <v>259</v>
      </c>
      <c r="BC353" s="53">
        <v>345</v>
      </c>
      <c r="BD353" s="58">
        <v>41253</v>
      </c>
    </row>
    <row r="354" spans="2:56" hidden="1" outlineLevel="2" x14ac:dyDescent="0.25">
      <c r="B354" s="1" t="s">
        <v>123</v>
      </c>
      <c r="C354" s="62">
        <v>41080</v>
      </c>
      <c r="D354" s="99">
        <v>41080</v>
      </c>
      <c r="E354">
        <v>2</v>
      </c>
      <c r="F354">
        <v>7</v>
      </c>
      <c r="G354">
        <v>6</v>
      </c>
      <c r="H354">
        <v>2</v>
      </c>
      <c r="I354">
        <v>2</v>
      </c>
      <c r="J354">
        <v>9</v>
      </c>
      <c r="K354">
        <v>2</v>
      </c>
      <c r="AF354" s="1" t="str">
        <f t="shared" ca="1" si="78"/>
        <v>Joe</v>
      </c>
      <c r="AG354" s="1">
        <f t="shared" ca="1" si="88"/>
        <v>41078</v>
      </c>
      <c r="AH354">
        <f t="shared" ca="1" si="81"/>
        <v>8</v>
      </c>
      <c r="AI354">
        <f t="shared" ca="1" si="82"/>
        <v>1</v>
      </c>
      <c r="AJ354">
        <f t="shared" ca="1" si="83"/>
        <v>9</v>
      </c>
      <c r="AK354">
        <f t="shared" ca="1" si="84"/>
        <v>5</v>
      </c>
      <c r="AL354">
        <f t="shared" ca="1" si="85"/>
        <v>3</v>
      </c>
      <c r="AM354">
        <f t="shared" ca="1" si="86"/>
        <v>2</v>
      </c>
      <c r="AN354">
        <f t="shared" ca="1" si="87"/>
        <v>7</v>
      </c>
      <c r="AP354" s="60">
        <f t="shared" ca="1" si="89"/>
        <v>3</v>
      </c>
      <c r="AQ354" s="60">
        <f t="shared" ca="1" si="89"/>
        <v>8</v>
      </c>
      <c r="AR354" s="60">
        <f t="shared" ca="1" si="89"/>
        <v>0</v>
      </c>
      <c r="AS354" s="60">
        <f t="shared" ca="1" si="89"/>
        <v>8</v>
      </c>
      <c r="AT354" s="60">
        <f t="shared" ca="1" si="89"/>
        <v>5</v>
      </c>
      <c r="AU354" s="60">
        <f t="shared" ca="1" si="89"/>
        <v>2</v>
      </c>
      <c r="AV354" s="60">
        <f t="shared" ca="1" si="89"/>
        <v>5</v>
      </c>
      <c r="AX354">
        <f t="shared" ca="1" si="79"/>
        <v>5</v>
      </c>
      <c r="BB354">
        <f t="shared" ca="1" si="80"/>
        <v>170</v>
      </c>
      <c r="BC354" s="53">
        <v>346</v>
      </c>
      <c r="BD354" s="58">
        <v>41254</v>
      </c>
    </row>
    <row r="355" spans="2:56" hidden="1" outlineLevel="2" x14ac:dyDescent="0.25">
      <c r="B355" s="1" t="s">
        <v>121</v>
      </c>
      <c r="C355" s="62">
        <v>41081</v>
      </c>
      <c r="D355" s="99">
        <v>41081</v>
      </c>
      <c r="E355">
        <v>9</v>
      </c>
      <c r="F355">
        <v>7</v>
      </c>
      <c r="G355">
        <v>1</v>
      </c>
      <c r="H355">
        <v>5</v>
      </c>
      <c r="I355">
        <v>8</v>
      </c>
      <c r="J355">
        <v>9</v>
      </c>
      <c r="K355">
        <v>6</v>
      </c>
      <c r="AF355" s="1" t="str">
        <f t="shared" ca="1" si="78"/>
        <v>Stacey</v>
      </c>
      <c r="AG355" s="1">
        <f t="shared" ca="1" si="88"/>
        <v>41161</v>
      </c>
      <c r="AH355">
        <f t="shared" ca="1" si="81"/>
        <v>8</v>
      </c>
      <c r="AI355">
        <f t="shared" ca="1" si="82"/>
        <v>9</v>
      </c>
      <c r="AJ355">
        <f t="shared" ca="1" si="83"/>
        <v>1</v>
      </c>
      <c r="AK355">
        <f t="shared" ca="1" si="84"/>
        <v>0</v>
      </c>
      <c r="AL355" t="str">
        <f t="shared" ca="1" si="85"/>
        <v/>
      </c>
      <c r="AM355">
        <f t="shared" ca="1" si="86"/>
        <v>0</v>
      </c>
      <c r="AN355">
        <f t="shared" ca="1" si="87"/>
        <v>8</v>
      </c>
      <c r="AP355" s="60">
        <f t="shared" ca="1" si="89"/>
        <v>8</v>
      </c>
      <c r="AQ355" s="60">
        <f t="shared" ca="1" si="89"/>
        <v>2</v>
      </c>
      <c r="AR355" s="60">
        <f t="shared" ca="1" si="89"/>
        <v>3</v>
      </c>
      <c r="AS355" s="60">
        <f t="shared" ca="1" si="89"/>
        <v>0</v>
      </c>
      <c r="AT355" s="60">
        <f t="shared" ca="1" si="89"/>
        <v>4</v>
      </c>
      <c r="AU355" s="60">
        <f t="shared" ca="1" si="89"/>
        <v>9</v>
      </c>
      <c r="AV355" s="60">
        <f t="shared" ca="1" si="89"/>
        <v>9</v>
      </c>
      <c r="AX355">
        <f t="shared" ca="1" si="79"/>
        <v>7</v>
      </c>
      <c r="BB355">
        <f t="shared" ca="1" si="80"/>
        <v>253</v>
      </c>
      <c r="BC355" s="53">
        <v>347</v>
      </c>
      <c r="BD355" s="58">
        <v>41255</v>
      </c>
    </row>
    <row r="356" spans="2:56" hidden="1" outlineLevel="2" x14ac:dyDescent="0.25">
      <c r="B356" s="1" t="s">
        <v>123</v>
      </c>
      <c r="C356" s="62">
        <v>41081</v>
      </c>
      <c r="D356" s="99">
        <v>41081</v>
      </c>
      <c r="E356">
        <v>0</v>
      </c>
      <c r="F356">
        <v>4</v>
      </c>
      <c r="G356">
        <v>0</v>
      </c>
      <c r="H356">
        <v>9</v>
      </c>
      <c r="I356">
        <v>4</v>
      </c>
      <c r="J356">
        <v>0</v>
      </c>
      <c r="K356">
        <v>7</v>
      </c>
      <c r="AF356" s="1" t="str">
        <f t="shared" ca="1" si="78"/>
        <v>Rick</v>
      </c>
      <c r="AG356" s="1">
        <f t="shared" ca="1" si="88"/>
        <v>41187</v>
      </c>
      <c r="AH356">
        <f t="shared" ca="1" si="81"/>
        <v>2</v>
      </c>
      <c r="AI356">
        <f t="shared" ca="1" si="82"/>
        <v>0</v>
      </c>
      <c r="AJ356">
        <f t="shared" ca="1" si="83"/>
        <v>1</v>
      </c>
      <c r="AK356">
        <f t="shared" ca="1" si="84"/>
        <v>0</v>
      </c>
      <c r="AL356">
        <f t="shared" ca="1" si="85"/>
        <v>8</v>
      </c>
      <c r="AM356">
        <f t="shared" ca="1" si="86"/>
        <v>9</v>
      </c>
      <c r="AN356">
        <f t="shared" ca="1" si="87"/>
        <v>2</v>
      </c>
      <c r="AP356" s="60">
        <f t="shared" ca="1" si="89"/>
        <v>0</v>
      </c>
      <c r="AQ356" s="60">
        <f t="shared" ca="1" si="89"/>
        <v>1</v>
      </c>
      <c r="AR356" s="60">
        <f t="shared" ca="1" si="89"/>
        <v>2</v>
      </c>
      <c r="AS356" s="60">
        <f t="shared" ca="1" si="89"/>
        <v>1</v>
      </c>
      <c r="AT356" s="60">
        <f t="shared" ca="1" si="89"/>
        <v>0</v>
      </c>
      <c r="AU356" s="60">
        <f t="shared" ca="1" si="89"/>
        <v>5</v>
      </c>
      <c r="AV356" s="60">
        <f t="shared" ca="1" si="89"/>
        <v>0</v>
      </c>
      <c r="AX356">
        <f t="shared" ca="1" si="79"/>
        <v>3</v>
      </c>
      <c r="BB356">
        <f t="shared" ca="1" si="80"/>
        <v>279</v>
      </c>
      <c r="BC356" s="53">
        <v>348</v>
      </c>
      <c r="BD356" s="58">
        <v>41256</v>
      </c>
    </row>
    <row r="357" spans="2:56" hidden="1" outlineLevel="2" x14ac:dyDescent="0.25">
      <c r="B357" s="1" t="s">
        <v>121</v>
      </c>
      <c r="C357" s="62">
        <v>41082</v>
      </c>
      <c r="D357" s="99">
        <v>41082</v>
      </c>
      <c r="E357">
        <v>7</v>
      </c>
      <c r="F357">
        <v>0</v>
      </c>
      <c r="G357">
        <v>1</v>
      </c>
      <c r="H357">
        <v>3</v>
      </c>
      <c r="I357">
        <v>0</v>
      </c>
      <c r="J357">
        <v>5</v>
      </c>
      <c r="K357">
        <v>6</v>
      </c>
      <c r="AF357" s="1" t="str">
        <f t="shared" ca="1" si="78"/>
        <v>Jan</v>
      </c>
      <c r="AG357" s="1">
        <f t="shared" ca="1" si="88"/>
        <v>41192</v>
      </c>
      <c r="AH357">
        <f t="shared" ca="1" si="81"/>
        <v>8</v>
      </c>
      <c r="AI357">
        <f t="shared" ca="1" si="82"/>
        <v>3</v>
      </c>
      <c r="AJ357">
        <f t="shared" ca="1" si="83"/>
        <v>2</v>
      </c>
      <c r="AK357">
        <f t="shared" ca="1" si="84"/>
        <v>3</v>
      </c>
      <c r="AL357">
        <f t="shared" ca="1" si="85"/>
        <v>8</v>
      </c>
      <c r="AM357">
        <f t="shared" ca="1" si="86"/>
        <v>7</v>
      </c>
      <c r="AN357">
        <f t="shared" ca="1" si="87"/>
        <v>3</v>
      </c>
      <c r="AP357" s="60">
        <f t="shared" ca="1" si="89"/>
        <v>3</v>
      </c>
      <c r="AQ357" s="60">
        <f t="shared" ca="1" si="89"/>
        <v>8</v>
      </c>
      <c r="AR357" s="60">
        <f t="shared" ca="1" si="89"/>
        <v>3</v>
      </c>
      <c r="AS357" s="60">
        <f t="shared" ca="1" si="89"/>
        <v>9</v>
      </c>
      <c r="AT357" s="60">
        <f t="shared" ca="1" si="89"/>
        <v>6</v>
      </c>
      <c r="AU357" s="60">
        <f t="shared" ca="1" si="89"/>
        <v>6</v>
      </c>
      <c r="AV357" s="60">
        <f t="shared" ca="1" si="89"/>
        <v>1</v>
      </c>
      <c r="AX357">
        <f t="shared" ca="1" si="79"/>
        <v>2</v>
      </c>
      <c r="BB357">
        <f t="shared" ca="1" si="80"/>
        <v>284</v>
      </c>
      <c r="BC357" s="53">
        <v>349</v>
      </c>
      <c r="BD357" s="58">
        <v>41257</v>
      </c>
    </row>
    <row r="358" spans="2:56" hidden="1" outlineLevel="2" x14ac:dyDescent="0.25">
      <c r="B358" s="1" t="s">
        <v>311</v>
      </c>
      <c r="C358" s="62">
        <v>41082</v>
      </c>
      <c r="D358" s="99">
        <v>41082</v>
      </c>
      <c r="E358">
        <v>2</v>
      </c>
      <c r="F358">
        <v>0</v>
      </c>
      <c r="G358">
        <v>8</v>
      </c>
      <c r="H358">
        <v>6</v>
      </c>
      <c r="I358">
        <v>8</v>
      </c>
      <c r="J358">
        <v>8</v>
      </c>
      <c r="K358">
        <v>2</v>
      </c>
      <c r="AF358" s="1" t="str">
        <f t="shared" ca="1" si="78"/>
        <v>Jan</v>
      </c>
      <c r="AG358" s="1">
        <f t="shared" ca="1" si="88"/>
        <v>41136</v>
      </c>
      <c r="AH358">
        <f t="shared" ca="1" si="81"/>
        <v>2</v>
      </c>
      <c r="AI358" t="str">
        <f t="shared" ca="1" si="82"/>
        <v/>
      </c>
      <c r="AJ358">
        <f t="shared" ca="1" si="83"/>
        <v>4</v>
      </c>
      <c r="AK358">
        <f t="shared" ca="1" si="84"/>
        <v>0</v>
      </c>
      <c r="AL358" t="str">
        <f t="shared" ca="1" si="85"/>
        <v/>
      </c>
      <c r="AM358">
        <f t="shared" ca="1" si="86"/>
        <v>5</v>
      </c>
      <c r="AN358">
        <f t="shared" ca="1" si="87"/>
        <v>5</v>
      </c>
      <c r="AP358" s="60">
        <f t="shared" ca="1" si="89"/>
        <v>3</v>
      </c>
      <c r="AQ358" s="60">
        <f t="shared" ca="1" si="89"/>
        <v>4</v>
      </c>
      <c r="AR358" s="60">
        <f t="shared" ca="1" si="89"/>
        <v>8</v>
      </c>
      <c r="AS358" s="60">
        <f t="shared" ca="1" si="89"/>
        <v>6</v>
      </c>
      <c r="AT358" s="60">
        <f t="shared" ca="1" si="89"/>
        <v>4</v>
      </c>
      <c r="AU358" s="60">
        <f t="shared" ca="1" si="89"/>
        <v>1</v>
      </c>
      <c r="AV358" s="60">
        <f t="shared" ca="1" si="89"/>
        <v>3</v>
      </c>
      <c r="AX358">
        <f t="shared" ca="1" si="79"/>
        <v>2</v>
      </c>
      <c r="BB358">
        <f t="shared" ca="1" si="80"/>
        <v>228</v>
      </c>
      <c r="BC358" s="53">
        <v>350</v>
      </c>
      <c r="BD358" s="58">
        <v>41258</v>
      </c>
    </row>
    <row r="359" spans="2:56" hidden="1" outlineLevel="2" x14ac:dyDescent="0.25">
      <c r="B359" s="1" t="s">
        <v>121</v>
      </c>
      <c r="C359" s="62">
        <v>41083</v>
      </c>
      <c r="D359" s="99">
        <v>41083</v>
      </c>
      <c r="E359">
        <v>9</v>
      </c>
      <c r="F359">
        <v>4</v>
      </c>
      <c r="G359">
        <v>3</v>
      </c>
      <c r="H359">
        <v>7</v>
      </c>
      <c r="I359">
        <v>4</v>
      </c>
      <c r="J359">
        <v>3</v>
      </c>
      <c r="K359">
        <v>0</v>
      </c>
      <c r="AF359" s="1" t="str">
        <f t="shared" ca="1" si="78"/>
        <v>Bob</v>
      </c>
      <c r="AG359" s="1">
        <f t="shared" ca="1" si="88"/>
        <v>41229</v>
      </c>
      <c r="AH359">
        <f t="shared" ca="1" si="81"/>
        <v>7</v>
      </c>
      <c r="AI359">
        <f t="shared" ca="1" si="82"/>
        <v>7</v>
      </c>
      <c r="AJ359">
        <f t="shared" ca="1" si="83"/>
        <v>2</v>
      </c>
      <c r="AK359">
        <f t="shared" ca="1" si="84"/>
        <v>2</v>
      </c>
      <c r="AL359" t="str">
        <f t="shared" ca="1" si="85"/>
        <v/>
      </c>
      <c r="AM359" t="str">
        <f t="shared" ca="1" si="86"/>
        <v/>
      </c>
      <c r="AN359" t="str">
        <f t="shared" ca="1" si="87"/>
        <v/>
      </c>
      <c r="AP359" s="60">
        <f t="shared" ca="1" si="89"/>
        <v>2</v>
      </c>
      <c r="AQ359" s="60">
        <f t="shared" ca="1" si="89"/>
        <v>8</v>
      </c>
      <c r="AR359" s="60">
        <f t="shared" ca="1" si="89"/>
        <v>1</v>
      </c>
      <c r="AS359" s="60">
        <f t="shared" ca="1" si="89"/>
        <v>2</v>
      </c>
      <c r="AT359" s="60">
        <f t="shared" ca="1" si="89"/>
        <v>4</v>
      </c>
      <c r="AU359" s="60">
        <f t="shared" ca="1" si="89"/>
        <v>4</v>
      </c>
      <c r="AV359" s="60">
        <f t="shared" ca="1" si="89"/>
        <v>4</v>
      </c>
      <c r="AX359">
        <f t="shared" ca="1" si="79"/>
        <v>1</v>
      </c>
      <c r="BB359">
        <f t="shared" ca="1" si="80"/>
        <v>321</v>
      </c>
      <c r="BC359" s="53">
        <v>351</v>
      </c>
      <c r="BD359" s="58">
        <v>41259</v>
      </c>
    </row>
    <row r="360" spans="2:56" hidden="1" outlineLevel="2" x14ac:dyDescent="0.25">
      <c r="B360" s="1" t="s">
        <v>122</v>
      </c>
      <c r="C360" s="62">
        <v>41083</v>
      </c>
      <c r="D360" s="99">
        <v>41083</v>
      </c>
      <c r="E360">
        <v>0</v>
      </c>
      <c r="F360">
        <v>9</v>
      </c>
      <c r="G360" t="s">
        <v>308</v>
      </c>
      <c r="H360">
        <v>3</v>
      </c>
      <c r="I360">
        <v>1</v>
      </c>
      <c r="J360">
        <v>3</v>
      </c>
      <c r="K360">
        <v>7</v>
      </c>
      <c r="AF360" s="1" t="str">
        <f t="shared" ca="1" si="78"/>
        <v>Jen</v>
      </c>
      <c r="AG360" s="1">
        <f t="shared" ca="1" si="88"/>
        <v>41159</v>
      </c>
      <c r="AH360">
        <f t="shared" ca="1" si="81"/>
        <v>5</v>
      </c>
      <c r="AI360">
        <f t="shared" ca="1" si="82"/>
        <v>9</v>
      </c>
      <c r="AJ360">
        <f t="shared" ca="1" si="83"/>
        <v>9</v>
      </c>
      <c r="AK360">
        <f t="shared" ca="1" si="84"/>
        <v>9</v>
      </c>
      <c r="AL360" t="str">
        <f t="shared" ca="1" si="85"/>
        <v/>
      </c>
      <c r="AM360">
        <f t="shared" ca="1" si="86"/>
        <v>6</v>
      </c>
      <c r="AN360">
        <f t="shared" ca="1" si="87"/>
        <v>0</v>
      </c>
      <c r="AP360" s="60">
        <f t="shared" ca="1" si="89"/>
        <v>1</v>
      </c>
      <c r="AQ360" s="60">
        <f t="shared" ca="1" si="89"/>
        <v>5</v>
      </c>
      <c r="AR360" s="60">
        <f t="shared" ca="1" si="89"/>
        <v>9</v>
      </c>
      <c r="AS360" s="60">
        <f t="shared" ca="1" si="89"/>
        <v>6</v>
      </c>
      <c r="AT360" s="60">
        <f t="shared" ca="1" si="89"/>
        <v>4</v>
      </c>
      <c r="AU360" s="60">
        <f t="shared" ca="1" si="89"/>
        <v>6</v>
      </c>
      <c r="AV360" s="60">
        <f t="shared" ca="1" si="89"/>
        <v>3</v>
      </c>
      <c r="AX360">
        <f t="shared" ca="1" si="79"/>
        <v>4</v>
      </c>
      <c r="BB360">
        <f t="shared" ca="1" si="80"/>
        <v>251</v>
      </c>
      <c r="BC360" s="53">
        <v>352</v>
      </c>
      <c r="BD360" s="58">
        <v>41260</v>
      </c>
    </row>
    <row r="361" spans="2:56" hidden="1" outlineLevel="2" x14ac:dyDescent="0.25">
      <c r="B361" s="1" t="s">
        <v>123</v>
      </c>
      <c r="C361" s="62">
        <v>41083</v>
      </c>
      <c r="D361" s="99">
        <v>41083</v>
      </c>
      <c r="E361">
        <v>6</v>
      </c>
      <c r="F361">
        <v>2</v>
      </c>
      <c r="G361">
        <v>7</v>
      </c>
      <c r="H361">
        <v>1</v>
      </c>
      <c r="I361">
        <v>6</v>
      </c>
      <c r="J361">
        <v>8</v>
      </c>
      <c r="K361">
        <v>0</v>
      </c>
      <c r="AF361" s="1" t="str">
        <f t="shared" ca="1" si="78"/>
        <v>Joe</v>
      </c>
      <c r="AG361" s="1">
        <f t="shared" ca="1" si="88"/>
        <v>41055</v>
      </c>
      <c r="AH361">
        <f t="shared" ca="1" si="81"/>
        <v>7</v>
      </c>
      <c r="AI361">
        <f t="shared" ca="1" si="82"/>
        <v>8</v>
      </c>
      <c r="AJ361">
        <f t="shared" ca="1" si="83"/>
        <v>9</v>
      </c>
      <c r="AK361">
        <f t="shared" ca="1" si="84"/>
        <v>0</v>
      </c>
      <c r="AL361">
        <f t="shared" ca="1" si="85"/>
        <v>9</v>
      </c>
      <c r="AM361">
        <f t="shared" ca="1" si="86"/>
        <v>8</v>
      </c>
      <c r="AN361">
        <f t="shared" ca="1" si="87"/>
        <v>8</v>
      </c>
      <c r="AP361" s="60">
        <f t="shared" ca="1" si="89"/>
        <v>5</v>
      </c>
      <c r="AQ361" s="60">
        <f t="shared" ca="1" si="89"/>
        <v>6</v>
      </c>
      <c r="AR361" s="60">
        <f t="shared" ca="1" si="89"/>
        <v>7</v>
      </c>
      <c r="AS361" s="60">
        <f t="shared" ca="1" si="89"/>
        <v>1</v>
      </c>
      <c r="AT361" s="60">
        <f t="shared" ca="1" si="89"/>
        <v>8</v>
      </c>
      <c r="AU361" s="60">
        <f t="shared" ca="1" si="89"/>
        <v>7</v>
      </c>
      <c r="AV361" s="60">
        <f t="shared" ca="1" si="89"/>
        <v>2</v>
      </c>
      <c r="AX361">
        <f t="shared" ca="1" si="79"/>
        <v>5</v>
      </c>
      <c r="BB361">
        <f t="shared" ca="1" si="80"/>
        <v>147</v>
      </c>
      <c r="BC361" s="53">
        <v>353</v>
      </c>
      <c r="BD361" s="58">
        <v>41261</v>
      </c>
    </row>
    <row r="362" spans="2:56" hidden="1" outlineLevel="2" x14ac:dyDescent="0.25">
      <c r="B362" s="1" t="s">
        <v>311</v>
      </c>
      <c r="C362" s="62">
        <v>41083</v>
      </c>
      <c r="D362" s="99">
        <v>41083</v>
      </c>
      <c r="E362">
        <v>8</v>
      </c>
      <c r="F362">
        <v>2</v>
      </c>
      <c r="G362">
        <v>4</v>
      </c>
      <c r="H362">
        <v>7</v>
      </c>
      <c r="I362">
        <v>1</v>
      </c>
      <c r="J362">
        <v>2</v>
      </c>
      <c r="K362">
        <v>9</v>
      </c>
      <c r="AF362" s="1" t="str">
        <f t="shared" ca="1" si="78"/>
        <v>Jen</v>
      </c>
      <c r="AG362" s="1">
        <f t="shared" ca="1" si="88"/>
        <v>41229</v>
      </c>
      <c r="AH362">
        <f t="shared" ca="1" si="81"/>
        <v>9</v>
      </c>
      <c r="AI362">
        <f t="shared" ca="1" si="82"/>
        <v>7</v>
      </c>
      <c r="AJ362">
        <f t="shared" ca="1" si="83"/>
        <v>8</v>
      </c>
      <c r="AK362">
        <f t="shared" ca="1" si="84"/>
        <v>5</v>
      </c>
      <c r="AL362">
        <f t="shared" ca="1" si="85"/>
        <v>9</v>
      </c>
      <c r="AM362">
        <f t="shared" ca="1" si="86"/>
        <v>6</v>
      </c>
      <c r="AN362" t="str">
        <f t="shared" ca="1" si="87"/>
        <v/>
      </c>
      <c r="AP362" s="60">
        <f t="shared" ca="1" si="89"/>
        <v>2</v>
      </c>
      <c r="AQ362" s="60">
        <f t="shared" ca="1" si="89"/>
        <v>5</v>
      </c>
      <c r="AR362" s="60">
        <f t="shared" ca="1" si="89"/>
        <v>3</v>
      </c>
      <c r="AS362" s="60">
        <f t="shared" ca="1" si="89"/>
        <v>3</v>
      </c>
      <c r="AT362" s="60">
        <f t="shared" ca="1" si="89"/>
        <v>6</v>
      </c>
      <c r="AU362" s="60">
        <f t="shared" ca="1" si="89"/>
        <v>8</v>
      </c>
      <c r="AV362" s="60">
        <f t="shared" ca="1" si="89"/>
        <v>4</v>
      </c>
      <c r="AX362">
        <f t="shared" ca="1" si="79"/>
        <v>4</v>
      </c>
      <c r="BB362">
        <f t="shared" ca="1" si="80"/>
        <v>321</v>
      </c>
      <c r="BC362" s="53">
        <v>354</v>
      </c>
      <c r="BD362" s="58">
        <v>41262</v>
      </c>
    </row>
    <row r="363" spans="2:56" hidden="1" outlineLevel="2" x14ac:dyDescent="0.25">
      <c r="B363" s="1" t="s">
        <v>121</v>
      </c>
      <c r="C363" s="62">
        <v>41084</v>
      </c>
      <c r="D363" s="99">
        <v>41084</v>
      </c>
      <c r="E363">
        <v>2</v>
      </c>
      <c r="F363">
        <v>3</v>
      </c>
      <c r="G363" t="s">
        <v>308</v>
      </c>
      <c r="H363">
        <v>3</v>
      </c>
      <c r="I363">
        <v>0</v>
      </c>
      <c r="J363">
        <v>2</v>
      </c>
      <c r="K363">
        <v>5</v>
      </c>
      <c r="AF363" s="1" t="str">
        <f t="shared" ca="1" si="78"/>
        <v>Stacey</v>
      </c>
      <c r="AG363" s="1">
        <f t="shared" ca="1" si="88"/>
        <v>41070</v>
      </c>
      <c r="AH363">
        <f t="shared" ca="1" si="81"/>
        <v>3</v>
      </c>
      <c r="AI363">
        <f t="shared" ca="1" si="82"/>
        <v>7</v>
      </c>
      <c r="AJ363">
        <f t="shared" ca="1" si="83"/>
        <v>1</v>
      </c>
      <c r="AK363">
        <f t="shared" ca="1" si="84"/>
        <v>5</v>
      </c>
      <c r="AL363">
        <f t="shared" ca="1" si="85"/>
        <v>9</v>
      </c>
      <c r="AM363">
        <f t="shared" ca="1" si="86"/>
        <v>5</v>
      </c>
      <c r="AN363">
        <f t="shared" ca="1" si="87"/>
        <v>8</v>
      </c>
      <c r="AP363" s="60">
        <f t="shared" ca="1" si="89"/>
        <v>6</v>
      </c>
      <c r="AQ363" s="60">
        <f t="shared" ca="1" si="89"/>
        <v>1</v>
      </c>
      <c r="AR363" s="60">
        <f t="shared" ca="1" si="89"/>
        <v>5</v>
      </c>
      <c r="AS363" s="60">
        <f t="shared" ca="1" si="89"/>
        <v>5</v>
      </c>
      <c r="AT363" s="60">
        <f t="shared" ca="1" si="89"/>
        <v>3</v>
      </c>
      <c r="AU363" s="60">
        <f t="shared" ca="1" si="89"/>
        <v>2</v>
      </c>
      <c r="AV363" s="60">
        <f t="shared" ca="1" si="89"/>
        <v>2</v>
      </c>
      <c r="AX363">
        <f t="shared" ca="1" si="79"/>
        <v>7</v>
      </c>
      <c r="BB363">
        <f t="shared" ca="1" si="80"/>
        <v>162</v>
      </c>
      <c r="BC363" s="53">
        <v>355</v>
      </c>
      <c r="BD363" s="58">
        <v>41263</v>
      </c>
    </row>
    <row r="364" spans="2:56" hidden="1" outlineLevel="2" x14ac:dyDescent="0.25">
      <c r="B364" s="1" t="s">
        <v>310</v>
      </c>
      <c r="C364" s="62">
        <v>41084</v>
      </c>
      <c r="D364" s="99">
        <v>41084</v>
      </c>
      <c r="E364">
        <v>7</v>
      </c>
      <c r="F364">
        <v>5</v>
      </c>
      <c r="G364">
        <v>6</v>
      </c>
      <c r="H364">
        <v>5</v>
      </c>
      <c r="I364" t="s">
        <v>308</v>
      </c>
      <c r="J364">
        <v>9</v>
      </c>
      <c r="K364">
        <v>6</v>
      </c>
      <c r="AF364" s="1" t="str">
        <f t="shared" ca="1" si="78"/>
        <v>Joe</v>
      </c>
      <c r="AG364" s="1">
        <f t="shared" ca="1" si="88"/>
        <v>41191</v>
      </c>
      <c r="AH364">
        <f t="shared" ca="1" si="81"/>
        <v>4</v>
      </c>
      <c r="AI364">
        <f t="shared" ca="1" si="82"/>
        <v>0</v>
      </c>
      <c r="AJ364">
        <f t="shared" ca="1" si="83"/>
        <v>6</v>
      </c>
      <c r="AK364">
        <f t="shared" ca="1" si="84"/>
        <v>1</v>
      </c>
      <c r="AL364">
        <f t="shared" ca="1" si="85"/>
        <v>2</v>
      </c>
      <c r="AM364">
        <f t="shared" ca="1" si="86"/>
        <v>3</v>
      </c>
      <c r="AN364" t="str">
        <f t="shared" ca="1" si="87"/>
        <v/>
      </c>
      <c r="AP364" s="60">
        <f t="shared" ca="1" si="89"/>
        <v>5</v>
      </c>
      <c r="AQ364" s="60">
        <f t="shared" ca="1" si="89"/>
        <v>3</v>
      </c>
      <c r="AR364" s="60">
        <f t="shared" ca="1" si="89"/>
        <v>1</v>
      </c>
      <c r="AS364" s="60">
        <f t="shared" ca="1" si="89"/>
        <v>0</v>
      </c>
      <c r="AT364" s="60">
        <f t="shared" ca="1" si="89"/>
        <v>1</v>
      </c>
      <c r="AU364" s="60">
        <f t="shared" ca="1" si="89"/>
        <v>3</v>
      </c>
      <c r="AV364" s="60">
        <f t="shared" ca="1" si="89"/>
        <v>4</v>
      </c>
      <c r="AX364">
        <f t="shared" ca="1" si="79"/>
        <v>5</v>
      </c>
      <c r="BB364">
        <f t="shared" ca="1" si="80"/>
        <v>283</v>
      </c>
      <c r="BC364" s="53">
        <v>356</v>
      </c>
      <c r="BD364" s="58">
        <v>41264</v>
      </c>
    </row>
    <row r="365" spans="2:56" hidden="1" outlineLevel="2" x14ac:dyDescent="0.25">
      <c r="B365" s="1" t="s">
        <v>125</v>
      </c>
      <c r="C365" s="62">
        <v>41084</v>
      </c>
      <c r="D365" s="99">
        <v>41084</v>
      </c>
      <c r="E365">
        <v>9</v>
      </c>
      <c r="F365">
        <v>9</v>
      </c>
      <c r="G365">
        <v>1</v>
      </c>
      <c r="H365">
        <v>6</v>
      </c>
      <c r="I365">
        <v>6</v>
      </c>
      <c r="J365">
        <v>6</v>
      </c>
      <c r="K365">
        <v>3</v>
      </c>
      <c r="AF365" s="1" t="str">
        <f t="shared" ca="1" si="78"/>
        <v>Jan</v>
      </c>
      <c r="AG365" s="1">
        <f t="shared" ca="1" si="88"/>
        <v>41019</v>
      </c>
      <c r="AH365" t="str">
        <f t="shared" ca="1" si="81"/>
        <v/>
      </c>
      <c r="AI365">
        <f t="shared" ca="1" si="82"/>
        <v>1</v>
      </c>
      <c r="AJ365">
        <f t="shared" ca="1" si="83"/>
        <v>7</v>
      </c>
      <c r="AK365">
        <f t="shared" ca="1" si="84"/>
        <v>4</v>
      </c>
      <c r="AL365">
        <f t="shared" ca="1" si="85"/>
        <v>2</v>
      </c>
      <c r="AM365">
        <f t="shared" ca="1" si="86"/>
        <v>7</v>
      </c>
      <c r="AN365">
        <f t="shared" ca="1" si="87"/>
        <v>0</v>
      </c>
      <c r="AP365" s="60">
        <f t="shared" ca="1" si="89"/>
        <v>4</v>
      </c>
      <c r="AQ365" s="60">
        <f t="shared" ca="1" si="89"/>
        <v>1</v>
      </c>
      <c r="AR365" s="60">
        <f t="shared" ca="1" si="89"/>
        <v>0</v>
      </c>
      <c r="AS365" s="60">
        <f t="shared" ca="1" si="89"/>
        <v>5</v>
      </c>
      <c r="AT365" s="60">
        <f t="shared" ca="1" si="89"/>
        <v>7</v>
      </c>
      <c r="AU365" s="60">
        <f t="shared" ca="1" si="89"/>
        <v>9</v>
      </c>
      <c r="AV365" s="60">
        <f t="shared" ca="1" si="89"/>
        <v>0</v>
      </c>
      <c r="AX365">
        <f t="shared" ca="1" si="79"/>
        <v>2</v>
      </c>
      <c r="BB365">
        <f t="shared" ca="1" si="80"/>
        <v>111</v>
      </c>
      <c r="BC365" s="53">
        <v>357</v>
      </c>
      <c r="BD365" s="58">
        <v>41265</v>
      </c>
    </row>
    <row r="366" spans="2:56" hidden="1" outlineLevel="2" x14ac:dyDescent="0.25">
      <c r="B366" s="1" t="s">
        <v>124</v>
      </c>
      <c r="C366" s="62">
        <v>41085</v>
      </c>
      <c r="D366" s="99">
        <v>41085</v>
      </c>
      <c r="E366">
        <v>2</v>
      </c>
      <c r="F366">
        <v>9</v>
      </c>
      <c r="G366">
        <v>5</v>
      </c>
      <c r="H366">
        <v>1</v>
      </c>
      <c r="I366" t="s">
        <v>308</v>
      </c>
      <c r="J366">
        <v>0</v>
      </c>
      <c r="K366">
        <v>8</v>
      </c>
      <c r="AF366" s="1" t="str">
        <f t="shared" ca="1" si="78"/>
        <v>Heather</v>
      </c>
      <c r="AG366" s="1">
        <f t="shared" ca="1" si="88"/>
        <v>41111</v>
      </c>
      <c r="AH366">
        <f t="shared" ca="1" si="81"/>
        <v>4</v>
      </c>
      <c r="AI366" t="str">
        <f t="shared" ca="1" si="82"/>
        <v/>
      </c>
      <c r="AJ366">
        <f t="shared" ca="1" si="83"/>
        <v>2</v>
      </c>
      <c r="AK366">
        <f t="shared" ca="1" si="84"/>
        <v>4</v>
      </c>
      <c r="AL366">
        <f t="shared" ca="1" si="85"/>
        <v>0</v>
      </c>
      <c r="AM366">
        <f t="shared" ca="1" si="86"/>
        <v>6</v>
      </c>
      <c r="AN366">
        <f t="shared" ca="1" si="87"/>
        <v>4</v>
      </c>
      <c r="AP366" s="60">
        <f t="shared" ca="1" si="89"/>
        <v>2</v>
      </c>
      <c r="AQ366" s="60">
        <f t="shared" ca="1" si="89"/>
        <v>4</v>
      </c>
      <c r="AR366" s="60">
        <f t="shared" ca="1" si="89"/>
        <v>5</v>
      </c>
      <c r="AS366" s="60">
        <f t="shared" ca="1" si="89"/>
        <v>5</v>
      </c>
      <c r="AT366" s="60">
        <f t="shared" ca="1" si="89"/>
        <v>7</v>
      </c>
      <c r="AU366" s="60">
        <f t="shared" ca="1" si="89"/>
        <v>3</v>
      </c>
      <c r="AV366" s="60">
        <f t="shared" ca="1" si="89"/>
        <v>8</v>
      </c>
      <c r="AX366">
        <f t="shared" ca="1" si="79"/>
        <v>6</v>
      </c>
      <c r="BB366">
        <f t="shared" ca="1" si="80"/>
        <v>203</v>
      </c>
      <c r="BC366" s="53">
        <v>358</v>
      </c>
      <c r="BD366" s="58">
        <v>41266</v>
      </c>
    </row>
    <row r="367" spans="2:56" hidden="1" outlineLevel="2" x14ac:dyDescent="0.25">
      <c r="B367" s="1" t="s">
        <v>310</v>
      </c>
      <c r="C367" s="62">
        <v>41086</v>
      </c>
      <c r="D367" s="99">
        <v>41086</v>
      </c>
      <c r="E367" t="s">
        <v>308</v>
      </c>
      <c r="F367">
        <v>7</v>
      </c>
      <c r="G367">
        <v>8</v>
      </c>
      <c r="H367">
        <v>3</v>
      </c>
      <c r="I367">
        <v>1</v>
      </c>
      <c r="J367">
        <v>9</v>
      </c>
      <c r="K367">
        <v>6</v>
      </c>
      <c r="AF367" s="1" t="str">
        <f t="shared" ca="1" si="78"/>
        <v>Jan</v>
      </c>
      <c r="AG367" s="1">
        <f t="shared" ca="1" si="88"/>
        <v>40994</v>
      </c>
      <c r="AH367">
        <f t="shared" ca="1" si="81"/>
        <v>7</v>
      </c>
      <c r="AI367">
        <f t="shared" ca="1" si="82"/>
        <v>2</v>
      </c>
      <c r="AJ367">
        <f t="shared" ca="1" si="83"/>
        <v>6</v>
      </c>
      <c r="AK367">
        <f t="shared" ca="1" si="84"/>
        <v>4</v>
      </c>
      <c r="AL367">
        <f t="shared" ca="1" si="85"/>
        <v>1</v>
      </c>
      <c r="AM367" t="str">
        <f t="shared" ca="1" si="86"/>
        <v/>
      </c>
      <c r="AN367">
        <f t="shared" ca="1" si="87"/>
        <v>9</v>
      </c>
      <c r="AP367" s="60">
        <f t="shared" ca="1" si="89"/>
        <v>0</v>
      </c>
      <c r="AQ367" s="60">
        <f t="shared" ca="1" si="89"/>
        <v>8</v>
      </c>
      <c r="AR367" s="60">
        <f t="shared" ca="1" si="89"/>
        <v>1</v>
      </c>
      <c r="AS367" s="60">
        <f t="shared" ca="1" si="89"/>
        <v>2</v>
      </c>
      <c r="AT367" s="60">
        <f t="shared" ca="1" si="89"/>
        <v>6</v>
      </c>
      <c r="AU367" s="60">
        <f t="shared" ca="1" si="89"/>
        <v>4</v>
      </c>
      <c r="AV367" s="60">
        <f t="shared" ca="1" si="89"/>
        <v>5</v>
      </c>
      <c r="AX367">
        <f t="shared" ca="1" si="79"/>
        <v>2</v>
      </c>
      <c r="BB367">
        <f t="shared" ca="1" si="80"/>
        <v>86</v>
      </c>
      <c r="BC367" s="53">
        <v>359</v>
      </c>
      <c r="BD367" s="58">
        <v>41267</v>
      </c>
    </row>
    <row r="368" spans="2:56" hidden="1" outlineLevel="2" x14ac:dyDescent="0.25">
      <c r="B368" s="1" t="s">
        <v>310</v>
      </c>
      <c r="C368" s="62">
        <v>41086</v>
      </c>
      <c r="D368" s="99">
        <v>41086</v>
      </c>
      <c r="E368">
        <v>1</v>
      </c>
      <c r="F368">
        <v>5</v>
      </c>
      <c r="G368">
        <v>0</v>
      </c>
      <c r="H368">
        <v>6</v>
      </c>
      <c r="I368" t="s">
        <v>308</v>
      </c>
      <c r="J368">
        <v>5</v>
      </c>
      <c r="K368">
        <v>3</v>
      </c>
      <c r="AF368" s="1" t="str">
        <f t="shared" ca="1" si="78"/>
        <v>Stacey</v>
      </c>
      <c r="AG368" s="1">
        <f t="shared" ca="1" si="88"/>
        <v>41018</v>
      </c>
      <c r="AH368" t="str">
        <f t="shared" ca="1" si="81"/>
        <v/>
      </c>
      <c r="AI368">
        <f t="shared" ca="1" si="82"/>
        <v>0</v>
      </c>
      <c r="AJ368">
        <f t="shared" ca="1" si="83"/>
        <v>5</v>
      </c>
      <c r="AK368" t="str">
        <f t="shared" ca="1" si="84"/>
        <v/>
      </c>
      <c r="AL368">
        <f t="shared" ca="1" si="85"/>
        <v>2</v>
      </c>
      <c r="AM368">
        <f t="shared" ca="1" si="86"/>
        <v>8</v>
      </c>
      <c r="AN368">
        <f t="shared" ca="1" si="87"/>
        <v>8</v>
      </c>
      <c r="AP368" s="60">
        <f t="shared" ca="1" si="89"/>
        <v>4</v>
      </c>
      <c r="AQ368" s="60">
        <f t="shared" ca="1" si="89"/>
        <v>7</v>
      </c>
      <c r="AR368" s="60">
        <f t="shared" ca="1" si="89"/>
        <v>7</v>
      </c>
      <c r="AS368" s="60">
        <f t="shared" ca="1" si="89"/>
        <v>4</v>
      </c>
      <c r="AT368" s="60">
        <f t="shared" ca="1" si="89"/>
        <v>3</v>
      </c>
      <c r="AU368" s="60">
        <f t="shared" ca="1" si="89"/>
        <v>9</v>
      </c>
      <c r="AV368" s="60">
        <f t="shared" ca="1" si="89"/>
        <v>1</v>
      </c>
      <c r="AX368">
        <f t="shared" ca="1" si="79"/>
        <v>7</v>
      </c>
      <c r="BB368">
        <f t="shared" ca="1" si="80"/>
        <v>110</v>
      </c>
      <c r="BC368" s="53">
        <v>360</v>
      </c>
      <c r="BD368" s="58">
        <v>41268</v>
      </c>
    </row>
    <row r="369" spans="2:56" hidden="1" outlineLevel="2" x14ac:dyDescent="0.25">
      <c r="B369" s="1" t="s">
        <v>124</v>
      </c>
      <c r="C369" s="62">
        <v>41086</v>
      </c>
      <c r="D369" s="99">
        <v>41086</v>
      </c>
      <c r="E369">
        <v>0</v>
      </c>
      <c r="F369">
        <v>7</v>
      </c>
      <c r="G369" t="s">
        <v>308</v>
      </c>
      <c r="H369">
        <v>1</v>
      </c>
      <c r="I369">
        <v>1</v>
      </c>
      <c r="J369">
        <v>6</v>
      </c>
      <c r="K369">
        <v>4</v>
      </c>
      <c r="AF369" s="1" t="str">
        <f t="shared" ca="1" si="78"/>
        <v>Jen</v>
      </c>
      <c r="AG369" s="1">
        <f t="shared" ca="1" si="88"/>
        <v>41024</v>
      </c>
      <c r="AH369">
        <f t="shared" ca="1" si="81"/>
        <v>6</v>
      </c>
      <c r="AI369">
        <f t="shared" ca="1" si="82"/>
        <v>9</v>
      </c>
      <c r="AJ369">
        <f t="shared" ca="1" si="83"/>
        <v>7</v>
      </c>
      <c r="AK369">
        <f t="shared" ca="1" si="84"/>
        <v>8</v>
      </c>
      <c r="AL369">
        <f t="shared" ca="1" si="85"/>
        <v>5</v>
      </c>
      <c r="AM369">
        <f t="shared" ca="1" si="86"/>
        <v>0</v>
      </c>
      <c r="AN369">
        <f t="shared" ca="1" si="87"/>
        <v>1</v>
      </c>
      <c r="AP369" s="60">
        <f t="shared" ca="1" si="89"/>
        <v>2</v>
      </c>
      <c r="AQ369" s="60">
        <f t="shared" ca="1" si="89"/>
        <v>8</v>
      </c>
      <c r="AR369" s="60">
        <f t="shared" ca="1" si="89"/>
        <v>3</v>
      </c>
      <c r="AS369" s="60">
        <f t="shared" ca="1" si="89"/>
        <v>9</v>
      </c>
      <c r="AT369" s="60">
        <f t="shared" ca="1" si="89"/>
        <v>2</v>
      </c>
      <c r="AU369" s="60">
        <f t="shared" ca="1" si="89"/>
        <v>2</v>
      </c>
      <c r="AV369" s="60">
        <f t="shared" ca="1" si="89"/>
        <v>8</v>
      </c>
      <c r="AX369">
        <f t="shared" ca="1" si="79"/>
        <v>4</v>
      </c>
      <c r="BB369">
        <f t="shared" ca="1" si="80"/>
        <v>116</v>
      </c>
      <c r="BC369" s="53">
        <v>361</v>
      </c>
      <c r="BD369" s="58">
        <v>41269</v>
      </c>
    </row>
    <row r="370" spans="2:56" hidden="1" outlineLevel="2" x14ac:dyDescent="0.25">
      <c r="B370" s="1" t="s">
        <v>310</v>
      </c>
      <c r="C370" s="62">
        <v>41087</v>
      </c>
      <c r="D370" s="99">
        <v>41087</v>
      </c>
      <c r="E370">
        <v>1</v>
      </c>
      <c r="F370">
        <v>7</v>
      </c>
      <c r="G370">
        <v>5</v>
      </c>
      <c r="H370">
        <v>1</v>
      </c>
      <c r="I370">
        <v>1</v>
      </c>
      <c r="J370">
        <v>5</v>
      </c>
      <c r="K370" t="s">
        <v>308</v>
      </c>
      <c r="AF370" s="1" t="str">
        <f t="shared" ca="1" si="78"/>
        <v>Jan</v>
      </c>
      <c r="AG370" s="1">
        <f t="shared" ca="1" si="88"/>
        <v>41036</v>
      </c>
      <c r="AH370">
        <f t="shared" ca="1" si="81"/>
        <v>0</v>
      </c>
      <c r="AI370">
        <f t="shared" ca="1" si="82"/>
        <v>9</v>
      </c>
      <c r="AJ370">
        <f t="shared" ca="1" si="83"/>
        <v>3</v>
      </c>
      <c r="AK370">
        <f t="shared" ca="1" si="84"/>
        <v>5</v>
      </c>
      <c r="AL370">
        <f t="shared" ca="1" si="85"/>
        <v>9</v>
      </c>
      <c r="AM370">
        <f t="shared" ca="1" si="86"/>
        <v>5</v>
      </c>
      <c r="AN370">
        <f t="shared" ca="1" si="87"/>
        <v>9</v>
      </c>
      <c r="AP370" s="60">
        <f t="shared" ca="1" si="89"/>
        <v>8</v>
      </c>
      <c r="AQ370" s="60">
        <f t="shared" ca="1" si="89"/>
        <v>5</v>
      </c>
      <c r="AR370" s="60">
        <f t="shared" ca="1" si="89"/>
        <v>9</v>
      </c>
      <c r="AS370" s="60">
        <f t="shared" ca="1" si="89"/>
        <v>7</v>
      </c>
      <c r="AT370" s="60">
        <f t="shared" ca="1" si="89"/>
        <v>9</v>
      </c>
      <c r="AU370" s="60">
        <f t="shared" ca="1" si="89"/>
        <v>9</v>
      </c>
      <c r="AV370" s="60">
        <f t="shared" ca="1" si="89"/>
        <v>3</v>
      </c>
      <c r="AX370">
        <f t="shared" ca="1" si="79"/>
        <v>2</v>
      </c>
      <c r="BB370">
        <f t="shared" ca="1" si="80"/>
        <v>128</v>
      </c>
      <c r="BC370" s="53">
        <v>362</v>
      </c>
      <c r="BD370" s="58">
        <v>41270</v>
      </c>
    </row>
    <row r="371" spans="2:56" hidden="1" outlineLevel="2" x14ac:dyDescent="0.25">
      <c r="B371" s="1" t="s">
        <v>122</v>
      </c>
      <c r="C371" s="62">
        <v>41087</v>
      </c>
      <c r="D371" s="99">
        <v>41087</v>
      </c>
      <c r="E371">
        <v>1</v>
      </c>
      <c r="F371" t="s">
        <v>308</v>
      </c>
      <c r="G371">
        <v>9</v>
      </c>
      <c r="H371">
        <v>7</v>
      </c>
      <c r="I371">
        <v>1</v>
      </c>
      <c r="J371">
        <v>2</v>
      </c>
      <c r="K371" t="s">
        <v>308</v>
      </c>
      <c r="AF371" s="1" t="str">
        <f t="shared" ca="1" si="78"/>
        <v>Rick</v>
      </c>
      <c r="AG371" s="1">
        <f t="shared" ca="1" si="88"/>
        <v>41192</v>
      </c>
      <c r="AH371" t="str">
        <f t="shared" ca="1" si="81"/>
        <v/>
      </c>
      <c r="AI371">
        <f t="shared" ca="1" si="82"/>
        <v>2</v>
      </c>
      <c r="AJ371" t="str">
        <f t="shared" ca="1" si="83"/>
        <v/>
      </c>
      <c r="AK371">
        <f t="shared" ca="1" si="84"/>
        <v>0</v>
      </c>
      <c r="AL371">
        <f t="shared" ca="1" si="85"/>
        <v>0</v>
      </c>
      <c r="AM371">
        <f t="shared" ca="1" si="86"/>
        <v>0</v>
      </c>
      <c r="AN371">
        <f t="shared" ca="1" si="87"/>
        <v>8</v>
      </c>
      <c r="AP371" s="60">
        <f t="shared" ca="1" si="89"/>
        <v>4</v>
      </c>
      <c r="AQ371" s="60">
        <f t="shared" ca="1" si="89"/>
        <v>1</v>
      </c>
      <c r="AR371" s="60">
        <f t="shared" ca="1" si="89"/>
        <v>4</v>
      </c>
      <c r="AS371" s="60">
        <f t="shared" ca="1" si="89"/>
        <v>2</v>
      </c>
      <c r="AT371" s="60">
        <f t="shared" ca="1" si="89"/>
        <v>6</v>
      </c>
      <c r="AU371" s="60">
        <f t="shared" ca="1" si="89"/>
        <v>3</v>
      </c>
      <c r="AV371" s="60">
        <f t="shared" ca="1" si="89"/>
        <v>9</v>
      </c>
      <c r="AX371">
        <f t="shared" ca="1" si="79"/>
        <v>3</v>
      </c>
      <c r="BB371">
        <f t="shared" ca="1" si="80"/>
        <v>284</v>
      </c>
      <c r="BC371" s="53">
        <v>363</v>
      </c>
      <c r="BD371" s="58">
        <v>41271</v>
      </c>
    </row>
    <row r="372" spans="2:56" hidden="1" outlineLevel="2" x14ac:dyDescent="0.25">
      <c r="B372" s="1" t="s">
        <v>125</v>
      </c>
      <c r="C372" s="62">
        <v>41087</v>
      </c>
      <c r="D372" s="99">
        <v>41087</v>
      </c>
      <c r="E372" t="s">
        <v>308</v>
      </c>
      <c r="F372">
        <v>5</v>
      </c>
      <c r="G372">
        <v>2</v>
      </c>
      <c r="H372">
        <v>3</v>
      </c>
      <c r="I372">
        <v>8</v>
      </c>
      <c r="J372">
        <v>7</v>
      </c>
      <c r="K372" t="s">
        <v>308</v>
      </c>
      <c r="AF372" s="1" t="str">
        <f t="shared" ca="1" si="78"/>
        <v>Stacey</v>
      </c>
      <c r="AG372" s="1">
        <f t="shared" ca="1" si="88"/>
        <v>41103</v>
      </c>
      <c r="AH372" t="str">
        <f t="shared" ca="1" si="81"/>
        <v/>
      </c>
      <c r="AI372">
        <f t="shared" ca="1" si="82"/>
        <v>4</v>
      </c>
      <c r="AJ372">
        <f t="shared" ca="1" si="83"/>
        <v>6</v>
      </c>
      <c r="AK372">
        <f t="shared" ca="1" si="84"/>
        <v>8</v>
      </c>
      <c r="AL372">
        <f t="shared" ca="1" si="85"/>
        <v>1</v>
      </c>
      <c r="AM372" t="str">
        <f t="shared" ca="1" si="86"/>
        <v/>
      </c>
      <c r="AN372">
        <f t="shared" ca="1" si="87"/>
        <v>6</v>
      </c>
      <c r="AP372" s="60">
        <f t="shared" ca="1" si="89"/>
        <v>4</v>
      </c>
      <c r="AQ372" s="60">
        <f t="shared" ca="1" si="89"/>
        <v>5</v>
      </c>
      <c r="AR372" s="60">
        <f t="shared" ca="1" si="89"/>
        <v>1</v>
      </c>
      <c r="AS372" s="60">
        <f t="shared" ca="1" si="89"/>
        <v>7</v>
      </c>
      <c r="AT372" s="60">
        <f t="shared" ca="1" si="89"/>
        <v>1</v>
      </c>
      <c r="AU372" s="60">
        <f t="shared" ca="1" si="89"/>
        <v>4</v>
      </c>
      <c r="AV372" s="60">
        <f t="shared" ca="1" si="89"/>
        <v>1</v>
      </c>
      <c r="AX372">
        <f t="shared" ca="1" si="79"/>
        <v>7</v>
      </c>
      <c r="BB372">
        <f t="shared" ca="1" si="80"/>
        <v>195</v>
      </c>
      <c r="BC372" s="53">
        <v>364</v>
      </c>
      <c r="BD372" s="58">
        <v>41272</v>
      </c>
    </row>
    <row r="373" spans="2:56" hidden="1" outlineLevel="2" x14ac:dyDescent="0.25">
      <c r="B373" s="1" t="s">
        <v>311</v>
      </c>
      <c r="C373" s="62">
        <v>41087</v>
      </c>
      <c r="D373" s="99">
        <v>41087</v>
      </c>
      <c r="E373" t="s">
        <v>308</v>
      </c>
      <c r="F373">
        <v>9</v>
      </c>
      <c r="G373">
        <v>4</v>
      </c>
      <c r="H373">
        <v>2</v>
      </c>
      <c r="I373">
        <v>3</v>
      </c>
      <c r="J373">
        <v>0</v>
      </c>
      <c r="K373">
        <v>1</v>
      </c>
      <c r="AF373" s="1" t="str">
        <f t="shared" ca="1" si="78"/>
        <v>Stacey</v>
      </c>
      <c r="AG373" s="1">
        <f t="shared" ca="1" si="88"/>
        <v>41173</v>
      </c>
      <c r="AH373">
        <f t="shared" ca="1" si="81"/>
        <v>6</v>
      </c>
      <c r="AI373">
        <f t="shared" ca="1" si="82"/>
        <v>1</v>
      </c>
      <c r="AJ373">
        <f t="shared" ca="1" si="83"/>
        <v>4</v>
      </c>
      <c r="AK373">
        <f t="shared" ca="1" si="84"/>
        <v>2</v>
      </c>
      <c r="AL373">
        <f t="shared" ca="1" si="85"/>
        <v>7</v>
      </c>
      <c r="AM373">
        <f t="shared" ca="1" si="86"/>
        <v>4</v>
      </c>
      <c r="AN373">
        <f t="shared" ca="1" si="87"/>
        <v>0</v>
      </c>
      <c r="AP373" s="60">
        <f t="shared" ca="1" si="89"/>
        <v>2</v>
      </c>
      <c r="AQ373" s="60">
        <f t="shared" ca="1" si="89"/>
        <v>9</v>
      </c>
      <c r="AR373" s="60">
        <f t="shared" ca="1" si="89"/>
        <v>9</v>
      </c>
      <c r="AS373" s="60">
        <f t="shared" ca="1" si="89"/>
        <v>6</v>
      </c>
      <c r="AT373" s="60">
        <f t="shared" ca="1" si="89"/>
        <v>8</v>
      </c>
      <c r="AU373" s="60">
        <f t="shared" ca="1" si="89"/>
        <v>8</v>
      </c>
      <c r="AV373" s="60">
        <f t="shared" ca="1" si="89"/>
        <v>8</v>
      </c>
      <c r="AX373">
        <f t="shared" ca="1" si="79"/>
        <v>7</v>
      </c>
      <c r="BB373">
        <f t="shared" ca="1" si="80"/>
        <v>265</v>
      </c>
      <c r="BC373" s="53">
        <v>365</v>
      </c>
      <c r="BD373" s="58">
        <v>41273</v>
      </c>
    </row>
    <row r="374" spans="2:56" ht="15.75" hidden="1" outlineLevel="2" thickBot="1" x14ac:dyDescent="0.3">
      <c r="B374" s="1" t="s">
        <v>311</v>
      </c>
      <c r="C374" s="62">
        <v>41087</v>
      </c>
      <c r="D374" s="99">
        <v>41087</v>
      </c>
      <c r="E374">
        <v>7</v>
      </c>
      <c r="F374" t="s">
        <v>308</v>
      </c>
      <c r="G374" t="s">
        <v>308</v>
      </c>
      <c r="H374">
        <v>0</v>
      </c>
      <c r="I374">
        <v>5</v>
      </c>
      <c r="J374">
        <v>0</v>
      </c>
      <c r="K374">
        <v>3</v>
      </c>
      <c r="AF374" s="1" t="str">
        <f t="shared" ca="1" si="78"/>
        <v>Jan</v>
      </c>
      <c r="AG374" s="1">
        <f t="shared" ca="1" si="88"/>
        <v>41120</v>
      </c>
      <c r="AH374">
        <f t="shared" ca="1" si="81"/>
        <v>0</v>
      </c>
      <c r="AI374">
        <f t="shared" ca="1" si="82"/>
        <v>8</v>
      </c>
      <c r="AJ374">
        <f t="shared" ca="1" si="83"/>
        <v>6</v>
      </c>
      <c r="AK374">
        <f t="shared" ca="1" si="84"/>
        <v>4</v>
      </c>
      <c r="AL374">
        <f t="shared" ca="1" si="85"/>
        <v>1</v>
      </c>
      <c r="AM374">
        <f t="shared" ca="1" si="86"/>
        <v>9</v>
      </c>
      <c r="AN374">
        <f t="shared" ca="1" si="87"/>
        <v>2</v>
      </c>
      <c r="AP374" s="60">
        <f t="shared" ca="1" si="89"/>
        <v>3</v>
      </c>
      <c r="AQ374" s="60">
        <f t="shared" ca="1" si="89"/>
        <v>7</v>
      </c>
      <c r="AR374" s="60">
        <f t="shared" ca="1" si="89"/>
        <v>1</v>
      </c>
      <c r="AS374" s="60">
        <f t="shared" ca="1" si="89"/>
        <v>8</v>
      </c>
      <c r="AT374" s="60">
        <f t="shared" ca="1" si="89"/>
        <v>8</v>
      </c>
      <c r="AU374" s="60">
        <f t="shared" ca="1" si="89"/>
        <v>9</v>
      </c>
      <c r="AV374" s="60">
        <f t="shared" ca="1" si="89"/>
        <v>2</v>
      </c>
      <c r="AX374">
        <f t="shared" ca="1" si="79"/>
        <v>2</v>
      </c>
      <c r="BB374">
        <f t="shared" ca="1" si="80"/>
        <v>212</v>
      </c>
      <c r="BC374" s="55">
        <v>366</v>
      </c>
      <c r="BD374" s="59">
        <v>41274</v>
      </c>
    </row>
    <row r="375" spans="2:56" hidden="1" outlineLevel="2" x14ac:dyDescent="0.25">
      <c r="B375" s="1" t="s">
        <v>310</v>
      </c>
      <c r="C375" s="62">
        <v>41088</v>
      </c>
      <c r="D375" s="99">
        <v>41088</v>
      </c>
      <c r="E375">
        <v>6</v>
      </c>
      <c r="F375">
        <v>2</v>
      </c>
      <c r="G375" t="s">
        <v>308</v>
      </c>
      <c r="H375" t="s">
        <v>308</v>
      </c>
      <c r="I375">
        <v>6</v>
      </c>
      <c r="J375">
        <v>5</v>
      </c>
      <c r="K375">
        <v>5</v>
      </c>
      <c r="AF375" s="1" t="str">
        <f t="shared" ca="1" si="78"/>
        <v>Bob</v>
      </c>
      <c r="AG375" s="1">
        <f t="shared" ca="1" si="88"/>
        <v>41157</v>
      </c>
      <c r="AH375">
        <f t="shared" ca="1" si="81"/>
        <v>5</v>
      </c>
      <c r="AI375">
        <f t="shared" ca="1" si="82"/>
        <v>8</v>
      </c>
      <c r="AJ375">
        <f t="shared" ca="1" si="83"/>
        <v>4</v>
      </c>
      <c r="AK375">
        <f t="shared" ca="1" si="84"/>
        <v>2</v>
      </c>
      <c r="AL375">
        <f t="shared" ca="1" si="85"/>
        <v>9</v>
      </c>
      <c r="AM375">
        <f t="shared" ca="1" si="86"/>
        <v>7</v>
      </c>
      <c r="AN375">
        <f t="shared" ca="1" si="87"/>
        <v>6</v>
      </c>
      <c r="AP375" s="60">
        <f t="shared" ca="1" si="89"/>
        <v>9</v>
      </c>
      <c r="AQ375" s="60">
        <f t="shared" ca="1" si="89"/>
        <v>6</v>
      </c>
      <c r="AR375" s="60">
        <f t="shared" ca="1" si="89"/>
        <v>6</v>
      </c>
      <c r="AS375" s="60">
        <f t="shared" ca="1" si="89"/>
        <v>9</v>
      </c>
      <c r="AT375" s="60">
        <f t="shared" ca="1" si="89"/>
        <v>0</v>
      </c>
      <c r="AU375" s="60">
        <f t="shared" ca="1" si="89"/>
        <v>2</v>
      </c>
      <c r="AV375" s="60">
        <f t="shared" ca="1" si="89"/>
        <v>6</v>
      </c>
      <c r="AX375">
        <f t="shared" ca="1" si="79"/>
        <v>1</v>
      </c>
      <c r="BB375">
        <f t="shared" ca="1" si="80"/>
        <v>249</v>
      </c>
    </row>
    <row r="376" spans="2:56" hidden="1" outlineLevel="2" x14ac:dyDescent="0.25">
      <c r="B376" s="1" t="s">
        <v>124</v>
      </c>
      <c r="C376" s="62">
        <v>41088</v>
      </c>
      <c r="D376" s="99">
        <v>41088</v>
      </c>
      <c r="E376">
        <v>7</v>
      </c>
      <c r="F376">
        <v>2</v>
      </c>
      <c r="G376">
        <v>0</v>
      </c>
      <c r="H376">
        <v>9</v>
      </c>
      <c r="I376">
        <v>3</v>
      </c>
      <c r="J376">
        <v>3</v>
      </c>
      <c r="K376">
        <v>2</v>
      </c>
      <c r="AF376" s="1" t="str">
        <f t="shared" ca="1" si="78"/>
        <v>Joe</v>
      </c>
      <c r="AG376" s="1">
        <f t="shared" ca="1" si="88"/>
        <v>41098</v>
      </c>
      <c r="AH376" t="str">
        <f t="shared" ca="1" si="81"/>
        <v/>
      </c>
      <c r="AI376">
        <f t="shared" ca="1" si="82"/>
        <v>0</v>
      </c>
      <c r="AJ376">
        <f t="shared" ca="1" si="83"/>
        <v>2</v>
      </c>
      <c r="AK376">
        <f t="shared" ca="1" si="84"/>
        <v>3</v>
      </c>
      <c r="AL376">
        <f t="shared" ca="1" si="85"/>
        <v>5</v>
      </c>
      <c r="AM376">
        <f t="shared" ca="1" si="86"/>
        <v>3</v>
      </c>
      <c r="AN376">
        <f t="shared" ca="1" si="87"/>
        <v>1</v>
      </c>
      <c r="AP376" s="60">
        <f t="shared" ca="1" si="89"/>
        <v>4</v>
      </c>
      <c r="AQ376" s="60">
        <f t="shared" ca="1" si="89"/>
        <v>6</v>
      </c>
      <c r="AR376" s="60">
        <f t="shared" ca="1" si="89"/>
        <v>0</v>
      </c>
      <c r="AS376" s="60">
        <f t="shared" ca="1" si="89"/>
        <v>9</v>
      </c>
      <c r="AT376" s="60">
        <f t="shared" ca="1" si="89"/>
        <v>5</v>
      </c>
      <c r="AU376" s="60">
        <f t="shared" ca="1" si="89"/>
        <v>7</v>
      </c>
      <c r="AV376" s="60">
        <f t="shared" ca="1" si="89"/>
        <v>5</v>
      </c>
      <c r="AX376">
        <f t="shared" ca="1" si="79"/>
        <v>5</v>
      </c>
      <c r="BB376">
        <f t="shared" ca="1" si="80"/>
        <v>190</v>
      </c>
    </row>
    <row r="377" spans="2:56" hidden="1" outlineLevel="2" x14ac:dyDescent="0.25">
      <c r="B377" s="1" t="s">
        <v>311</v>
      </c>
      <c r="C377" s="62">
        <v>41088</v>
      </c>
      <c r="D377" s="99">
        <v>41088</v>
      </c>
      <c r="E377" t="s">
        <v>308</v>
      </c>
      <c r="F377">
        <v>6</v>
      </c>
      <c r="G377">
        <v>1</v>
      </c>
      <c r="H377">
        <v>4</v>
      </c>
      <c r="I377">
        <v>2</v>
      </c>
      <c r="J377">
        <v>9</v>
      </c>
      <c r="K377">
        <v>3</v>
      </c>
      <c r="AF377" s="1" t="str">
        <f t="shared" ca="1" si="78"/>
        <v>Jen</v>
      </c>
      <c r="AG377" s="1">
        <f t="shared" ca="1" si="88"/>
        <v>40988</v>
      </c>
      <c r="AH377">
        <f t="shared" ca="1" si="81"/>
        <v>7</v>
      </c>
      <c r="AI377">
        <f t="shared" ca="1" si="82"/>
        <v>7</v>
      </c>
      <c r="AJ377">
        <f t="shared" ca="1" si="83"/>
        <v>9</v>
      </c>
      <c r="AK377">
        <f t="shared" ca="1" si="84"/>
        <v>0</v>
      </c>
      <c r="AL377">
        <f t="shared" ca="1" si="85"/>
        <v>3</v>
      </c>
      <c r="AM377">
        <f t="shared" ca="1" si="86"/>
        <v>3</v>
      </c>
      <c r="AN377">
        <f t="shared" ca="1" si="87"/>
        <v>8</v>
      </c>
      <c r="AP377" s="60">
        <f t="shared" ca="1" si="89"/>
        <v>5</v>
      </c>
      <c r="AQ377" s="60">
        <f t="shared" ca="1" si="89"/>
        <v>6</v>
      </c>
      <c r="AR377" s="60">
        <f t="shared" ca="1" si="89"/>
        <v>1</v>
      </c>
      <c r="AS377" s="60">
        <f t="shared" ca="1" si="89"/>
        <v>1</v>
      </c>
      <c r="AT377" s="60">
        <f t="shared" ca="1" si="89"/>
        <v>0</v>
      </c>
      <c r="AU377" s="60">
        <f t="shared" ca="1" si="89"/>
        <v>1</v>
      </c>
      <c r="AV377" s="60">
        <f t="shared" ca="1" si="89"/>
        <v>9</v>
      </c>
      <c r="AX377">
        <f t="shared" ca="1" si="79"/>
        <v>4</v>
      </c>
      <c r="BB377">
        <f t="shared" ca="1" si="80"/>
        <v>80</v>
      </c>
    </row>
    <row r="378" spans="2:56" hidden="1" outlineLevel="2" x14ac:dyDescent="0.25">
      <c r="B378" s="1" t="s">
        <v>123</v>
      </c>
      <c r="C378" s="62">
        <v>41089</v>
      </c>
      <c r="D378" s="99">
        <v>41089</v>
      </c>
      <c r="E378">
        <v>4</v>
      </c>
      <c r="F378">
        <v>1</v>
      </c>
      <c r="G378">
        <v>5</v>
      </c>
      <c r="H378">
        <v>4</v>
      </c>
      <c r="I378">
        <v>4</v>
      </c>
      <c r="J378" t="s">
        <v>308</v>
      </c>
      <c r="K378">
        <v>7</v>
      </c>
      <c r="AF378" s="1" t="str">
        <f t="shared" ca="1" si="78"/>
        <v>Jan</v>
      </c>
      <c r="AG378" s="1">
        <f t="shared" ca="1" si="88"/>
        <v>41149</v>
      </c>
      <c r="AH378" t="str">
        <f t="shared" ca="1" si="81"/>
        <v/>
      </c>
      <c r="AI378">
        <f t="shared" ca="1" si="82"/>
        <v>1</v>
      </c>
      <c r="AJ378" t="str">
        <f t="shared" ca="1" si="83"/>
        <v/>
      </c>
      <c r="AK378">
        <f t="shared" ca="1" si="84"/>
        <v>7</v>
      </c>
      <c r="AL378">
        <f t="shared" ca="1" si="85"/>
        <v>6</v>
      </c>
      <c r="AM378">
        <f t="shared" ca="1" si="86"/>
        <v>5</v>
      </c>
      <c r="AN378">
        <f t="shared" ca="1" si="87"/>
        <v>1</v>
      </c>
      <c r="AP378" s="60">
        <f t="shared" ca="1" si="89"/>
        <v>4</v>
      </c>
      <c r="AQ378" s="60">
        <f t="shared" ca="1" si="89"/>
        <v>8</v>
      </c>
      <c r="AR378" s="60">
        <f t="shared" ca="1" si="89"/>
        <v>4</v>
      </c>
      <c r="AS378" s="60">
        <f t="shared" ca="1" si="89"/>
        <v>7</v>
      </c>
      <c r="AT378" s="60">
        <f t="shared" ca="1" si="89"/>
        <v>6</v>
      </c>
      <c r="AU378" s="60">
        <f t="shared" ca="1" si="89"/>
        <v>7</v>
      </c>
      <c r="AV378" s="60">
        <f t="shared" ca="1" si="89"/>
        <v>2</v>
      </c>
      <c r="AX378">
        <f t="shared" ca="1" si="79"/>
        <v>2</v>
      </c>
      <c r="BB378">
        <f t="shared" ca="1" si="80"/>
        <v>241</v>
      </c>
    </row>
    <row r="379" spans="2:56" hidden="1" outlineLevel="2" x14ac:dyDescent="0.25">
      <c r="B379" s="1" t="s">
        <v>122</v>
      </c>
      <c r="C379" s="62">
        <v>41090</v>
      </c>
      <c r="D379" s="99">
        <v>41090</v>
      </c>
      <c r="E379">
        <v>6</v>
      </c>
      <c r="F379">
        <v>8</v>
      </c>
      <c r="G379">
        <v>2</v>
      </c>
      <c r="H379">
        <v>0</v>
      </c>
      <c r="I379" t="s">
        <v>308</v>
      </c>
      <c r="J379">
        <v>0</v>
      </c>
      <c r="K379">
        <v>2</v>
      </c>
      <c r="AF379" s="1" t="str">
        <f t="shared" ca="1" si="78"/>
        <v>Bob</v>
      </c>
      <c r="AG379" s="1">
        <f t="shared" ca="1" si="88"/>
        <v>41028</v>
      </c>
      <c r="AH379">
        <f t="shared" ca="1" si="81"/>
        <v>9</v>
      </c>
      <c r="AI379">
        <f t="shared" ca="1" si="82"/>
        <v>2</v>
      </c>
      <c r="AJ379" t="str">
        <f t="shared" ca="1" si="83"/>
        <v/>
      </c>
      <c r="AK379">
        <f t="shared" ca="1" si="84"/>
        <v>1</v>
      </c>
      <c r="AL379">
        <f t="shared" ca="1" si="85"/>
        <v>5</v>
      </c>
      <c r="AM379">
        <f t="shared" ca="1" si="86"/>
        <v>5</v>
      </c>
      <c r="AN379">
        <f t="shared" ca="1" si="87"/>
        <v>2</v>
      </c>
      <c r="AP379" s="60">
        <f t="shared" ca="1" si="89"/>
        <v>5</v>
      </c>
      <c r="AQ379" s="60">
        <f t="shared" ca="1" si="89"/>
        <v>6</v>
      </c>
      <c r="AR379" s="60">
        <f t="shared" ca="1" si="89"/>
        <v>4</v>
      </c>
      <c r="AS379" s="60">
        <f t="shared" ca="1" si="89"/>
        <v>2</v>
      </c>
      <c r="AT379" s="60">
        <f t="shared" ca="1" si="89"/>
        <v>6</v>
      </c>
      <c r="AU379" s="60">
        <f t="shared" ca="1" si="89"/>
        <v>0</v>
      </c>
      <c r="AV379" s="60">
        <f t="shared" ca="1" si="89"/>
        <v>3</v>
      </c>
      <c r="AX379">
        <f t="shared" ca="1" si="79"/>
        <v>1</v>
      </c>
      <c r="BB379">
        <f t="shared" ca="1" si="80"/>
        <v>120</v>
      </c>
    </row>
    <row r="380" spans="2:56" hidden="1" outlineLevel="2" x14ac:dyDescent="0.25">
      <c r="B380" s="1" t="s">
        <v>124</v>
      </c>
      <c r="C380" s="62">
        <v>41090</v>
      </c>
      <c r="D380" s="99">
        <v>41090</v>
      </c>
      <c r="E380">
        <v>8</v>
      </c>
      <c r="F380">
        <v>1</v>
      </c>
      <c r="G380">
        <v>6</v>
      </c>
      <c r="H380">
        <v>4</v>
      </c>
      <c r="I380">
        <v>2</v>
      </c>
      <c r="J380">
        <v>3</v>
      </c>
      <c r="K380">
        <v>5</v>
      </c>
      <c r="AF380" s="1" t="str">
        <f t="shared" ca="1" si="78"/>
        <v>Joe</v>
      </c>
      <c r="AG380" s="1">
        <f t="shared" ca="1" si="88"/>
        <v>41255</v>
      </c>
      <c r="AH380">
        <f t="shared" ca="1" si="81"/>
        <v>3</v>
      </c>
      <c r="AI380">
        <f t="shared" ca="1" si="82"/>
        <v>6</v>
      </c>
      <c r="AJ380">
        <f t="shared" ca="1" si="83"/>
        <v>7</v>
      </c>
      <c r="AK380">
        <f t="shared" ca="1" si="84"/>
        <v>6</v>
      </c>
      <c r="AL380">
        <f t="shared" ca="1" si="85"/>
        <v>8</v>
      </c>
      <c r="AM380">
        <f t="shared" ca="1" si="86"/>
        <v>2</v>
      </c>
      <c r="AN380">
        <f t="shared" ca="1" si="87"/>
        <v>2</v>
      </c>
      <c r="AP380" s="60">
        <f t="shared" ca="1" si="89"/>
        <v>1</v>
      </c>
      <c r="AQ380" s="60">
        <f t="shared" ca="1" si="89"/>
        <v>7</v>
      </c>
      <c r="AR380" s="60">
        <f t="shared" ca="1" si="89"/>
        <v>6</v>
      </c>
      <c r="AS380" s="60">
        <f t="shared" ca="1" si="89"/>
        <v>1</v>
      </c>
      <c r="AT380" s="60">
        <f t="shared" ca="1" si="89"/>
        <v>5</v>
      </c>
      <c r="AU380" s="60">
        <f t="shared" ca="1" si="89"/>
        <v>8</v>
      </c>
      <c r="AV380" s="60">
        <f t="shared" ca="1" si="89"/>
        <v>0</v>
      </c>
      <c r="AX380">
        <f t="shared" ca="1" si="79"/>
        <v>5</v>
      </c>
      <c r="BB380">
        <f t="shared" ca="1" si="80"/>
        <v>347</v>
      </c>
    </row>
    <row r="381" spans="2:56" hidden="1" outlineLevel="2" x14ac:dyDescent="0.25">
      <c r="B381" s="1" t="s">
        <v>123</v>
      </c>
      <c r="C381" s="62">
        <v>41090</v>
      </c>
      <c r="D381" s="99">
        <v>41090</v>
      </c>
      <c r="E381">
        <v>9</v>
      </c>
      <c r="F381">
        <v>6</v>
      </c>
      <c r="G381">
        <v>8</v>
      </c>
      <c r="H381">
        <v>9</v>
      </c>
      <c r="I381">
        <v>2</v>
      </c>
      <c r="J381">
        <v>6</v>
      </c>
      <c r="K381">
        <v>6</v>
      </c>
      <c r="AF381" s="1" t="str">
        <f t="shared" ca="1" si="78"/>
        <v>Stacey</v>
      </c>
      <c r="AG381" s="1">
        <f t="shared" ca="1" si="88"/>
        <v>41218</v>
      </c>
      <c r="AH381" t="str">
        <f t="shared" ca="1" si="81"/>
        <v/>
      </c>
      <c r="AI381">
        <f t="shared" ca="1" si="82"/>
        <v>2</v>
      </c>
      <c r="AJ381">
        <f t="shared" ca="1" si="83"/>
        <v>6</v>
      </c>
      <c r="AK381">
        <f t="shared" ca="1" si="84"/>
        <v>2</v>
      </c>
      <c r="AL381">
        <f t="shared" ca="1" si="85"/>
        <v>3</v>
      </c>
      <c r="AM381">
        <f t="shared" ca="1" si="86"/>
        <v>5</v>
      </c>
      <c r="AN381">
        <f t="shared" ca="1" si="87"/>
        <v>8</v>
      </c>
      <c r="AP381" s="60">
        <f t="shared" ca="1" si="89"/>
        <v>4</v>
      </c>
      <c r="AQ381" s="60">
        <f t="shared" ca="1" si="89"/>
        <v>8</v>
      </c>
      <c r="AR381" s="60">
        <f t="shared" ca="1" si="89"/>
        <v>8</v>
      </c>
      <c r="AS381" s="60">
        <f t="shared" ca="1" si="89"/>
        <v>1</v>
      </c>
      <c r="AT381" s="60">
        <f t="shared" ca="1" si="89"/>
        <v>5</v>
      </c>
      <c r="AU381" s="60">
        <f t="shared" ca="1" si="89"/>
        <v>9</v>
      </c>
      <c r="AV381" s="60">
        <f t="shared" ca="1" si="89"/>
        <v>1</v>
      </c>
      <c r="AX381">
        <f t="shared" ca="1" si="79"/>
        <v>7</v>
      </c>
      <c r="BB381">
        <f t="shared" ca="1" si="80"/>
        <v>310</v>
      </c>
    </row>
    <row r="382" spans="2:56" outlineLevel="1" collapsed="1" x14ac:dyDescent="0.25">
      <c r="B382" s="1"/>
      <c r="C382" s="62"/>
      <c r="D382" s="100" t="s">
        <v>1378</v>
      </c>
      <c r="E382">
        <f t="shared" ref="E382:K382" si="90">SUBTOTAL(1,E319:E381)</f>
        <v>4.5438596491228074</v>
      </c>
      <c r="F382">
        <f t="shared" si="90"/>
        <v>4.7586206896551726</v>
      </c>
      <c r="G382">
        <f t="shared" si="90"/>
        <v>4.4363636363636365</v>
      </c>
      <c r="H382">
        <f t="shared" si="90"/>
        <v>4.1964285714285712</v>
      </c>
      <c r="I382">
        <f t="shared" si="90"/>
        <v>3.7924528301886791</v>
      </c>
      <c r="J382">
        <f t="shared" si="90"/>
        <v>4.6500000000000004</v>
      </c>
      <c r="K382">
        <f t="shared" si="90"/>
        <v>4.5084745762711869</v>
      </c>
      <c r="AF382" s="1"/>
      <c r="AG382" s="1"/>
      <c r="AP382" s="60"/>
      <c r="AQ382" s="60"/>
      <c r="AR382" s="60"/>
      <c r="AS382" s="60"/>
      <c r="AT382" s="60"/>
      <c r="AU382" s="60"/>
      <c r="AV382" s="60"/>
    </row>
    <row r="383" spans="2:56" hidden="1" outlineLevel="2" x14ac:dyDescent="0.25">
      <c r="B383" s="1" t="s">
        <v>121</v>
      </c>
      <c r="C383" s="62">
        <v>41091</v>
      </c>
      <c r="D383" s="99">
        <v>41091</v>
      </c>
      <c r="E383">
        <v>8</v>
      </c>
      <c r="F383">
        <v>9</v>
      </c>
      <c r="G383">
        <v>6</v>
      </c>
      <c r="H383">
        <v>2</v>
      </c>
      <c r="I383">
        <v>3</v>
      </c>
      <c r="J383">
        <v>8</v>
      </c>
      <c r="K383">
        <v>6</v>
      </c>
      <c r="AF383" s="1" t="str">
        <f t="shared" ca="1" si="78"/>
        <v>Stacey</v>
      </c>
      <c r="AG383" s="1">
        <f t="shared" ref="AG383:AG414" ca="1" si="91">VLOOKUP(BB383,$BC$4:$BD$374,2)</f>
        <v>41273</v>
      </c>
      <c r="AH383">
        <f t="shared" ca="1" si="81"/>
        <v>6</v>
      </c>
      <c r="AI383">
        <f t="shared" ca="1" si="82"/>
        <v>3</v>
      </c>
      <c r="AJ383">
        <f t="shared" ca="1" si="83"/>
        <v>0</v>
      </c>
      <c r="AK383">
        <f t="shared" ca="1" si="84"/>
        <v>1</v>
      </c>
      <c r="AL383">
        <f t="shared" ca="1" si="85"/>
        <v>7</v>
      </c>
      <c r="AM383">
        <f t="shared" ca="1" si="86"/>
        <v>4</v>
      </c>
      <c r="AN383">
        <f t="shared" ca="1" si="87"/>
        <v>1</v>
      </c>
      <c r="AP383" s="60">
        <f t="shared" ca="1" si="89"/>
        <v>6</v>
      </c>
      <c r="AQ383" s="60">
        <f t="shared" ca="1" si="89"/>
        <v>9</v>
      </c>
      <c r="AR383" s="60">
        <f t="shared" ca="1" si="89"/>
        <v>3</v>
      </c>
      <c r="AS383" s="60">
        <f t="shared" ca="1" si="89"/>
        <v>1</v>
      </c>
      <c r="AT383" s="60">
        <f t="shared" ca="1" si="89"/>
        <v>8</v>
      </c>
      <c r="AU383" s="60">
        <f t="shared" ca="1" si="89"/>
        <v>6</v>
      </c>
      <c r="AV383" s="60">
        <f t="shared" ca="1" si="89"/>
        <v>0</v>
      </c>
      <c r="AX383">
        <f t="shared" ca="1" si="79"/>
        <v>7</v>
      </c>
      <c r="BB383">
        <f t="shared" ca="1" si="80"/>
        <v>365</v>
      </c>
    </row>
    <row r="384" spans="2:56" hidden="1" outlineLevel="2" x14ac:dyDescent="0.25">
      <c r="B384" s="1" t="s">
        <v>121</v>
      </c>
      <c r="C384" s="62">
        <v>41091</v>
      </c>
      <c r="D384" s="99">
        <v>41091</v>
      </c>
      <c r="E384">
        <v>4</v>
      </c>
      <c r="F384">
        <v>7</v>
      </c>
      <c r="G384">
        <v>6</v>
      </c>
      <c r="H384">
        <v>7</v>
      </c>
      <c r="I384">
        <v>5</v>
      </c>
      <c r="J384">
        <v>0</v>
      </c>
      <c r="K384">
        <v>8</v>
      </c>
      <c r="AF384" s="1" t="str">
        <f t="shared" ca="1" si="78"/>
        <v>Stacey</v>
      </c>
      <c r="AG384" s="1">
        <f t="shared" ca="1" si="91"/>
        <v>41102</v>
      </c>
      <c r="AH384">
        <f t="shared" ca="1" si="81"/>
        <v>0</v>
      </c>
      <c r="AI384">
        <f t="shared" ca="1" si="82"/>
        <v>6</v>
      </c>
      <c r="AJ384">
        <f t="shared" ca="1" si="83"/>
        <v>5</v>
      </c>
      <c r="AK384">
        <f t="shared" ca="1" si="84"/>
        <v>1</v>
      </c>
      <c r="AL384">
        <f t="shared" ca="1" si="85"/>
        <v>6</v>
      </c>
      <c r="AM384">
        <f t="shared" ca="1" si="86"/>
        <v>6</v>
      </c>
      <c r="AN384" t="str">
        <f t="shared" ca="1" si="87"/>
        <v/>
      </c>
      <c r="AP384" s="60">
        <f t="shared" ca="1" si="89"/>
        <v>2</v>
      </c>
      <c r="AQ384" s="60">
        <f t="shared" ca="1" si="89"/>
        <v>9</v>
      </c>
      <c r="AR384" s="60">
        <f t="shared" ca="1" si="89"/>
        <v>9</v>
      </c>
      <c r="AS384" s="60">
        <f t="shared" ca="1" si="89"/>
        <v>1</v>
      </c>
      <c r="AT384" s="60">
        <f t="shared" ca="1" si="89"/>
        <v>9</v>
      </c>
      <c r="AU384" s="60">
        <f t="shared" ca="1" si="89"/>
        <v>2</v>
      </c>
      <c r="AV384" s="60">
        <f t="shared" ca="1" si="89"/>
        <v>4</v>
      </c>
      <c r="AX384">
        <f t="shared" ca="1" si="79"/>
        <v>7</v>
      </c>
      <c r="BB384">
        <f t="shared" ca="1" si="80"/>
        <v>194</v>
      </c>
    </row>
    <row r="385" spans="2:54" hidden="1" outlineLevel="2" x14ac:dyDescent="0.25">
      <c r="B385" s="1" t="s">
        <v>121</v>
      </c>
      <c r="C385" s="62">
        <v>41093</v>
      </c>
      <c r="D385" s="99">
        <v>41093</v>
      </c>
      <c r="E385">
        <v>2</v>
      </c>
      <c r="F385">
        <v>5</v>
      </c>
      <c r="G385">
        <v>5</v>
      </c>
      <c r="H385">
        <v>5</v>
      </c>
      <c r="I385">
        <v>7</v>
      </c>
      <c r="J385" t="s">
        <v>308</v>
      </c>
      <c r="K385">
        <v>2</v>
      </c>
      <c r="AF385" s="1" t="str">
        <f t="shared" ca="1" si="78"/>
        <v>Joe</v>
      </c>
      <c r="AG385" s="1">
        <f t="shared" ca="1" si="91"/>
        <v>41188</v>
      </c>
      <c r="AH385">
        <f t="shared" ca="1" si="81"/>
        <v>2</v>
      </c>
      <c r="AI385">
        <f t="shared" ca="1" si="82"/>
        <v>0</v>
      </c>
      <c r="AJ385">
        <f t="shared" ca="1" si="83"/>
        <v>3</v>
      </c>
      <c r="AK385">
        <f t="shared" ca="1" si="84"/>
        <v>6</v>
      </c>
      <c r="AL385">
        <f t="shared" ca="1" si="85"/>
        <v>0</v>
      </c>
      <c r="AM385">
        <f t="shared" ca="1" si="86"/>
        <v>5</v>
      </c>
      <c r="AN385">
        <f t="shared" ca="1" si="87"/>
        <v>6</v>
      </c>
      <c r="AP385" s="60">
        <f t="shared" ca="1" si="89"/>
        <v>9</v>
      </c>
      <c r="AQ385" s="60">
        <f t="shared" ca="1" si="89"/>
        <v>8</v>
      </c>
      <c r="AR385" s="60">
        <f t="shared" ca="1" si="89"/>
        <v>6</v>
      </c>
      <c r="AS385" s="60">
        <f t="shared" ca="1" si="89"/>
        <v>8</v>
      </c>
      <c r="AT385" s="60">
        <f t="shared" ca="1" si="89"/>
        <v>7</v>
      </c>
      <c r="AU385" s="60">
        <f t="shared" ca="1" si="89"/>
        <v>6</v>
      </c>
      <c r="AV385" s="60">
        <f t="shared" ca="1" si="89"/>
        <v>3</v>
      </c>
      <c r="AX385">
        <f t="shared" ca="1" si="79"/>
        <v>5</v>
      </c>
      <c r="BB385">
        <f t="shared" ca="1" si="80"/>
        <v>280</v>
      </c>
    </row>
    <row r="386" spans="2:54" hidden="1" outlineLevel="2" x14ac:dyDescent="0.25">
      <c r="B386" s="1" t="s">
        <v>310</v>
      </c>
      <c r="C386" s="62">
        <v>41093</v>
      </c>
      <c r="D386" s="99">
        <v>41093</v>
      </c>
      <c r="E386">
        <v>8</v>
      </c>
      <c r="F386">
        <v>9</v>
      </c>
      <c r="G386">
        <v>8</v>
      </c>
      <c r="H386">
        <v>8</v>
      </c>
      <c r="I386">
        <v>9</v>
      </c>
      <c r="J386">
        <v>6</v>
      </c>
      <c r="K386">
        <v>6</v>
      </c>
      <c r="AF386" s="1" t="str">
        <f t="shared" ca="1" si="78"/>
        <v>Joe</v>
      </c>
      <c r="AG386" s="1">
        <f t="shared" ca="1" si="91"/>
        <v>41144</v>
      </c>
      <c r="AH386">
        <f t="shared" ca="1" si="81"/>
        <v>3</v>
      </c>
      <c r="AI386">
        <f t="shared" ca="1" si="82"/>
        <v>8</v>
      </c>
      <c r="AJ386">
        <f t="shared" ca="1" si="83"/>
        <v>8</v>
      </c>
      <c r="AK386" t="str">
        <f t="shared" ca="1" si="84"/>
        <v/>
      </c>
      <c r="AL386" t="str">
        <f t="shared" ca="1" si="85"/>
        <v/>
      </c>
      <c r="AM386">
        <f t="shared" ca="1" si="86"/>
        <v>3</v>
      </c>
      <c r="AN386">
        <f t="shared" ca="1" si="87"/>
        <v>1</v>
      </c>
      <c r="AP386" s="60">
        <f t="shared" ca="1" si="89"/>
        <v>1</v>
      </c>
      <c r="AQ386" s="60">
        <f t="shared" ca="1" si="89"/>
        <v>8</v>
      </c>
      <c r="AR386" s="60">
        <f t="shared" ca="1" si="89"/>
        <v>7</v>
      </c>
      <c r="AS386" s="60">
        <f t="shared" ca="1" si="89"/>
        <v>4</v>
      </c>
      <c r="AT386" s="60">
        <f t="shared" ca="1" si="89"/>
        <v>4</v>
      </c>
      <c r="AU386" s="60">
        <f t="shared" ca="1" si="89"/>
        <v>5</v>
      </c>
      <c r="AV386" s="60">
        <f t="shared" ca="1" si="89"/>
        <v>3</v>
      </c>
      <c r="AX386">
        <f t="shared" ca="1" si="79"/>
        <v>5</v>
      </c>
      <c r="BB386">
        <f t="shared" ca="1" si="80"/>
        <v>236</v>
      </c>
    </row>
    <row r="387" spans="2:54" hidden="1" outlineLevel="2" x14ac:dyDescent="0.25">
      <c r="B387" s="1" t="s">
        <v>311</v>
      </c>
      <c r="C387" s="62">
        <v>41093</v>
      </c>
      <c r="D387" s="99">
        <v>41093</v>
      </c>
      <c r="E387">
        <v>5</v>
      </c>
      <c r="F387">
        <v>2</v>
      </c>
      <c r="G387">
        <v>6</v>
      </c>
      <c r="H387">
        <v>3</v>
      </c>
      <c r="I387">
        <v>4</v>
      </c>
      <c r="J387">
        <v>4</v>
      </c>
      <c r="K387">
        <v>1</v>
      </c>
      <c r="AF387" s="1" t="str">
        <f t="shared" ca="1" si="78"/>
        <v>Jan</v>
      </c>
      <c r="AG387" s="1">
        <f t="shared" ca="1" si="91"/>
        <v>40993</v>
      </c>
      <c r="AH387">
        <f t="shared" ca="1" si="81"/>
        <v>8</v>
      </c>
      <c r="AI387">
        <f t="shared" ca="1" si="82"/>
        <v>3</v>
      </c>
      <c r="AJ387">
        <f t="shared" ca="1" si="83"/>
        <v>5</v>
      </c>
      <c r="AK387">
        <f t="shared" ca="1" si="84"/>
        <v>4</v>
      </c>
      <c r="AL387">
        <f t="shared" ca="1" si="85"/>
        <v>3</v>
      </c>
      <c r="AM387">
        <f t="shared" ca="1" si="86"/>
        <v>0</v>
      </c>
      <c r="AN387">
        <f t="shared" ca="1" si="87"/>
        <v>9</v>
      </c>
      <c r="AP387" s="60">
        <f t="shared" ca="1" si="89"/>
        <v>0</v>
      </c>
      <c r="AQ387" s="60">
        <f t="shared" ca="1" si="89"/>
        <v>2</v>
      </c>
      <c r="AR387" s="60">
        <f t="shared" ca="1" si="89"/>
        <v>9</v>
      </c>
      <c r="AS387" s="60">
        <f t="shared" ca="1" si="89"/>
        <v>7</v>
      </c>
      <c r="AT387" s="60">
        <f t="shared" ca="1" si="89"/>
        <v>6</v>
      </c>
      <c r="AU387" s="60">
        <f t="shared" ca="1" si="89"/>
        <v>9</v>
      </c>
      <c r="AV387" s="60">
        <f t="shared" ca="1" si="89"/>
        <v>1</v>
      </c>
      <c r="AX387">
        <f t="shared" ca="1" si="79"/>
        <v>2</v>
      </c>
      <c r="BB387">
        <f t="shared" ca="1" si="80"/>
        <v>85</v>
      </c>
    </row>
    <row r="388" spans="2:54" hidden="1" outlineLevel="2" x14ac:dyDescent="0.25">
      <c r="B388" s="1" t="s">
        <v>125</v>
      </c>
      <c r="C388" s="62">
        <v>41094</v>
      </c>
      <c r="D388" s="99">
        <v>41094</v>
      </c>
      <c r="E388">
        <v>7</v>
      </c>
      <c r="F388" t="s">
        <v>308</v>
      </c>
      <c r="G388">
        <v>0</v>
      </c>
      <c r="H388">
        <v>9</v>
      </c>
      <c r="I388">
        <v>0</v>
      </c>
      <c r="J388">
        <v>1</v>
      </c>
      <c r="K388">
        <v>6</v>
      </c>
      <c r="AF388" s="1" t="str">
        <f t="shared" ca="1" si="78"/>
        <v>Jen</v>
      </c>
      <c r="AG388" s="1">
        <f t="shared" ca="1" si="91"/>
        <v>41261</v>
      </c>
      <c r="AH388">
        <f t="shared" ca="1" si="81"/>
        <v>1</v>
      </c>
      <c r="AI388">
        <f t="shared" ca="1" si="82"/>
        <v>5</v>
      </c>
      <c r="AJ388" t="str">
        <f t="shared" ca="1" si="83"/>
        <v/>
      </c>
      <c r="AK388">
        <f t="shared" ca="1" si="84"/>
        <v>9</v>
      </c>
      <c r="AL388">
        <f t="shared" ca="1" si="85"/>
        <v>3</v>
      </c>
      <c r="AM388">
        <f t="shared" ca="1" si="86"/>
        <v>4</v>
      </c>
      <c r="AN388">
        <f t="shared" ca="1" si="87"/>
        <v>2</v>
      </c>
      <c r="AP388" s="60">
        <f t="shared" ca="1" si="89"/>
        <v>5</v>
      </c>
      <c r="AQ388" s="60">
        <f t="shared" ca="1" si="89"/>
        <v>8</v>
      </c>
      <c r="AR388" s="60">
        <f t="shared" ca="1" si="89"/>
        <v>4</v>
      </c>
      <c r="AS388" s="60">
        <f t="shared" ca="1" si="89"/>
        <v>1</v>
      </c>
      <c r="AT388" s="60">
        <f t="shared" ca="1" si="89"/>
        <v>6</v>
      </c>
      <c r="AU388" s="60">
        <f t="shared" ca="1" si="89"/>
        <v>6</v>
      </c>
      <c r="AV388" s="60">
        <f t="shared" ca="1" si="89"/>
        <v>3</v>
      </c>
      <c r="AX388">
        <f t="shared" ca="1" si="79"/>
        <v>4</v>
      </c>
      <c r="BB388">
        <f t="shared" ca="1" si="80"/>
        <v>353</v>
      </c>
    </row>
    <row r="389" spans="2:54" hidden="1" outlineLevel="2" x14ac:dyDescent="0.25">
      <c r="B389" s="1" t="s">
        <v>124</v>
      </c>
      <c r="C389" s="62">
        <v>41095</v>
      </c>
      <c r="D389" s="99">
        <v>41095</v>
      </c>
      <c r="E389">
        <v>2</v>
      </c>
      <c r="F389">
        <v>9</v>
      </c>
      <c r="G389">
        <v>9</v>
      </c>
      <c r="H389">
        <v>5</v>
      </c>
      <c r="I389">
        <v>7</v>
      </c>
      <c r="J389">
        <v>3</v>
      </c>
      <c r="K389" t="s">
        <v>308</v>
      </c>
      <c r="AF389" s="1" t="str">
        <f t="shared" ca="1" si="78"/>
        <v>Heather</v>
      </c>
      <c r="AG389" s="1">
        <f t="shared" ca="1" si="91"/>
        <v>41028</v>
      </c>
      <c r="AH389">
        <f t="shared" ca="1" si="81"/>
        <v>9</v>
      </c>
      <c r="AI389">
        <f t="shared" ca="1" si="82"/>
        <v>2</v>
      </c>
      <c r="AJ389">
        <f t="shared" ca="1" si="83"/>
        <v>6</v>
      </c>
      <c r="AK389">
        <f t="shared" ca="1" si="84"/>
        <v>4</v>
      </c>
      <c r="AL389">
        <f t="shared" ca="1" si="85"/>
        <v>2</v>
      </c>
      <c r="AM389" t="str">
        <f t="shared" ca="1" si="86"/>
        <v/>
      </c>
      <c r="AN389">
        <f t="shared" ca="1" si="87"/>
        <v>8</v>
      </c>
      <c r="AP389" s="60">
        <f t="shared" ca="1" si="89"/>
        <v>2</v>
      </c>
      <c r="AQ389" s="60">
        <f t="shared" ca="1" si="89"/>
        <v>2</v>
      </c>
      <c r="AR389" s="60">
        <f t="shared" ca="1" si="89"/>
        <v>3</v>
      </c>
      <c r="AS389" s="60">
        <f t="shared" ca="1" si="89"/>
        <v>7</v>
      </c>
      <c r="AT389" s="60">
        <f t="shared" ca="1" si="89"/>
        <v>7</v>
      </c>
      <c r="AU389" s="60">
        <f t="shared" ca="1" si="89"/>
        <v>4</v>
      </c>
      <c r="AV389" s="60">
        <f t="shared" ca="1" si="89"/>
        <v>3</v>
      </c>
      <c r="AX389">
        <f t="shared" ca="1" si="79"/>
        <v>6</v>
      </c>
      <c r="BB389">
        <f t="shared" ca="1" si="80"/>
        <v>120</v>
      </c>
    </row>
    <row r="390" spans="2:54" hidden="1" outlineLevel="2" x14ac:dyDescent="0.25">
      <c r="B390" s="1" t="s">
        <v>311</v>
      </c>
      <c r="C390" s="62">
        <v>41095</v>
      </c>
      <c r="D390" s="99">
        <v>41095</v>
      </c>
      <c r="E390">
        <v>0</v>
      </c>
      <c r="F390">
        <v>5</v>
      </c>
      <c r="G390">
        <v>4</v>
      </c>
      <c r="H390">
        <v>4</v>
      </c>
      <c r="I390">
        <v>7</v>
      </c>
      <c r="J390" t="s">
        <v>308</v>
      </c>
      <c r="K390">
        <v>8</v>
      </c>
      <c r="AF390" s="1" t="str">
        <f t="shared" ca="1" si="78"/>
        <v>Heather</v>
      </c>
      <c r="AG390" s="1">
        <f t="shared" ca="1" si="91"/>
        <v>40942</v>
      </c>
      <c r="AH390">
        <f t="shared" ca="1" si="81"/>
        <v>6</v>
      </c>
      <c r="AI390">
        <f t="shared" ca="1" si="82"/>
        <v>0</v>
      </c>
      <c r="AJ390">
        <f t="shared" ca="1" si="83"/>
        <v>5</v>
      </c>
      <c r="AK390">
        <f t="shared" ca="1" si="84"/>
        <v>9</v>
      </c>
      <c r="AL390" t="str">
        <f t="shared" ca="1" si="85"/>
        <v/>
      </c>
      <c r="AM390">
        <f t="shared" ca="1" si="86"/>
        <v>7</v>
      </c>
      <c r="AN390">
        <f t="shared" ca="1" si="87"/>
        <v>5</v>
      </c>
      <c r="AP390" s="60">
        <f t="shared" ca="1" si="89"/>
        <v>7</v>
      </c>
      <c r="AQ390" s="60">
        <f t="shared" ca="1" si="89"/>
        <v>6</v>
      </c>
      <c r="AR390" s="60">
        <f t="shared" ref="AP390:AV426" ca="1" si="92">ROUNDDOWN(RAND()*10,0)</f>
        <v>0</v>
      </c>
      <c r="AS390" s="60">
        <f t="shared" ca="1" si="92"/>
        <v>9</v>
      </c>
      <c r="AT390" s="60">
        <f t="shared" ca="1" si="92"/>
        <v>4</v>
      </c>
      <c r="AU390" s="60">
        <f t="shared" ca="1" si="92"/>
        <v>8</v>
      </c>
      <c r="AV390" s="60">
        <f t="shared" ca="1" si="92"/>
        <v>8</v>
      </c>
      <c r="AX390">
        <f t="shared" ca="1" si="79"/>
        <v>6</v>
      </c>
      <c r="BB390">
        <f t="shared" ca="1" si="80"/>
        <v>34</v>
      </c>
    </row>
    <row r="391" spans="2:54" hidden="1" outlineLevel="2" x14ac:dyDescent="0.25">
      <c r="B391" s="1" t="s">
        <v>310</v>
      </c>
      <c r="C391" s="62">
        <v>41096</v>
      </c>
      <c r="D391" s="99">
        <v>41096</v>
      </c>
      <c r="E391">
        <v>4</v>
      </c>
      <c r="F391">
        <v>2</v>
      </c>
      <c r="G391">
        <v>0</v>
      </c>
      <c r="H391">
        <v>3</v>
      </c>
      <c r="I391">
        <v>9</v>
      </c>
      <c r="J391">
        <v>2</v>
      </c>
      <c r="K391">
        <v>0</v>
      </c>
      <c r="AF391" s="1" t="str">
        <f t="shared" ca="1" si="78"/>
        <v>Rick</v>
      </c>
      <c r="AG391" s="1">
        <f t="shared" ca="1" si="91"/>
        <v>41089</v>
      </c>
      <c r="AH391">
        <f t="shared" ca="1" si="81"/>
        <v>6</v>
      </c>
      <c r="AI391">
        <f t="shared" ca="1" si="82"/>
        <v>5</v>
      </c>
      <c r="AJ391">
        <f t="shared" ca="1" si="83"/>
        <v>8</v>
      </c>
      <c r="AK391">
        <f t="shared" ca="1" si="84"/>
        <v>7</v>
      </c>
      <c r="AL391">
        <f t="shared" ca="1" si="85"/>
        <v>7</v>
      </c>
      <c r="AM391">
        <f t="shared" ca="1" si="86"/>
        <v>9</v>
      </c>
      <c r="AN391" t="str">
        <f t="shared" ca="1" si="87"/>
        <v/>
      </c>
      <c r="AP391" s="60">
        <f t="shared" ca="1" si="92"/>
        <v>3</v>
      </c>
      <c r="AQ391" s="60">
        <f t="shared" ca="1" si="92"/>
        <v>9</v>
      </c>
      <c r="AR391" s="60">
        <f t="shared" ca="1" si="92"/>
        <v>6</v>
      </c>
      <c r="AS391" s="60">
        <f t="shared" ca="1" si="92"/>
        <v>0</v>
      </c>
      <c r="AT391" s="60">
        <f t="shared" ca="1" si="92"/>
        <v>6</v>
      </c>
      <c r="AU391" s="60">
        <f t="shared" ca="1" si="92"/>
        <v>3</v>
      </c>
      <c r="AV391" s="60">
        <f t="shared" ca="1" si="92"/>
        <v>4</v>
      </c>
      <c r="AX391">
        <f t="shared" ca="1" si="79"/>
        <v>3</v>
      </c>
      <c r="BB391">
        <f t="shared" ca="1" si="80"/>
        <v>181</v>
      </c>
    </row>
    <row r="392" spans="2:54" hidden="1" outlineLevel="2" x14ac:dyDescent="0.25">
      <c r="B392" s="1" t="s">
        <v>124</v>
      </c>
      <c r="C392" s="62">
        <v>41096</v>
      </c>
      <c r="D392" s="99">
        <v>41096</v>
      </c>
      <c r="E392">
        <v>7</v>
      </c>
      <c r="F392">
        <v>2</v>
      </c>
      <c r="G392">
        <v>7</v>
      </c>
      <c r="H392">
        <v>4</v>
      </c>
      <c r="I392" t="s">
        <v>308</v>
      </c>
      <c r="J392">
        <v>8</v>
      </c>
      <c r="K392" t="s">
        <v>308</v>
      </c>
      <c r="AF392" s="1" t="str">
        <f t="shared" ca="1" si="78"/>
        <v>Heather</v>
      </c>
      <c r="AG392" s="1">
        <f t="shared" ca="1" si="91"/>
        <v>41185</v>
      </c>
      <c r="AH392">
        <f t="shared" ca="1" si="81"/>
        <v>6</v>
      </c>
      <c r="AI392">
        <f t="shared" ca="1" si="82"/>
        <v>0</v>
      </c>
      <c r="AJ392">
        <f t="shared" ca="1" si="83"/>
        <v>8</v>
      </c>
      <c r="AK392">
        <f t="shared" ca="1" si="84"/>
        <v>4</v>
      </c>
      <c r="AL392">
        <f t="shared" ca="1" si="85"/>
        <v>7</v>
      </c>
      <c r="AM392">
        <f t="shared" ca="1" si="86"/>
        <v>3</v>
      </c>
      <c r="AN392">
        <f t="shared" ca="1" si="87"/>
        <v>9</v>
      </c>
      <c r="AP392" s="60">
        <f t="shared" ca="1" si="92"/>
        <v>5</v>
      </c>
      <c r="AQ392" s="60">
        <f t="shared" ca="1" si="92"/>
        <v>9</v>
      </c>
      <c r="AR392" s="60">
        <f t="shared" ca="1" si="92"/>
        <v>3</v>
      </c>
      <c r="AS392" s="60">
        <f t="shared" ca="1" si="92"/>
        <v>2</v>
      </c>
      <c r="AT392" s="60">
        <f t="shared" ca="1" si="92"/>
        <v>9</v>
      </c>
      <c r="AU392" s="60">
        <f t="shared" ca="1" si="92"/>
        <v>3</v>
      </c>
      <c r="AV392" s="60">
        <f t="shared" ca="1" si="92"/>
        <v>9</v>
      </c>
      <c r="AX392">
        <f t="shared" ca="1" si="79"/>
        <v>6</v>
      </c>
      <c r="BB392">
        <f t="shared" ca="1" si="80"/>
        <v>277</v>
      </c>
    </row>
    <row r="393" spans="2:54" hidden="1" outlineLevel="2" x14ac:dyDescent="0.25">
      <c r="B393" s="1" t="s">
        <v>123</v>
      </c>
      <c r="C393" s="62">
        <v>41096</v>
      </c>
      <c r="D393" s="99">
        <v>41096</v>
      </c>
      <c r="E393">
        <v>2</v>
      </c>
      <c r="F393">
        <v>2</v>
      </c>
      <c r="G393">
        <v>2</v>
      </c>
      <c r="H393">
        <v>1</v>
      </c>
      <c r="I393">
        <v>3</v>
      </c>
      <c r="J393" t="s">
        <v>308</v>
      </c>
      <c r="K393">
        <v>2</v>
      </c>
      <c r="AF393" s="1" t="str">
        <f t="shared" ca="1" si="78"/>
        <v>Joe</v>
      </c>
      <c r="AG393" s="1">
        <f t="shared" ca="1" si="91"/>
        <v>40949</v>
      </c>
      <c r="AH393">
        <f t="shared" ca="1" si="81"/>
        <v>2</v>
      </c>
      <c r="AI393">
        <f t="shared" ca="1" si="82"/>
        <v>5</v>
      </c>
      <c r="AJ393">
        <f t="shared" ca="1" si="83"/>
        <v>7</v>
      </c>
      <c r="AK393">
        <f t="shared" ca="1" si="84"/>
        <v>5</v>
      </c>
      <c r="AL393">
        <f t="shared" ca="1" si="85"/>
        <v>7</v>
      </c>
      <c r="AM393">
        <f t="shared" ca="1" si="86"/>
        <v>1</v>
      </c>
      <c r="AN393">
        <f t="shared" ca="1" si="87"/>
        <v>2</v>
      </c>
      <c r="AP393" s="60">
        <f t="shared" ca="1" si="92"/>
        <v>9</v>
      </c>
      <c r="AQ393" s="60">
        <f t="shared" ca="1" si="92"/>
        <v>5</v>
      </c>
      <c r="AR393" s="60">
        <f t="shared" ca="1" si="92"/>
        <v>1</v>
      </c>
      <c r="AS393" s="60">
        <f t="shared" ca="1" si="92"/>
        <v>0</v>
      </c>
      <c r="AT393" s="60">
        <f t="shared" ca="1" si="92"/>
        <v>7</v>
      </c>
      <c r="AU393" s="60">
        <f t="shared" ca="1" si="92"/>
        <v>5</v>
      </c>
      <c r="AV393" s="60">
        <f t="shared" ca="1" si="92"/>
        <v>7</v>
      </c>
      <c r="AX393">
        <f t="shared" ca="1" si="79"/>
        <v>5</v>
      </c>
      <c r="BB393">
        <f t="shared" ca="1" si="80"/>
        <v>41</v>
      </c>
    </row>
    <row r="394" spans="2:54" hidden="1" outlineLevel="2" x14ac:dyDescent="0.25">
      <c r="B394" s="1" t="s">
        <v>310</v>
      </c>
      <c r="C394" s="62">
        <v>41097</v>
      </c>
      <c r="D394" s="99">
        <v>41097</v>
      </c>
      <c r="E394">
        <v>9</v>
      </c>
      <c r="F394">
        <v>3</v>
      </c>
      <c r="G394">
        <v>2</v>
      </c>
      <c r="H394">
        <v>2</v>
      </c>
      <c r="I394" t="s">
        <v>308</v>
      </c>
      <c r="J394">
        <v>4</v>
      </c>
      <c r="K394">
        <v>5</v>
      </c>
      <c r="AF394" s="1" t="str">
        <f t="shared" ca="1" si="78"/>
        <v>Rick</v>
      </c>
      <c r="AG394" s="1">
        <f t="shared" ca="1" si="91"/>
        <v>40937</v>
      </c>
      <c r="AH394">
        <f t="shared" ca="1" si="81"/>
        <v>0</v>
      </c>
      <c r="AI394">
        <f t="shared" ca="1" si="82"/>
        <v>5</v>
      </c>
      <c r="AJ394">
        <f t="shared" ca="1" si="83"/>
        <v>3</v>
      </c>
      <c r="AK394">
        <f t="shared" ca="1" si="84"/>
        <v>2</v>
      </c>
      <c r="AL394">
        <f t="shared" ca="1" si="85"/>
        <v>3</v>
      </c>
      <c r="AM394">
        <f t="shared" ca="1" si="86"/>
        <v>3</v>
      </c>
      <c r="AN394">
        <f t="shared" ca="1" si="87"/>
        <v>3</v>
      </c>
      <c r="AP394" s="60">
        <f t="shared" ca="1" si="92"/>
        <v>7</v>
      </c>
      <c r="AQ394" s="60">
        <f t="shared" ca="1" si="92"/>
        <v>1</v>
      </c>
      <c r="AR394" s="60">
        <f t="shared" ca="1" si="92"/>
        <v>9</v>
      </c>
      <c r="AS394" s="60">
        <f t="shared" ca="1" si="92"/>
        <v>0</v>
      </c>
      <c r="AT394" s="60">
        <f t="shared" ca="1" si="92"/>
        <v>8</v>
      </c>
      <c r="AU394" s="60">
        <f t="shared" ca="1" si="92"/>
        <v>2</v>
      </c>
      <c r="AV394" s="60">
        <f t="shared" ca="1" si="92"/>
        <v>2</v>
      </c>
      <c r="AX394">
        <f t="shared" ca="1" si="79"/>
        <v>3</v>
      </c>
      <c r="BB394">
        <f t="shared" ca="1" si="80"/>
        <v>29</v>
      </c>
    </row>
    <row r="395" spans="2:54" hidden="1" outlineLevel="2" x14ac:dyDescent="0.25">
      <c r="B395" s="1" t="s">
        <v>122</v>
      </c>
      <c r="C395" s="62">
        <v>41097</v>
      </c>
      <c r="D395" s="99">
        <v>41097</v>
      </c>
      <c r="E395">
        <v>5</v>
      </c>
      <c r="F395">
        <v>9</v>
      </c>
      <c r="G395" t="s">
        <v>308</v>
      </c>
      <c r="H395">
        <v>7</v>
      </c>
      <c r="I395">
        <v>6</v>
      </c>
      <c r="J395">
        <v>7</v>
      </c>
      <c r="K395">
        <v>0</v>
      </c>
      <c r="AF395" s="1" t="str">
        <f t="shared" ref="AF395:AF459" ca="1" si="93">VLOOKUP(AX395,$AY$4:$AZ$10,2)</f>
        <v>Bob</v>
      </c>
      <c r="AG395" s="1">
        <f t="shared" ca="1" si="91"/>
        <v>40956</v>
      </c>
      <c r="AH395">
        <f t="shared" ca="1" si="81"/>
        <v>9</v>
      </c>
      <c r="AI395">
        <f t="shared" ca="1" si="82"/>
        <v>4</v>
      </c>
      <c r="AJ395">
        <f t="shared" ca="1" si="83"/>
        <v>3</v>
      </c>
      <c r="AK395">
        <f t="shared" ca="1" si="84"/>
        <v>4</v>
      </c>
      <c r="AL395">
        <f t="shared" ca="1" si="85"/>
        <v>6</v>
      </c>
      <c r="AM395">
        <f t="shared" ca="1" si="86"/>
        <v>7</v>
      </c>
      <c r="AN395">
        <f t="shared" ca="1" si="87"/>
        <v>0</v>
      </c>
      <c r="AP395" s="60">
        <f t="shared" ca="1" si="92"/>
        <v>5</v>
      </c>
      <c r="AQ395" s="60">
        <f t="shared" ca="1" si="92"/>
        <v>5</v>
      </c>
      <c r="AR395" s="60">
        <f t="shared" ca="1" si="92"/>
        <v>9</v>
      </c>
      <c r="AS395" s="60">
        <f t="shared" ca="1" si="92"/>
        <v>0</v>
      </c>
      <c r="AT395" s="60">
        <f t="shared" ca="1" si="92"/>
        <v>0</v>
      </c>
      <c r="AU395" s="60">
        <f t="shared" ca="1" si="92"/>
        <v>2</v>
      </c>
      <c r="AV395" s="60">
        <f t="shared" ca="1" si="92"/>
        <v>3</v>
      </c>
      <c r="AX395">
        <f t="shared" ref="AX395:AX459" ca="1" si="94">RANDBETWEEN(1,7)</f>
        <v>1</v>
      </c>
      <c r="BB395">
        <f t="shared" ref="BB395:BB459" ca="1" si="95">RANDBETWEEN(1,366)</f>
        <v>48</v>
      </c>
    </row>
    <row r="396" spans="2:54" hidden="1" outlineLevel="2" x14ac:dyDescent="0.25">
      <c r="B396" s="1" t="s">
        <v>122</v>
      </c>
      <c r="C396" s="62">
        <v>41098</v>
      </c>
      <c r="D396" s="99">
        <v>41098</v>
      </c>
      <c r="E396">
        <v>9</v>
      </c>
      <c r="F396">
        <v>3</v>
      </c>
      <c r="G396">
        <v>5</v>
      </c>
      <c r="H396">
        <v>4</v>
      </c>
      <c r="I396">
        <v>0</v>
      </c>
      <c r="J396">
        <v>1</v>
      </c>
      <c r="K396">
        <v>3</v>
      </c>
      <c r="AF396" s="1" t="str">
        <f t="shared" ca="1" si="93"/>
        <v>Stacey</v>
      </c>
      <c r="AG396" s="1">
        <f t="shared" ca="1" si="91"/>
        <v>40995</v>
      </c>
      <c r="AH396">
        <f t="shared" ref="AH396:AH460" ca="1" si="96">IF(AP396=4,"",ROUNDDOWN(RAND()*10,0))</f>
        <v>7</v>
      </c>
      <c r="AI396">
        <f t="shared" ref="AI396:AI460" ca="1" si="97">IF(AQ396=4,"",ROUNDDOWN(RAND()*10,0))</f>
        <v>3</v>
      </c>
      <c r="AJ396">
        <f t="shared" ref="AJ396:AJ460" ca="1" si="98">IF(AR396=4,"",ROUNDDOWN(RAND()*10,0))</f>
        <v>2</v>
      </c>
      <c r="AK396">
        <f t="shared" ref="AK396:AK460" ca="1" si="99">IF(AS396=4,"",ROUNDDOWN(RAND()*10,0))</f>
        <v>5</v>
      </c>
      <c r="AL396">
        <f t="shared" ref="AL396:AL460" ca="1" si="100">IF(AT396=4,"",ROUNDDOWN(RAND()*10,0))</f>
        <v>7</v>
      </c>
      <c r="AM396">
        <f t="shared" ref="AM396:AM460" ca="1" si="101">IF(AU396=4,"",ROUNDDOWN(RAND()*10,0))</f>
        <v>9</v>
      </c>
      <c r="AN396">
        <f t="shared" ref="AN396:AN460" ca="1" si="102">IF(AV396=4,"",ROUNDDOWN(RAND()*10,0))</f>
        <v>6</v>
      </c>
      <c r="AP396" s="60">
        <f t="shared" ca="1" si="92"/>
        <v>1</v>
      </c>
      <c r="AQ396" s="60">
        <f t="shared" ca="1" si="92"/>
        <v>6</v>
      </c>
      <c r="AR396" s="60">
        <f t="shared" ca="1" si="92"/>
        <v>7</v>
      </c>
      <c r="AS396" s="60">
        <f t="shared" ca="1" si="92"/>
        <v>6</v>
      </c>
      <c r="AT396" s="60">
        <f t="shared" ca="1" si="92"/>
        <v>5</v>
      </c>
      <c r="AU396" s="60">
        <f t="shared" ca="1" si="92"/>
        <v>6</v>
      </c>
      <c r="AV396" s="60">
        <f t="shared" ca="1" si="92"/>
        <v>5</v>
      </c>
      <c r="AX396">
        <f t="shared" ca="1" si="94"/>
        <v>7</v>
      </c>
      <c r="BB396">
        <f t="shared" ca="1" si="95"/>
        <v>87</v>
      </c>
    </row>
    <row r="397" spans="2:54" hidden="1" outlineLevel="2" x14ac:dyDescent="0.25">
      <c r="B397" s="1" t="s">
        <v>124</v>
      </c>
      <c r="C397" s="62">
        <v>41098</v>
      </c>
      <c r="D397" s="99">
        <v>41098</v>
      </c>
      <c r="E397">
        <v>7</v>
      </c>
      <c r="F397">
        <v>5</v>
      </c>
      <c r="G397">
        <v>2</v>
      </c>
      <c r="H397">
        <v>7</v>
      </c>
      <c r="I397">
        <v>5</v>
      </c>
      <c r="J397">
        <v>3</v>
      </c>
      <c r="K397">
        <v>9</v>
      </c>
      <c r="AF397" s="1" t="str">
        <f t="shared" ca="1" si="93"/>
        <v>Bob</v>
      </c>
      <c r="AG397" s="1">
        <f t="shared" ca="1" si="91"/>
        <v>41067</v>
      </c>
      <c r="AH397">
        <f t="shared" ca="1" si="96"/>
        <v>5</v>
      </c>
      <c r="AI397">
        <f t="shared" ca="1" si="97"/>
        <v>2</v>
      </c>
      <c r="AJ397">
        <f t="shared" ca="1" si="98"/>
        <v>0</v>
      </c>
      <c r="AK397">
        <f t="shared" ca="1" si="99"/>
        <v>6</v>
      </c>
      <c r="AL397">
        <f t="shared" ca="1" si="100"/>
        <v>1</v>
      </c>
      <c r="AM397">
        <f t="shared" ca="1" si="101"/>
        <v>6</v>
      </c>
      <c r="AN397">
        <f t="shared" ca="1" si="102"/>
        <v>4</v>
      </c>
      <c r="AP397" s="60">
        <f t="shared" ca="1" si="92"/>
        <v>2</v>
      </c>
      <c r="AQ397" s="60">
        <f t="shared" ca="1" si="92"/>
        <v>8</v>
      </c>
      <c r="AR397" s="60">
        <f t="shared" ca="1" si="92"/>
        <v>6</v>
      </c>
      <c r="AS397" s="60">
        <f t="shared" ca="1" si="92"/>
        <v>8</v>
      </c>
      <c r="AT397" s="60">
        <f t="shared" ca="1" si="92"/>
        <v>6</v>
      </c>
      <c r="AU397" s="60">
        <f t="shared" ca="1" si="92"/>
        <v>8</v>
      </c>
      <c r="AV397" s="60">
        <f t="shared" ca="1" si="92"/>
        <v>5</v>
      </c>
      <c r="AX397">
        <f t="shared" ca="1" si="94"/>
        <v>1</v>
      </c>
      <c r="BB397">
        <f t="shared" ca="1" si="95"/>
        <v>159</v>
      </c>
    </row>
    <row r="398" spans="2:54" hidden="1" outlineLevel="2" x14ac:dyDescent="0.25">
      <c r="B398" s="1" t="s">
        <v>124</v>
      </c>
      <c r="C398" s="62">
        <v>41099</v>
      </c>
      <c r="D398" s="99">
        <v>41099</v>
      </c>
      <c r="E398">
        <v>8</v>
      </c>
      <c r="F398">
        <v>7</v>
      </c>
      <c r="G398">
        <v>0</v>
      </c>
      <c r="H398">
        <v>0</v>
      </c>
      <c r="I398">
        <v>1</v>
      </c>
      <c r="J398">
        <v>3</v>
      </c>
      <c r="K398">
        <v>3</v>
      </c>
      <c r="AF398" s="1" t="str">
        <f t="shared" ca="1" si="93"/>
        <v>Rick</v>
      </c>
      <c r="AG398" s="1">
        <f t="shared" ca="1" si="91"/>
        <v>41152</v>
      </c>
      <c r="AH398">
        <f t="shared" ca="1" si="96"/>
        <v>0</v>
      </c>
      <c r="AI398">
        <f t="shared" ca="1" si="97"/>
        <v>3</v>
      </c>
      <c r="AJ398" t="str">
        <f t="shared" ca="1" si="98"/>
        <v/>
      </c>
      <c r="AK398">
        <f t="shared" ca="1" si="99"/>
        <v>5</v>
      </c>
      <c r="AL398">
        <f t="shared" ca="1" si="100"/>
        <v>2</v>
      </c>
      <c r="AM398">
        <f t="shared" ca="1" si="101"/>
        <v>2</v>
      </c>
      <c r="AN398">
        <f t="shared" ca="1" si="102"/>
        <v>2</v>
      </c>
      <c r="AP398" s="60">
        <f t="shared" ca="1" si="92"/>
        <v>1</v>
      </c>
      <c r="AQ398" s="60">
        <f t="shared" ca="1" si="92"/>
        <v>2</v>
      </c>
      <c r="AR398" s="60">
        <f t="shared" ca="1" si="92"/>
        <v>4</v>
      </c>
      <c r="AS398" s="60">
        <f t="shared" ca="1" si="92"/>
        <v>0</v>
      </c>
      <c r="AT398" s="60">
        <f t="shared" ca="1" si="92"/>
        <v>7</v>
      </c>
      <c r="AU398" s="60">
        <f t="shared" ca="1" si="92"/>
        <v>5</v>
      </c>
      <c r="AV398" s="60">
        <f t="shared" ca="1" si="92"/>
        <v>5</v>
      </c>
      <c r="AX398">
        <f t="shared" ca="1" si="94"/>
        <v>3</v>
      </c>
      <c r="BB398">
        <f t="shared" ca="1" si="95"/>
        <v>244</v>
      </c>
    </row>
    <row r="399" spans="2:54" hidden="1" outlineLevel="2" x14ac:dyDescent="0.25">
      <c r="B399" s="1" t="s">
        <v>123</v>
      </c>
      <c r="C399" s="62">
        <v>41099</v>
      </c>
      <c r="D399" s="99">
        <v>41099</v>
      </c>
      <c r="E399">
        <v>6</v>
      </c>
      <c r="F399">
        <v>2</v>
      </c>
      <c r="G399">
        <v>6</v>
      </c>
      <c r="H399">
        <v>6</v>
      </c>
      <c r="I399">
        <v>8</v>
      </c>
      <c r="J399">
        <v>7</v>
      </c>
      <c r="K399">
        <v>2</v>
      </c>
      <c r="AF399" s="1" t="str">
        <f t="shared" ca="1" si="93"/>
        <v>Bob</v>
      </c>
      <c r="AG399" s="1">
        <f t="shared" ca="1" si="91"/>
        <v>41067</v>
      </c>
      <c r="AH399">
        <f t="shared" ca="1" si="96"/>
        <v>9</v>
      </c>
      <c r="AI399" t="str">
        <f t="shared" ca="1" si="97"/>
        <v/>
      </c>
      <c r="AJ399">
        <f t="shared" ca="1" si="98"/>
        <v>3</v>
      </c>
      <c r="AK399">
        <f t="shared" ca="1" si="99"/>
        <v>0</v>
      </c>
      <c r="AL399">
        <f t="shared" ca="1" si="100"/>
        <v>2</v>
      </c>
      <c r="AM399">
        <f t="shared" ca="1" si="101"/>
        <v>5</v>
      </c>
      <c r="AN399">
        <f t="shared" ca="1" si="102"/>
        <v>0</v>
      </c>
      <c r="AP399" s="60">
        <f t="shared" ca="1" si="92"/>
        <v>5</v>
      </c>
      <c r="AQ399" s="60">
        <f t="shared" ca="1" si="92"/>
        <v>4</v>
      </c>
      <c r="AR399" s="60">
        <f t="shared" ca="1" si="92"/>
        <v>6</v>
      </c>
      <c r="AS399" s="60">
        <f t="shared" ca="1" si="92"/>
        <v>7</v>
      </c>
      <c r="AT399" s="60">
        <f t="shared" ca="1" si="92"/>
        <v>5</v>
      </c>
      <c r="AU399" s="60">
        <f t="shared" ca="1" si="92"/>
        <v>8</v>
      </c>
      <c r="AV399" s="60">
        <f t="shared" ca="1" si="92"/>
        <v>3</v>
      </c>
      <c r="AX399">
        <f t="shared" ca="1" si="94"/>
        <v>1</v>
      </c>
      <c r="BB399">
        <f t="shared" ca="1" si="95"/>
        <v>159</v>
      </c>
    </row>
    <row r="400" spans="2:54" hidden="1" outlineLevel="2" x14ac:dyDescent="0.25">
      <c r="B400" s="1" t="s">
        <v>122</v>
      </c>
      <c r="C400" s="62">
        <v>41100</v>
      </c>
      <c r="D400" s="99">
        <v>41100</v>
      </c>
      <c r="E400">
        <v>9</v>
      </c>
      <c r="F400">
        <v>7</v>
      </c>
      <c r="G400">
        <v>1</v>
      </c>
      <c r="H400">
        <v>0</v>
      </c>
      <c r="I400">
        <v>5</v>
      </c>
      <c r="J400">
        <v>7</v>
      </c>
      <c r="K400">
        <v>1</v>
      </c>
      <c r="AF400" s="1" t="str">
        <f t="shared" ca="1" si="93"/>
        <v>Joe</v>
      </c>
      <c r="AG400" s="1">
        <f t="shared" ca="1" si="91"/>
        <v>41038</v>
      </c>
      <c r="AH400" t="str">
        <f t="shared" ca="1" si="96"/>
        <v/>
      </c>
      <c r="AI400">
        <f t="shared" ca="1" si="97"/>
        <v>9</v>
      </c>
      <c r="AJ400">
        <f t="shared" ca="1" si="98"/>
        <v>5</v>
      </c>
      <c r="AK400">
        <f t="shared" ca="1" si="99"/>
        <v>4</v>
      </c>
      <c r="AL400">
        <f t="shared" ca="1" si="100"/>
        <v>4</v>
      </c>
      <c r="AM400">
        <f t="shared" ca="1" si="101"/>
        <v>4</v>
      </c>
      <c r="AN400">
        <f t="shared" ca="1" si="102"/>
        <v>9</v>
      </c>
      <c r="AP400" s="60">
        <f t="shared" ca="1" si="92"/>
        <v>4</v>
      </c>
      <c r="AQ400" s="60">
        <f t="shared" ca="1" si="92"/>
        <v>2</v>
      </c>
      <c r="AR400" s="60">
        <f t="shared" ca="1" si="92"/>
        <v>9</v>
      </c>
      <c r="AS400" s="60">
        <f t="shared" ca="1" si="92"/>
        <v>8</v>
      </c>
      <c r="AT400" s="60">
        <f t="shared" ca="1" si="92"/>
        <v>5</v>
      </c>
      <c r="AU400" s="60">
        <f t="shared" ca="1" si="92"/>
        <v>9</v>
      </c>
      <c r="AV400" s="60">
        <f t="shared" ca="1" si="92"/>
        <v>6</v>
      </c>
      <c r="AX400">
        <f t="shared" ca="1" si="94"/>
        <v>5</v>
      </c>
      <c r="BB400">
        <f t="shared" ca="1" si="95"/>
        <v>130</v>
      </c>
    </row>
    <row r="401" spans="2:54" hidden="1" outlineLevel="2" x14ac:dyDescent="0.25">
      <c r="B401" s="1" t="s">
        <v>122</v>
      </c>
      <c r="C401" s="62">
        <v>41100</v>
      </c>
      <c r="D401" s="99">
        <v>41100</v>
      </c>
      <c r="E401">
        <v>6</v>
      </c>
      <c r="F401">
        <v>0</v>
      </c>
      <c r="G401">
        <v>1</v>
      </c>
      <c r="H401">
        <v>1</v>
      </c>
      <c r="I401">
        <v>7</v>
      </c>
      <c r="J401">
        <v>9</v>
      </c>
      <c r="K401">
        <v>5</v>
      </c>
      <c r="AF401" s="1" t="str">
        <f t="shared" ca="1" si="93"/>
        <v>Heather</v>
      </c>
      <c r="AG401" s="1">
        <f t="shared" ca="1" si="91"/>
        <v>41083</v>
      </c>
      <c r="AH401">
        <f t="shared" ca="1" si="96"/>
        <v>9</v>
      </c>
      <c r="AI401">
        <f t="shared" ca="1" si="97"/>
        <v>7</v>
      </c>
      <c r="AJ401">
        <f t="shared" ca="1" si="98"/>
        <v>1</v>
      </c>
      <c r="AK401">
        <f t="shared" ca="1" si="99"/>
        <v>0</v>
      </c>
      <c r="AL401">
        <f t="shared" ca="1" si="100"/>
        <v>7</v>
      </c>
      <c r="AM401">
        <f t="shared" ca="1" si="101"/>
        <v>1</v>
      </c>
      <c r="AN401">
        <f t="shared" ca="1" si="102"/>
        <v>4</v>
      </c>
      <c r="AP401" s="60">
        <f t="shared" ca="1" si="92"/>
        <v>1</v>
      </c>
      <c r="AQ401" s="60">
        <f t="shared" ca="1" si="92"/>
        <v>0</v>
      </c>
      <c r="AR401" s="60">
        <f t="shared" ca="1" si="92"/>
        <v>5</v>
      </c>
      <c r="AS401" s="60">
        <f t="shared" ca="1" si="92"/>
        <v>1</v>
      </c>
      <c r="AT401" s="60">
        <f t="shared" ca="1" si="92"/>
        <v>9</v>
      </c>
      <c r="AU401" s="60">
        <f t="shared" ca="1" si="92"/>
        <v>1</v>
      </c>
      <c r="AV401" s="60">
        <f t="shared" ca="1" si="92"/>
        <v>2</v>
      </c>
      <c r="AX401">
        <f t="shared" ca="1" si="94"/>
        <v>6</v>
      </c>
      <c r="BB401">
        <f t="shared" ca="1" si="95"/>
        <v>175</v>
      </c>
    </row>
    <row r="402" spans="2:54" hidden="1" outlineLevel="2" x14ac:dyDescent="0.25">
      <c r="B402" s="1" t="s">
        <v>311</v>
      </c>
      <c r="C402" s="62">
        <v>41100</v>
      </c>
      <c r="D402" s="99">
        <v>41100</v>
      </c>
      <c r="E402">
        <v>3</v>
      </c>
      <c r="F402" t="s">
        <v>308</v>
      </c>
      <c r="G402">
        <v>3</v>
      </c>
      <c r="H402" t="s">
        <v>308</v>
      </c>
      <c r="I402" t="s">
        <v>308</v>
      </c>
      <c r="J402">
        <v>2</v>
      </c>
      <c r="K402">
        <v>0</v>
      </c>
      <c r="AF402" s="1" t="str">
        <f t="shared" ca="1" si="93"/>
        <v>Heather</v>
      </c>
      <c r="AG402" s="1">
        <f t="shared" ca="1" si="91"/>
        <v>41057</v>
      </c>
      <c r="AH402">
        <f t="shared" ca="1" si="96"/>
        <v>6</v>
      </c>
      <c r="AI402">
        <f t="shared" ca="1" si="97"/>
        <v>3</v>
      </c>
      <c r="AJ402">
        <f t="shared" ca="1" si="98"/>
        <v>1</v>
      </c>
      <c r="AK402">
        <f t="shared" ca="1" si="99"/>
        <v>4</v>
      </c>
      <c r="AL402">
        <f t="shared" ca="1" si="100"/>
        <v>3</v>
      </c>
      <c r="AM402">
        <f t="shared" ca="1" si="101"/>
        <v>8</v>
      </c>
      <c r="AN402">
        <f t="shared" ca="1" si="102"/>
        <v>1</v>
      </c>
      <c r="AP402" s="60">
        <f t="shared" ca="1" si="92"/>
        <v>6</v>
      </c>
      <c r="AQ402" s="60">
        <f t="shared" ca="1" si="92"/>
        <v>8</v>
      </c>
      <c r="AR402" s="60">
        <f t="shared" ca="1" si="92"/>
        <v>6</v>
      </c>
      <c r="AS402" s="60">
        <f t="shared" ca="1" si="92"/>
        <v>9</v>
      </c>
      <c r="AT402" s="60">
        <f t="shared" ca="1" si="92"/>
        <v>0</v>
      </c>
      <c r="AU402" s="60">
        <f t="shared" ca="1" si="92"/>
        <v>9</v>
      </c>
      <c r="AV402" s="60">
        <f t="shared" ca="1" si="92"/>
        <v>1</v>
      </c>
      <c r="AX402">
        <f t="shared" ca="1" si="94"/>
        <v>6</v>
      </c>
      <c r="BB402">
        <f t="shared" ca="1" si="95"/>
        <v>149</v>
      </c>
    </row>
    <row r="403" spans="2:54" hidden="1" outlineLevel="2" x14ac:dyDescent="0.25">
      <c r="B403" s="1" t="s">
        <v>310</v>
      </c>
      <c r="C403" s="62">
        <v>41101</v>
      </c>
      <c r="D403" s="99">
        <v>41101</v>
      </c>
      <c r="E403">
        <v>9</v>
      </c>
      <c r="F403">
        <v>2</v>
      </c>
      <c r="G403">
        <v>7</v>
      </c>
      <c r="H403">
        <v>2</v>
      </c>
      <c r="I403">
        <v>5</v>
      </c>
      <c r="J403">
        <v>1</v>
      </c>
      <c r="K403">
        <v>6</v>
      </c>
      <c r="AF403" s="1" t="str">
        <f t="shared" ca="1" si="93"/>
        <v>Rick</v>
      </c>
      <c r="AG403" s="1">
        <f t="shared" ca="1" si="91"/>
        <v>41244</v>
      </c>
      <c r="AH403">
        <f t="shared" ca="1" si="96"/>
        <v>4</v>
      </c>
      <c r="AI403">
        <f t="shared" ca="1" si="97"/>
        <v>6</v>
      </c>
      <c r="AJ403">
        <f t="shared" ca="1" si="98"/>
        <v>9</v>
      </c>
      <c r="AK403">
        <f t="shared" ca="1" si="99"/>
        <v>5</v>
      </c>
      <c r="AL403" t="str">
        <f t="shared" ca="1" si="100"/>
        <v/>
      </c>
      <c r="AM403">
        <f t="shared" ca="1" si="101"/>
        <v>5</v>
      </c>
      <c r="AN403">
        <f t="shared" ca="1" si="102"/>
        <v>3</v>
      </c>
      <c r="AP403" s="60">
        <f t="shared" ca="1" si="92"/>
        <v>3</v>
      </c>
      <c r="AQ403" s="60">
        <f t="shared" ca="1" si="92"/>
        <v>0</v>
      </c>
      <c r="AR403" s="60">
        <f t="shared" ca="1" si="92"/>
        <v>2</v>
      </c>
      <c r="AS403" s="60">
        <f t="shared" ca="1" si="92"/>
        <v>3</v>
      </c>
      <c r="AT403" s="60">
        <f t="shared" ca="1" si="92"/>
        <v>4</v>
      </c>
      <c r="AU403" s="60">
        <f t="shared" ca="1" si="92"/>
        <v>6</v>
      </c>
      <c r="AV403" s="60">
        <f t="shared" ca="1" si="92"/>
        <v>1</v>
      </c>
      <c r="AX403">
        <f t="shared" ca="1" si="94"/>
        <v>3</v>
      </c>
      <c r="BB403">
        <f t="shared" ca="1" si="95"/>
        <v>336</v>
      </c>
    </row>
    <row r="404" spans="2:54" hidden="1" outlineLevel="2" x14ac:dyDescent="0.25">
      <c r="B404" s="1" t="s">
        <v>121</v>
      </c>
      <c r="C404" s="62">
        <v>41103</v>
      </c>
      <c r="D404" s="99">
        <v>41103</v>
      </c>
      <c r="E404">
        <v>1</v>
      </c>
      <c r="F404">
        <v>2</v>
      </c>
      <c r="G404">
        <v>3</v>
      </c>
      <c r="H404">
        <v>0</v>
      </c>
      <c r="I404">
        <v>5</v>
      </c>
      <c r="J404">
        <v>6</v>
      </c>
      <c r="K404">
        <v>4</v>
      </c>
      <c r="AF404" s="1" t="str">
        <f t="shared" ca="1" si="93"/>
        <v>Rick</v>
      </c>
      <c r="AG404" s="1">
        <f t="shared" ca="1" si="91"/>
        <v>41001</v>
      </c>
      <c r="AH404">
        <f t="shared" ca="1" si="96"/>
        <v>8</v>
      </c>
      <c r="AI404">
        <f t="shared" ca="1" si="97"/>
        <v>9</v>
      </c>
      <c r="AJ404">
        <f t="shared" ca="1" si="98"/>
        <v>0</v>
      </c>
      <c r="AK404" t="str">
        <f t="shared" ca="1" si="99"/>
        <v/>
      </c>
      <c r="AL404">
        <f t="shared" ca="1" si="100"/>
        <v>4</v>
      </c>
      <c r="AM404">
        <f t="shared" ca="1" si="101"/>
        <v>2</v>
      </c>
      <c r="AN404">
        <f t="shared" ca="1" si="102"/>
        <v>1</v>
      </c>
      <c r="AP404" s="60">
        <f t="shared" ca="1" si="92"/>
        <v>2</v>
      </c>
      <c r="AQ404" s="60">
        <f t="shared" ca="1" si="92"/>
        <v>1</v>
      </c>
      <c r="AR404" s="60">
        <f t="shared" ca="1" si="92"/>
        <v>6</v>
      </c>
      <c r="AS404" s="60">
        <f t="shared" ca="1" si="92"/>
        <v>4</v>
      </c>
      <c r="AT404" s="60">
        <f t="shared" ca="1" si="92"/>
        <v>0</v>
      </c>
      <c r="AU404" s="60">
        <f t="shared" ca="1" si="92"/>
        <v>7</v>
      </c>
      <c r="AV404" s="60">
        <f t="shared" ca="1" si="92"/>
        <v>3</v>
      </c>
      <c r="AX404">
        <f t="shared" ca="1" si="94"/>
        <v>3</v>
      </c>
      <c r="BB404">
        <f t="shared" ca="1" si="95"/>
        <v>93</v>
      </c>
    </row>
    <row r="405" spans="2:54" hidden="1" outlineLevel="2" x14ac:dyDescent="0.25">
      <c r="B405" s="1" t="s">
        <v>310</v>
      </c>
      <c r="C405" s="62">
        <v>41103</v>
      </c>
      <c r="D405" s="99">
        <v>41103</v>
      </c>
      <c r="E405">
        <v>5</v>
      </c>
      <c r="F405" t="s">
        <v>308</v>
      </c>
      <c r="G405">
        <v>9</v>
      </c>
      <c r="H405">
        <v>4</v>
      </c>
      <c r="I405">
        <v>7</v>
      </c>
      <c r="J405">
        <v>6</v>
      </c>
      <c r="K405">
        <v>8</v>
      </c>
      <c r="AF405" s="1" t="str">
        <f t="shared" ca="1" si="93"/>
        <v>Rick</v>
      </c>
      <c r="AG405" s="1">
        <f t="shared" ca="1" si="91"/>
        <v>41141</v>
      </c>
      <c r="AH405">
        <f t="shared" ca="1" si="96"/>
        <v>3</v>
      </c>
      <c r="AI405">
        <f t="shared" ca="1" si="97"/>
        <v>9</v>
      </c>
      <c r="AJ405">
        <f t="shared" ca="1" si="98"/>
        <v>1</v>
      </c>
      <c r="AK405">
        <f t="shared" ca="1" si="99"/>
        <v>4</v>
      </c>
      <c r="AL405">
        <f t="shared" ca="1" si="100"/>
        <v>1</v>
      </c>
      <c r="AM405">
        <f t="shared" ca="1" si="101"/>
        <v>0</v>
      </c>
      <c r="AN405">
        <f t="shared" ca="1" si="102"/>
        <v>9</v>
      </c>
      <c r="AP405" s="60">
        <f t="shared" ca="1" si="92"/>
        <v>1</v>
      </c>
      <c r="AQ405" s="60">
        <f t="shared" ca="1" si="92"/>
        <v>6</v>
      </c>
      <c r="AR405" s="60">
        <f t="shared" ca="1" si="92"/>
        <v>8</v>
      </c>
      <c r="AS405" s="60">
        <f t="shared" ca="1" si="92"/>
        <v>2</v>
      </c>
      <c r="AT405" s="60">
        <f t="shared" ca="1" si="92"/>
        <v>0</v>
      </c>
      <c r="AU405" s="60">
        <f t="shared" ca="1" si="92"/>
        <v>0</v>
      </c>
      <c r="AV405" s="60">
        <f t="shared" ca="1" si="92"/>
        <v>9</v>
      </c>
      <c r="AX405">
        <f t="shared" ca="1" si="94"/>
        <v>3</v>
      </c>
      <c r="BB405">
        <f t="shared" ca="1" si="95"/>
        <v>233</v>
      </c>
    </row>
    <row r="406" spans="2:54" hidden="1" outlineLevel="2" x14ac:dyDescent="0.25">
      <c r="B406" s="1" t="s">
        <v>310</v>
      </c>
      <c r="C406" s="62">
        <v>41103</v>
      </c>
      <c r="D406" s="99">
        <v>41103</v>
      </c>
      <c r="E406">
        <v>0</v>
      </c>
      <c r="F406">
        <v>7</v>
      </c>
      <c r="G406">
        <v>6</v>
      </c>
      <c r="H406">
        <v>4</v>
      </c>
      <c r="I406">
        <v>6</v>
      </c>
      <c r="J406">
        <v>0</v>
      </c>
      <c r="K406">
        <v>7</v>
      </c>
      <c r="AF406" s="1" t="str">
        <f t="shared" ca="1" si="93"/>
        <v>Joe</v>
      </c>
      <c r="AG406" s="1">
        <f t="shared" ca="1" si="91"/>
        <v>41068</v>
      </c>
      <c r="AH406">
        <f t="shared" ca="1" si="96"/>
        <v>6</v>
      </c>
      <c r="AI406">
        <f t="shared" ca="1" si="97"/>
        <v>5</v>
      </c>
      <c r="AJ406">
        <f t="shared" ca="1" si="98"/>
        <v>0</v>
      </c>
      <c r="AK406">
        <f t="shared" ca="1" si="99"/>
        <v>8</v>
      </c>
      <c r="AL406">
        <f t="shared" ca="1" si="100"/>
        <v>2</v>
      </c>
      <c r="AM406">
        <f t="shared" ca="1" si="101"/>
        <v>2</v>
      </c>
      <c r="AN406">
        <f t="shared" ca="1" si="102"/>
        <v>2</v>
      </c>
      <c r="AP406" s="60">
        <f t="shared" ca="1" si="92"/>
        <v>7</v>
      </c>
      <c r="AQ406" s="60">
        <f t="shared" ca="1" si="92"/>
        <v>5</v>
      </c>
      <c r="AR406" s="60">
        <f t="shared" ca="1" si="92"/>
        <v>9</v>
      </c>
      <c r="AS406" s="60">
        <f t="shared" ca="1" si="92"/>
        <v>6</v>
      </c>
      <c r="AT406" s="60">
        <f t="shared" ca="1" si="92"/>
        <v>8</v>
      </c>
      <c r="AU406" s="60">
        <f t="shared" ca="1" si="92"/>
        <v>6</v>
      </c>
      <c r="AV406" s="60">
        <f t="shared" ca="1" si="92"/>
        <v>6</v>
      </c>
      <c r="AX406">
        <f t="shared" ca="1" si="94"/>
        <v>5</v>
      </c>
      <c r="BB406">
        <f t="shared" ca="1" si="95"/>
        <v>160</v>
      </c>
    </row>
    <row r="407" spans="2:54" hidden="1" outlineLevel="2" x14ac:dyDescent="0.25">
      <c r="B407" s="1" t="s">
        <v>123</v>
      </c>
      <c r="C407" s="62">
        <v>41104</v>
      </c>
      <c r="D407" s="99">
        <v>41104</v>
      </c>
      <c r="E407">
        <v>1</v>
      </c>
      <c r="F407">
        <v>8</v>
      </c>
      <c r="G407" t="s">
        <v>308</v>
      </c>
      <c r="H407">
        <v>9</v>
      </c>
      <c r="I407">
        <v>1</v>
      </c>
      <c r="J407">
        <v>9</v>
      </c>
      <c r="K407" t="s">
        <v>308</v>
      </c>
      <c r="AF407" s="1" t="str">
        <f t="shared" ca="1" si="93"/>
        <v>Bob</v>
      </c>
      <c r="AG407" s="1">
        <f t="shared" ca="1" si="91"/>
        <v>41063</v>
      </c>
      <c r="AH407">
        <f t="shared" ca="1" si="96"/>
        <v>2</v>
      </c>
      <c r="AI407">
        <f t="shared" ca="1" si="97"/>
        <v>4</v>
      </c>
      <c r="AJ407">
        <f t="shared" ca="1" si="98"/>
        <v>1</v>
      </c>
      <c r="AK407">
        <f t="shared" ca="1" si="99"/>
        <v>9</v>
      </c>
      <c r="AL407" t="str">
        <f t="shared" ca="1" si="100"/>
        <v/>
      </c>
      <c r="AM407">
        <f t="shared" ca="1" si="101"/>
        <v>1</v>
      </c>
      <c r="AN407">
        <f t="shared" ca="1" si="102"/>
        <v>7</v>
      </c>
      <c r="AP407" s="60">
        <f t="shared" ca="1" si="92"/>
        <v>2</v>
      </c>
      <c r="AQ407" s="60">
        <f t="shared" ca="1" si="92"/>
        <v>5</v>
      </c>
      <c r="AR407" s="60">
        <f t="shared" ca="1" si="92"/>
        <v>8</v>
      </c>
      <c r="AS407" s="60">
        <f t="shared" ca="1" si="92"/>
        <v>3</v>
      </c>
      <c r="AT407" s="60">
        <f t="shared" ca="1" si="92"/>
        <v>4</v>
      </c>
      <c r="AU407" s="60">
        <f t="shared" ca="1" si="92"/>
        <v>3</v>
      </c>
      <c r="AV407" s="60">
        <f t="shared" ca="1" si="92"/>
        <v>2</v>
      </c>
      <c r="AX407">
        <f t="shared" ca="1" si="94"/>
        <v>1</v>
      </c>
      <c r="BB407">
        <f t="shared" ca="1" si="95"/>
        <v>155</v>
      </c>
    </row>
    <row r="408" spans="2:54" hidden="1" outlineLevel="2" x14ac:dyDescent="0.25">
      <c r="B408" s="1" t="s">
        <v>124</v>
      </c>
      <c r="C408" s="62">
        <v>41105</v>
      </c>
      <c r="D408" s="99">
        <v>41105</v>
      </c>
      <c r="E408">
        <v>4</v>
      </c>
      <c r="F408">
        <v>6</v>
      </c>
      <c r="G408">
        <v>2</v>
      </c>
      <c r="H408">
        <v>6</v>
      </c>
      <c r="I408">
        <v>6</v>
      </c>
      <c r="J408">
        <v>7</v>
      </c>
      <c r="K408" t="s">
        <v>308</v>
      </c>
      <c r="AF408" s="1" t="str">
        <f t="shared" ca="1" si="93"/>
        <v>Heather</v>
      </c>
      <c r="AG408" s="1">
        <f t="shared" ca="1" si="91"/>
        <v>41151</v>
      </c>
      <c r="AH408">
        <f t="shared" ca="1" si="96"/>
        <v>0</v>
      </c>
      <c r="AI408">
        <f t="shared" ca="1" si="97"/>
        <v>2</v>
      </c>
      <c r="AJ408" t="str">
        <f t="shared" ca="1" si="98"/>
        <v/>
      </c>
      <c r="AK408">
        <f t="shared" ca="1" si="99"/>
        <v>4</v>
      </c>
      <c r="AL408">
        <f t="shared" ca="1" si="100"/>
        <v>9</v>
      </c>
      <c r="AM408">
        <f t="shared" ca="1" si="101"/>
        <v>1</v>
      </c>
      <c r="AN408">
        <f t="shared" ca="1" si="102"/>
        <v>9</v>
      </c>
      <c r="AP408" s="60">
        <f t="shared" ca="1" si="92"/>
        <v>9</v>
      </c>
      <c r="AQ408" s="60">
        <f t="shared" ca="1" si="92"/>
        <v>5</v>
      </c>
      <c r="AR408" s="60">
        <f t="shared" ca="1" si="92"/>
        <v>4</v>
      </c>
      <c r="AS408" s="60">
        <f t="shared" ca="1" si="92"/>
        <v>7</v>
      </c>
      <c r="AT408" s="60">
        <f t="shared" ca="1" si="92"/>
        <v>3</v>
      </c>
      <c r="AU408" s="60">
        <f t="shared" ca="1" si="92"/>
        <v>5</v>
      </c>
      <c r="AV408" s="60">
        <f t="shared" ca="1" si="92"/>
        <v>2</v>
      </c>
      <c r="AX408">
        <f t="shared" ca="1" si="94"/>
        <v>6</v>
      </c>
      <c r="BB408">
        <f t="shared" ca="1" si="95"/>
        <v>243</v>
      </c>
    </row>
    <row r="409" spans="2:54" hidden="1" outlineLevel="2" x14ac:dyDescent="0.25">
      <c r="B409" s="1" t="s">
        <v>125</v>
      </c>
      <c r="C409" s="62">
        <v>41105</v>
      </c>
      <c r="D409" s="99">
        <v>41105</v>
      </c>
      <c r="E409">
        <v>4</v>
      </c>
      <c r="F409">
        <v>9</v>
      </c>
      <c r="G409" t="s">
        <v>308</v>
      </c>
      <c r="H409">
        <v>8</v>
      </c>
      <c r="I409">
        <v>7</v>
      </c>
      <c r="J409">
        <v>8</v>
      </c>
      <c r="K409" t="s">
        <v>308</v>
      </c>
      <c r="AF409" s="1" t="str">
        <f t="shared" ca="1" si="93"/>
        <v>Heather</v>
      </c>
      <c r="AG409" s="1">
        <f t="shared" ca="1" si="91"/>
        <v>41124</v>
      </c>
      <c r="AH409">
        <f t="shared" ca="1" si="96"/>
        <v>1</v>
      </c>
      <c r="AI409">
        <f t="shared" ca="1" si="97"/>
        <v>6</v>
      </c>
      <c r="AJ409">
        <f t="shared" ca="1" si="98"/>
        <v>8</v>
      </c>
      <c r="AK409">
        <f t="shared" ca="1" si="99"/>
        <v>9</v>
      </c>
      <c r="AL409" t="str">
        <f t="shared" ca="1" si="100"/>
        <v/>
      </c>
      <c r="AM409">
        <f t="shared" ca="1" si="101"/>
        <v>7</v>
      </c>
      <c r="AN409">
        <f t="shared" ca="1" si="102"/>
        <v>2</v>
      </c>
      <c r="AP409" s="60">
        <f t="shared" ca="1" si="92"/>
        <v>8</v>
      </c>
      <c r="AQ409" s="60">
        <f t="shared" ca="1" si="92"/>
        <v>9</v>
      </c>
      <c r="AR409" s="60">
        <f t="shared" ca="1" si="92"/>
        <v>6</v>
      </c>
      <c r="AS409" s="60">
        <f t="shared" ca="1" si="92"/>
        <v>9</v>
      </c>
      <c r="AT409" s="60">
        <f t="shared" ca="1" si="92"/>
        <v>4</v>
      </c>
      <c r="AU409" s="60">
        <f t="shared" ca="1" si="92"/>
        <v>3</v>
      </c>
      <c r="AV409" s="60">
        <f t="shared" ca="1" si="92"/>
        <v>1</v>
      </c>
      <c r="AX409">
        <f t="shared" ca="1" si="94"/>
        <v>6</v>
      </c>
      <c r="BB409">
        <f t="shared" ca="1" si="95"/>
        <v>216</v>
      </c>
    </row>
    <row r="410" spans="2:54" hidden="1" outlineLevel="2" x14ac:dyDescent="0.25">
      <c r="B410" s="1" t="s">
        <v>125</v>
      </c>
      <c r="C410" s="62">
        <v>41105</v>
      </c>
      <c r="D410" s="99">
        <v>41105</v>
      </c>
      <c r="E410">
        <v>2</v>
      </c>
      <c r="F410">
        <v>8</v>
      </c>
      <c r="G410">
        <v>6</v>
      </c>
      <c r="H410">
        <v>8</v>
      </c>
      <c r="I410">
        <v>7</v>
      </c>
      <c r="J410">
        <v>4</v>
      </c>
      <c r="K410">
        <v>6</v>
      </c>
      <c r="AF410" s="1" t="str">
        <f t="shared" ca="1" si="93"/>
        <v>Rick</v>
      </c>
      <c r="AG410" s="1">
        <f t="shared" ca="1" si="91"/>
        <v>41220</v>
      </c>
      <c r="AH410">
        <f t="shared" ca="1" si="96"/>
        <v>2</v>
      </c>
      <c r="AI410">
        <f t="shared" ca="1" si="97"/>
        <v>7</v>
      </c>
      <c r="AJ410">
        <f t="shared" ca="1" si="98"/>
        <v>6</v>
      </c>
      <c r="AK410">
        <f t="shared" ca="1" si="99"/>
        <v>7</v>
      </c>
      <c r="AL410" t="str">
        <f t="shared" ca="1" si="100"/>
        <v/>
      </c>
      <c r="AM410">
        <f t="shared" ca="1" si="101"/>
        <v>3</v>
      </c>
      <c r="AN410">
        <f t="shared" ca="1" si="102"/>
        <v>1</v>
      </c>
      <c r="AP410" s="60">
        <f t="shared" ca="1" si="92"/>
        <v>0</v>
      </c>
      <c r="AQ410" s="60">
        <f t="shared" ca="1" si="92"/>
        <v>9</v>
      </c>
      <c r="AR410" s="60">
        <f t="shared" ca="1" si="92"/>
        <v>8</v>
      </c>
      <c r="AS410" s="60">
        <f t="shared" ca="1" si="92"/>
        <v>6</v>
      </c>
      <c r="AT410" s="60">
        <f t="shared" ca="1" si="92"/>
        <v>4</v>
      </c>
      <c r="AU410" s="60">
        <f t="shared" ca="1" si="92"/>
        <v>9</v>
      </c>
      <c r="AV410" s="60">
        <f t="shared" ca="1" si="92"/>
        <v>8</v>
      </c>
      <c r="AX410">
        <f t="shared" ca="1" si="94"/>
        <v>3</v>
      </c>
      <c r="BB410">
        <f t="shared" ca="1" si="95"/>
        <v>312</v>
      </c>
    </row>
    <row r="411" spans="2:54" hidden="1" outlineLevel="2" x14ac:dyDescent="0.25">
      <c r="B411" s="1" t="s">
        <v>310</v>
      </c>
      <c r="C411" s="62">
        <v>41106</v>
      </c>
      <c r="D411" s="99">
        <v>41106</v>
      </c>
      <c r="E411">
        <v>0</v>
      </c>
      <c r="F411">
        <v>6</v>
      </c>
      <c r="G411">
        <v>4</v>
      </c>
      <c r="H411">
        <v>4</v>
      </c>
      <c r="I411">
        <v>5</v>
      </c>
      <c r="J411">
        <v>4</v>
      </c>
      <c r="K411">
        <v>8</v>
      </c>
      <c r="AF411" s="1" t="str">
        <f t="shared" ca="1" si="93"/>
        <v>Jan</v>
      </c>
      <c r="AG411" s="1">
        <f t="shared" ca="1" si="91"/>
        <v>41064</v>
      </c>
      <c r="AH411">
        <f t="shared" ca="1" si="96"/>
        <v>8</v>
      </c>
      <c r="AI411">
        <f t="shared" ca="1" si="97"/>
        <v>2</v>
      </c>
      <c r="AJ411">
        <f t="shared" ca="1" si="98"/>
        <v>0</v>
      </c>
      <c r="AK411" t="str">
        <f t="shared" ca="1" si="99"/>
        <v/>
      </c>
      <c r="AL411">
        <f t="shared" ca="1" si="100"/>
        <v>5</v>
      </c>
      <c r="AM411">
        <f t="shared" ca="1" si="101"/>
        <v>1</v>
      </c>
      <c r="AN411">
        <f t="shared" ca="1" si="102"/>
        <v>9</v>
      </c>
      <c r="AP411" s="60">
        <f t="shared" ca="1" si="92"/>
        <v>6</v>
      </c>
      <c r="AQ411" s="60">
        <f t="shared" ca="1" si="92"/>
        <v>0</v>
      </c>
      <c r="AR411" s="60">
        <f t="shared" ca="1" si="92"/>
        <v>3</v>
      </c>
      <c r="AS411" s="60">
        <f t="shared" ca="1" si="92"/>
        <v>4</v>
      </c>
      <c r="AT411" s="60">
        <f t="shared" ca="1" si="92"/>
        <v>3</v>
      </c>
      <c r="AU411" s="60">
        <f t="shared" ca="1" si="92"/>
        <v>5</v>
      </c>
      <c r="AV411" s="60">
        <f t="shared" ca="1" si="92"/>
        <v>8</v>
      </c>
      <c r="AX411">
        <f t="shared" ca="1" si="94"/>
        <v>2</v>
      </c>
      <c r="BB411">
        <f t="shared" ca="1" si="95"/>
        <v>156</v>
      </c>
    </row>
    <row r="412" spans="2:54" hidden="1" outlineLevel="2" x14ac:dyDescent="0.25">
      <c r="B412" s="1" t="s">
        <v>125</v>
      </c>
      <c r="C412" s="62">
        <v>41106</v>
      </c>
      <c r="D412" s="99">
        <v>41106</v>
      </c>
      <c r="E412">
        <v>9</v>
      </c>
      <c r="F412">
        <v>1</v>
      </c>
      <c r="G412">
        <v>5</v>
      </c>
      <c r="H412" t="s">
        <v>308</v>
      </c>
      <c r="I412">
        <v>9</v>
      </c>
      <c r="J412">
        <v>4</v>
      </c>
      <c r="K412">
        <v>6</v>
      </c>
      <c r="AF412" s="1" t="str">
        <f t="shared" ca="1" si="93"/>
        <v>Stacey</v>
      </c>
      <c r="AG412" s="1">
        <f t="shared" ca="1" si="91"/>
        <v>41082</v>
      </c>
      <c r="AH412">
        <f t="shared" ca="1" si="96"/>
        <v>0</v>
      </c>
      <c r="AI412">
        <f t="shared" ca="1" si="97"/>
        <v>4</v>
      </c>
      <c r="AJ412">
        <f t="shared" ca="1" si="98"/>
        <v>1</v>
      </c>
      <c r="AK412">
        <f t="shared" ca="1" si="99"/>
        <v>8</v>
      </c>
      <c r="AL412">
        <f t="shared" ca="1" si="100"/>
        <v>7</v>
      </c>
      <c r="AM412">
        <f t="shared" ca="1" si="101"/>
        <v>0</v>
      </c>
      <c r="AN412">
        <f t="shared" ca="1" si="102"/>
        <v>4</v>
      </c>
      <c r="AP412" s="60">
        <f t="shared" ca="1" si="92"/>
        <v>0</v>
      </c>
      <c r="AQ412" s="60">
        <f t="shared" ca="1" si="92"/>
        <v>7</v>
      </c>
      <c r="AR412" s="60">
        <f t="shared" ca="1" si="92"/>
        <v>0</v>
      </c>
      <c r="AS412" s="60">
        <f t="shared" ca="1" si="92"/>
        <v>7</v>
      </c>
      <c r="AT412" s="60">
        <f t="shared" ca="1" si="92"/>
        <v>1</v>
      </c>
      <c r="AU412" s="60">
        <f t="shared" ca="1" si="92"/>
        <v>5</v>
      </c>
      <c r="AV412" s="60">
        <f t="shared" ca="1" si="92"/>
        <v>3</v>
      </c>
      <c r="AX412">
        <f t="shared" ca="1" si="94"/>
        <v>7</v>
      </c>
      <c r="BB412">
        <f t="shared" ca="1" si="95"/>
        <v>174</v>
      </c>
    </row>
    <row r="413" spans="2:54" hidden="1" outlineLevel="2" x14ac:dyDescent="0.25">
      <c r="B413" s="1" t="s">
        <v>311</v>
      </c>
      <c r="C413" s="62">
        <v>41106</v>
      </c>
      <c r="D413" s="99">
        <v>41106</v>
      </c>
      <c r="E413">
        <v>3</v>
      </c>
      <c r="F413">
        <v>9</v>
      </c>
      <c r="G413">
        <v>5</v>
      </c>
      <c r="H413">
        <v>3</v>
      </c>
      <c r="I413">
        <v>0</v>
      </c>
      <c r="J413">
        <v>5</v>
      </c>
      <c r="K413">
        <v>0</v>
      </c>
      <c r="AF413" s="1" t="str">
        <f t="shared" ca="1" si="93"/>
        <v>Bob</v>
      </c>
      <c r="AG413" s="1">
        <f t="shared" ca="1" si="91"/>
        <v>40973</v>
      </c>
      <c r="AH413">
        <f t="shared" ca="1" si="96"/>
        <v>5</v>
      </c>
      <c r="AI413">
        <f t="shared" ca="1" si="97"/>
        <v>9</v>
      </c>
      <c r="AJ413">
        <f t="shared" ca="1" si="98"/>
        <v>1</v>
      </c>
      <c r="AK413">
        <f t="shared" ca="1" si="99"/>
        <v>7</v>
      </c>
      <c r="AL413">
        <f t="shared" ca="1" si="100"/>
        <v>2</v>
      </c>
      <c r="AM413">
        <f t="shared" ca="1" si="101"/>
        <v>5</v>
      </c>
      <c r="AN413">
        <f t="shared" ca="1" si="102"/>
        <v>4</v>
      </c>
      <c r="AP413" s="60">
        <f t="shared" ca="1" si="92"/>
        <v>5</v>
      </c>
      <c r="AQ413" s="60">
        <f t="shared" ca="1" si="92"/>
        <v>7</v>
      </c>
      <c r="AR413" s="60">
        <f t="shared" ca="1" si="92"/>
        <v>3</v>
      </c>
      <c r="AS413" s="60">
        <f t="shared" ca="1" si="92"/>
        <v>9</v>
      </c>
      <c r="AT413" s="60">
        <f t="shared" ca="1" si="92"/>
        <v>2</v>
      </c>
      <c r="AU413" s="60">
        <f t="shared" ca="1" si="92"/>
        <v>9</v>
      </c>
      <c r="AV413" s="60">
        <f t="shared" ca="1" si="92"/>
        <v>1</v>
      </c>
      <c r="AX413">
        <f t="shared" ca="1" si="94"/>
        <v>1</v>
      </c>
      <c r="BB413">
        <f t="shared" ca="1" si="95"/>
        <v>65</v>
      </c>
    </row>
    <row r="414" spans="2:54" hidden="1" outlineLevel="2" x14ac:dyDescent="0.25">
      <c r="B414" s="1" t="s">
        <v>310</v>
      </c>
      <c r="C414" s="62">
        <v>41107</v>
      </c>
      <c r="D414" s="99">
        <v>41107</v>
      </c>
      <c r="E414">
        <v>9</v>
      </c>
      <c r="F414" t="s">
        <v>308</v>
      </c>
      <c r="G414">
        <v>0</v>
      </c>
      <c r="H414">
        <v>4</v>
      </c>
      <c r="I414" t="s">
        <v>308</v>
      </c>
      <c r="J414" t="s">
        <v>308</v>
      </c>
      <c r="K414">
        <v>2</v>
      </c>
      <c r="AF414" s="1" t="str">
        <f t="shared" ca="1" si="93"/>
        <v>Rick</v>
      </c>
      <c r="AG414" s="1">
        <f t="shared" ca="1" si="91"/>
        <v>41167</v>
      </c>
      <c r="AH414">
        <f t="shared" ca="1" si="96"/>
        <v>8</v>
      </c>
      <c r="AI414">
        <f t="shared" ca="1" si="97"/>
        <v>1</v>
      </c>
      <c r="AJ414">
        <f t="shared" ca="1" si="98"/>
        <v>3</v>
      </c>
      <c r="AK414">
        <f t="shared" ca="1" si="99"/>
        <v>1</v>
      </c>
      <c r="AL414" t="str">
        <f t="shared" ca="1" si="100"/>
        <v/>
      </c>
      <c r="AM414">
        <f t="shared" ca="1" si="101"/>
        <v>3</v>
      </c>
      <c r="AN414">
        <f t="shared" ca="1" si="102"/>
        <v>8</v>
      </c>
      <c r="AP414" s="60">
        <f t="shared" ca="1" si="92"/>
        <v>9</v>
      </c>
      <c r="AQ414" s="60">
        <f t="shared" ca="1" si="92"/>
        <v>3</v>
      </c>
      <c r="AR414" s="60">
        <f t="shared" ca="1" si="92"/>
        <v>3</v>
      </c>
      <c r="AS414" s="60">
        <f t="shared" ca="1" si="92"/>
        <v>5</v>
      </c>
      <c r="AT414" s="60">
        <f t="shared" ca="1" si="92"/>
        <v>4</v>
      </c>
      <c r="AU414" s="60">
        <f t="shared" ca="1" si="92"/>
        <v>5</v>
      </c>
      <c r="AV414" s="60">
        <f t="shared" ca="1" si="92"/>
        <v>2</v>
      </c>
      <c r="AX414">
        <f t="shared" ca="1" si="94"/>
        <v>3</v>
      </c>
      <c r="BB414">
        <f t="shared" ca="1" si="95"/>
        <v>259</v>
      </c>
    </row>
    <row r="415" spans="2:54" hidden="1" outlineLevel="2" x14ac:dyDescent="0.25">
      <c r="B415" s="1" t="s">
        <v>311</v>
      </c>
      <c r="C415" s="62">
        <v>41107</v>
      </c>
      <c r="D415" s="99">
        <v>41107</v>
      </c>
      <c r="E415">
        <v>0</v>
      </c>
      <c r="F415">
        <v>3</v>
      </c>
      <c r="G415">
        <v>5</v>
      </c>
      <c r="H415">
        <v>2</v>
      </c>
      <c r="I415">
        <v>8</v>
      </c>
      <c r="J415">
        <v>7</v>
      </c>
      <c r="K415">
        <v>3</v>
      </c>
      <c r="AF415" s="1" t="str">
        <f t="shared" ca="1" si="93"/>
        <v>Jen</v>
      </c>
      <c r="AG415" s="1">
        <f t="shared" ref="AG415:AG444" ca="1" si="103">VLOOKUP(BB415,$BC$4:$BD$374,2)</f>
        <v>41270</v>
      </c>
      <c r="AH415">
        <f t="shared" ca="1" si="96"/>
        <v>1</v>
      </c>
      <c r="AI415" t="str">
        <f t="shared" ca="1" si="97"/>
        <v/>
      </c>
      <c r="AJ415">
        <f t="shared" ca="1" si="98"/>
        <v>6</v>
      </c>
      <c r="AK415">
        <f t="shared" ca="1" si="99"/>
        <v>1</v>
      </c>
      <c r="AL415">
        <f t="shared" ca="1" si="100"/>
        <v>9</v>
      </c>
      <c r="AM415">
        <f t="shared" ca="1" si="101"/>
        <v>9</v>
      </c>
      <c r="AN415">
        <f t="shared" ca="1" si="102"/>
        <v>7</v>
      </c>
      <c r="AP415" s="60">
        <f t="shared" ca="1" si="92"/>
        <v>9</v>
      </c>
      <c r="AQ415" s="60">
        <f t="shared" ca="1" si="92"/>
        <v>4</v>
      </c>
      <c r="AR415" s="60">
        <f t="shared" ca="1" si="92"/>
        <v>5</v>
      </c>
      <c r="AS415" s="60">
        <f t="shared" ca="1" si="92"/>
        <v>0</v>
      </c>
      <c r="AT415" s="60">
        <f t="shared" ca="1" si="92"/>
        <v>3</v>
      </c>
      <c r="AU415" s="60">
        <f t="shared" ca="1" si="92"/>
        <v>8</v>
      </c>
      <c r="AV415" s="60">
        <f t="shared" ca="1" si="92"/>
        <v>0</v>
      </c>
      <c r="AX415">
        <f t="shared" ca="1" si="94"/>
        <v>4</v>
      </c>
      <c r="BB415">
        <f t="shared" ca="1" si="95"/>
        <v>362</v>
      </c>
    </row>
    <row r="416" spans="2:54" hidden="1" outlineLevel="2" x14ac:dyDescent="0.25">
      <c r="B416" s="1" t="s">
        <v>121</v>
      </c>
      <c r="C416" s="62">
        <v>41110</v>
      </c>
      <c r="D416" s="99">
        <v>41110</v>
      </c>
      <c r="E416">
        <v>8</v>
      </c>
      <c r="F416">
        <v>8</v>
      </c>
      <c r="G416">
        <v>4</v>
      </c>
      <c r="H416">
        <v>4</v>
      </c>
      <c r="I416">
        <v>4</v>
      </c>
      <c r="J416">
        <v>3</v>
      </c>
      <c r="K416">
        <v>8</v>
      </c>
      <c r="AF416" s="1" t="str">
        <f t="shared" ca="1" si="93"/>
        <v>Bob</v>
      </c>
      <c r="AG416" s="1">
        <f t="shared" ca="1" si="103"/>
        <v>41124</v>
      </c>
      <c r="AH416" t="str">
        <f t="shared" ca="1" si="96"/>
        <v/>
      </c>
      <c r="AI416">
        <f t="shared" ca="1" si="97"/>
        <v>8</v>
      </c>
      <c r="AJ416">
        <f t="shared" ca="1" si="98"/>
        <v>0</v>
      </c>
      <c r="AK416">
        <f t="shared" ca="1" si="99"/>
        <v>8</v>
      </c>
      <c r="AL416">
        <f t="shared" ca="1" si="100"/>
        <v>5</v>
      </c>
      <c r="AM416">
        <f t="shared" ca="1" si="101"/>
        <v>3</v>
      </c>
      <c r="AN416">
        <f t="shared" ca="1" si="102"/>
        <v>5</v>
      </c>
      <c r="AP416" s="60">
        <f t="shared" ca="1" si="92"/>
        <v>4</v>
      </c>
      <c r="AQ416" s="60">
        <f t="shared" ca="1" si="92"/>
        <v>0</v>
      </c>
      <c r="AR416" s="60">
        <f t="shared" ca="1" si="92"/>
        <v>3</v>
      </c>
      <c r="AS416" s="60">
        <f t="shared" ca="1" si="92"/>
        <v>2</v>
      </c>
      <c r="AT416" s="60">
        <f t="shared" ca="1" si="92"/>
        <v>7</v>
      </c>
      <c r="AU416" s="60">
        <f t="shared" ca="1" si="92"/>
        <v>0</v>
      </c>
      <c r="AV416" s="60">
        <f t="shared" ca="1" si="92"/>
        <v>8</v>
      </c>
      <c r="AX416">
        <f t="shared" ca="1" si="94"/>
        <v>1</v>
      </c>
      <c r="BB416">
        <f t="shared" ca="1" si="95"/>
        <v>216</v>
      </c>
    </row>
    <row r="417" spans="2:54" hidden="1" outlineLevel="2" x14ac:dyDescent="0.25">
      <c r="B417" s="1" t="s">
        <v>311</v>
      </c>
      <c r="C417" s="62">
        <v>41110</v>
      </c>
      <c r="D417" s="99">
        <v>41110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6</v>
      </c>
      <c r="K417">
        <v>7</v>
      </c>
      <c r="AF417" s="1" t="str">
        <f t="shared" ca="1" si="93"/>
        <v>Rick</v>
      </c>
      <c r="AG417" s="1">
        <f t="shared" ca="1" si="103"/>
        <v>41193</v>
      </c>
      <c r="AH417">
        <f t="shared" ca="1" si="96"/>
        <v>7</v>
      </c>
      <c r="AI417" t="str">
        <f t="shared" ca="1" si="97"/>
        <v/>
      </c>
      <c r="AJ417">
        <f t="shared" ca="1" si="98"/>
        <v>4</v>
      </c>
      <c r="AK417">
        <f t="shared" ca="1" si="99"/>
        <v>8</v>
      </c>
      <c r="AL417">
        <f t="shared" ca="1" si="100"/>
        <v>7</v>
      </c>
      <c r="AM417" t="str">
        <f t="shared" ca="1" si="101"/>
        <v/>
      </c>
      <c r="AN417">
        <f t="shared" ca="1" si="102"/>
        <v>5</v>
      </c>
      <c r="AP417" s="60">
        <f t="shared" ca="1" si="92"/>
        <v>3</v>
      </c>
      <c r="AQ417" s="60">
        <f t="shared" ca="1" si="92"/>
        <v>4</v>
      </c>
      <c r="AR417" s="60">
        <f t="shared" ca="1" si="92"/>
        <v>5</v>
      </c>
      <c r="AS417" s="60">
        <f t="shared" ca="1" si="92"/>
        <v>9</v>
      </c>
      <c r="AT417" s="60">
        <f t="shared" ca="1" si="92"/>
        <v>9</v>
      </c>
      <c r="AU417" s="60">
        <f t="shared" ca="1" si="92"/>
        <v>4</v>
      </c>
      <c r="AV417" s="60">
        <f t="shared" ca="1" si="92"/>
        <v>0</v>
      </c>
      <c r="AX417">
        <f t="shared" ca="1" si="94"/>
        <v>3</v>
      </c>
      <c r="BB417">
        <f t="shared" ca="1" si="95"/>
        <v>285</v>
      </c>
    </row>
    <row r="418" spans="2:54" hidden="1" outlineLevel="2" x14ac:dyDescent="0.25">
      <c r="B418" s="1" t="s">
        <v>311</v>
      </c>
      <c r="C418" s="62">
        <v>41110</v>
      </c>
      <c r="D418" s="99">
        <v>41110</v>
      </c>
      <c r="E418">
        <v>2</v>
      </c>
      <c r="F418">
        <v>3</v>
      </c>
      <c r="G418">
        <v>0</v>
      </c>
      <c r="H418">
        <v>6</v>
      </c>
      <c r="I418">
        <v>6</v>
      </c>
      <c r="J418">
        <v>5</v>
      </c>
      <c r="K418">
        <v>6</v>
      </c>
      <c r="AF418" s="1" t="str">
        <f t="shared" ca="1" si="93"/>
        <v>Rick</v>
      </c>
      <c r="AG418" s="1">
        <f t="shared" ca="1" si="103"/>
        <v>41135</v>
      </c>
      <c r="AH418">
        <f t="shared" ca="1" si="96"/>
        <v>3</v>
      </c>
      <c r="AI418">
        <f t="shared" ca="1" si="97"/>
        <v>5</v>
      </c>
      <c r="AJ418">
        <f t="shared" ca="1" si="98"/>
        <v>8</v>
      </c>
      <c r="AK418">
        <f t="shared" ca="1" si="99"/>
        <v>5</v>
      </c>
      <c r="AL418">
        <f t="shared" ca="1" si="100"/>
        <v>9</v>
      </c>
      <c r="AM418" t="str">
        <f t="shared" ca="1" si="101"/>
        <v/>
      </c>
      <c r="AN418">
        <f t="shared" ca="1" si="102"/>
        <v>1</v>
      </c>
      <c r="AP418" s="60">
        <f t="shared" ca="1" si="92"/>
        <v>1</v>
      </c>
      <c r="AQ418" s="60">
        <f t="shared" ca="1" si="92"/>
        <v>2</v>
      </c>
      <c r="AR418" s="60">
        <f t="shared" ca="1" si="92"/>
        <v>2</v>
      </c>
      <c r="AS418" s="60">
        <f t="shared" ca="1" si="92"/>
        <v>5</v>
      </c>
      <c r="AT418" s="60">
        <f t="shared" ca="1" si="92"/>
        <v>8</v>
      </c>
      <c r="AU418" s="60">
        <f t="shared" ca="1" si="92"/>
        <v>4</v>
      </c>
      <c r="AV418" s="60">
        <f t="shared" ca="1" si="92"/>
        <v>1</v>
      </c>
      <c r="AX418">
        <f t="shared" ca="1" si="94"/>
        <v>3</v>
      </c>
      <c r="BB418">
        <f t="shared" ca="1" si="95"/>
        <v>227</v>
      </c>
    </row>
    <row r="419" spans="2:54" hidden="1" outlineLevel="2" x14ac:dyDescent="0.25">
      <c r="B419" s="1" t="s">
        <v>125</v>
      </c>
      <c r="C419" s="62">
        <v>41111</v>
      </c>
      <c r="D419" s="99">
        <v>41111</v>
      </c>
      <c r="E419">
        <v>7</v>
      </c>
      <c r="F419">
        <v>6</v>
      </c>
      <c r="G419">
        <v>2</v>
      </c>
      <c r="H419">
        <v>9</v>
      </c>
      <c r="I419" t="s">
        <v>308</v>
      </c>
      <c r="J419">
        <v>8</v>
      </c>
      <c r="K419">
        <v>6</v>
      </c>
      <c r="AF419" s="1" t="str">
        <f t="shared" ca="1" si="93"/>
        <v>Jen</v>
      </c>
      <c r="AG419" s="1">
        <f t="shared" ca="1" si="103"/>
        <v>41152</v>
      </c>
      <c r="AH419">
        <f t="shared" ca="1" si="96"/>
        <v>5</v>
      </c>
      <c r="AI419">
        <f t="shared" ca="1" si="97"/>
        <v>5</v>
      </c>
      <c r="AJ419">
        <f t="shared" ca="1" si="98"/>
        <v>9</v>
      </c>
      <c r="AK419">
        <f t="shared" ca="1" si="99"/>
        <v>7</v>
      </c>
      <c r="AL419" t="str">
        <f t="shared" ca="1" si="100"/>
        <v/>
      </c>
      <c r="AM419">
        <f t="shared" ca="1" si="101"/>
        <v>9</v>
      </c>
      <c r="AN419">
        <f t="shared" ca="1" si="102"/>
        <v>0</v>
      </c>
      <c r="AP419" s="60">
        <f t="shared" ca="1" si="92"/>
        <v>3</v>
      </c>
      <c r="AQ419" s="60">
        <f t="shared" ca="1" si="92"/>
        <v>9</v>
      </c>
      <c r="AR419" s="60">
        <f t="shared" ca="1" si="92"/>
        <v>8</v>
      </c>
      <c r="AS419" s="60">
        <f t="shared" ca="1" si="92"/>
        <v>2</v>
      </c>
      <c r="AT419" s="60">
        <f t="shared" ca="1" si="92"/>
        <v>4</v>
      </c>
      <c r="AU419" s="60">
        <f t="shared" ca="1" si="92"/>
        <v>3</v>
      </c>
      <c r="AV419" s="60">
        <f t="shared" ca="1" si="92"/>
        <v>0</v>
      </c>
      <c r="AX419">
        <f t="shared" ca="1" si="94"/>
        <v>4</v>
      </c>
      <c r="BB419">
        <f t="shared" ca="1" si="95"/>
        <v>244</v>
      </c>
    </row>
    <row r="420" spans="2:54" hidden="1" outlineLevel="2" x14ac:dyDescent="0.25">
      <c r="B420" s="1" t="s">
        <v>121</v>
      </c>
      <c r="C420" s="62">
        <v>41112</v>
      </c>
      <c r="D420" s="99">
        <v>41112</v>
      </c>
      <c r="E420">
        <v>9</v>
      </c>
      <c r="F420">
        <v>2</v>
      </c>
      <c r="G420">
        <v>7</v>
      </c>
      <c r="H420">
        <v>9</v>
      </c>
      <c r="I420">
        <v>3</v>
      </c>
      <c r="J420">
        <v>5</v>
      </c>
      <c r="K420" t="s">
        <v>308</v>
      </c>
      <c r="AF420" s="1" t="str">
        <f t="shared" ca="1" si="93"/>
        <v>Jen</v>
      </c>
      <c r="AG420" s="1">
        <f t="shared" ca="1" si="103"/>
        <v>41162</v>
      </c>
      <c r="AH420">
        <f t="shared" ca="1" si="96"/>
        <v>2</v>
      </c>
      <c r="AI420">
        <f t="shared" ca="1" si="97"/>
        <v>3</v>
      </c>
      <c r="AJ420" t="str">
        <f t="shared" ca="1" si="98"/>
        <v/>
      </c>
      <c r="AK420">
        <f t="shared" ca="1" si="99"/>
        <v>6</v>
      </c>
      <c r="AL420">
        <f t="shared" ca="1" si="100"/>
        <v>8</v>
      </c>
      <c r="AM420">
        <f t="shared" ca="1" si="101"/>
        <v>7</v>
      </c>
      <c r="AN420">
        <f t="shared" ca="1" si="102"/>
        <v>1</v>
      </c>
      <c r="AP420" s="60">
        <f t="shared" ca="1" si="92"/>
        <v>2</v>
      </c>
      <c r="AQ420" s="60">
        <f t="shared" ca="1" si="92"/>
        <v>6</v>
      </c>
      <c r="AR420" s="60">
        <f t="shared" ca="1" si="92"/>
        <v>4</v>
      </c>
      <c r="AS420" s="60">
        <f t="shared" ca="1" si="92"/>
        <v>9</v>
      </c>
      <c r="AT420" s="60">
        <f t="shared" ca="1" si="92"/>
        <v>9</v>
      </c>
      <c r="AU420" s="60">
        <f t="shared" ca="1" si="92"/>
        <v>8</v>
      </c>
      <c r="AV420" s="60">
        <f t="shared" ca="1" si="92"/>
        <v>6</v>
      </c>
      <c r="AX420">
        <f t="shared" ca="1" si="94"/>
        <v>4</v>
      </c>
      <c r="BB420">
        <f t="shared" ca="1" si="95"/>
        <v>254</v>
      </c>
    </row>
    <row r="421" spans="2:54" hidden="1" outlineLevel="2" x14ac:dyDescent="0.25">
      <c r="B421" s="1" t="s">
        <v>124</v>
      </c>
      <c r="C421" s="62">
        <v>41112</v>
      </c>
      <c r="D421" s="99">
        <v>41112</v>
      </c>
      <c r="E421">
        <v>8</v>
      </c>
      <c r="F421">
        <v>7</v>
      </c>
      <c r="G421">
        <v>1</v>
      </c>
      <c r="H421">
        <v>3</v>
      </c>
      <c r="I421">
        <v>7</v>
      </c>
      <c r="J421">
        <v>2</v>
      </c>
      <c r="K421">
        <v>6</v>
      </c>
      <c r="AF421" s="1" t="str">
        <f t="shared" ca="1" si="93"/>
        <v>Bob</v>
      </c>
      <c r="AG421" s="1">
        <f t="shared" ca="1" si="103"/>
        <v>41149</v>
      </c>
      <c r="AH421" t="str">
        <f t="shared" ca="1" si="96"/>
        <v/>
      </c>
      <c r="AI421">
        <f t="shared" ca="1" si="97"/>
        <v>7</v>
      </c>
      <c r="AJ421">
        <f t="shared" ca="1" si="98"/>
        <v>3</v>
      </c>
      <c r="AK421">
        <f t="shared" ca="1" si="99"/>
        <v>5</v>
      </c>
      <c r="AL421">
        <f t="shared" ca="1" si="100"/>
        <v>6</v>
      </c>
      <c r="AM421">
        <f t="shared" ca="1" si="101"/>
        <v>4</v>
      </c>
      <c r="AN421">
        <f t="shared" ca="1" si="102"/>
        <v>0</v>
      </c>
      <c r="AP421" s="60">
        <f t="shared" ca="1" si="92"/>
        <v>4</v>
      </c>
      <c r="AQ421" s="60">
        <f t="shared" ca="1" si="92"/>
        <v>2</v>
      </c>
      <c r="AR421" s="60">
        <f t="shared" ca="1" si="92"/>
        <v>5</v>
      </c>
      <c r="AS421" s="60">
        <f t="shared" ca="1" si="92"/>
        <v>0</v>
      </c>
      <c r="AT421" s="60">
        <f t="shared" ca="1" si="92"/>
        <v>9</v>
      </c>
      <c r="AU421" s="60">
        <f t="shared" ca="1" si="92"/>
        <v>1</v>
      </c>
      <c r="AV421" s="60">
        <f t="shared" ca="1" si="92"/>
        <v>7</v>
      </c>
      <c r="AX421">
        <f t="shared" ca="1" si="94"/>
        <v>1</v>
      </c>
      <c r="BB421">
        <f t="shared" ca="1" si="95"/>
        <v>241</v>
      </c>
    </row>
    <row r="422" spans="2:54" hidden="1" outlineLevel="2" x14ac:dyDescent="0.25">
      <c r="B422" s="1" t="s">
        <v>123</v>
      </c>
      <c r="C422" s="62">
        <v>41112</v>
      </c>
      <c r="D422" s="99">
        <v>41112</v>
      </c>
      <c r="E422">
        <v>9</v>
      </c>
      <c r="F422">
        <v>0</v>
      </c>
      <c r="G422">
        <v>7</v>
      </c>
      <c r="H422" t="s">
        <v>308</v>
      </c>
      <c r="I422">
        <v>2</v>
      </c>
      <c r="J422">
        <v>8</v>
      </c>
      <c r="K422">
        <v>4</v>
      </c>
      <c r="AF422" s="1" t="str">
        <f t="shared" ca="1" si="93"/>
        <v>Jan</v>
      </c>
      <c r="AG422" s="1">
        <f t="shared" ca="1" si="103"/>
        <v>41201</v>
      </c>
      <c r="AH422">
        <f t="shared" ca="1" si="96"/>
        <v>3</v>
      </c>
      <c r="AI422">
        <f t="shared" ca="1" si="97"/>
        <v>6</v>
      </c>
      <c r="AJ422" t="str">
        <f t="shared" ca="1" si="98"/>
        <v/>
      </c>
      <c r="AK422">
        <f t="shared" ca="1" si="99"/>
        <v>1</v>
      </c>
      <c r="AL422" t="str">
        <f t="shared" ca="1" si="100"/>
        <v/>
      </c>
      <c r="AM422">
        <f t="shared" ca="1" si="101"/>
        <v>7</v>
      </c>
      <c r="AN422">
        <f t="shared" ca="1" si="102"/>
        <v>6</v>
      </c>
      <c r="AP422" s="60">
        <f t="shared" ca="1" si="92"/>
        <v>0</v>
      </c>
      <c r="AQ422" s="60">
        <f t="shared" ca="1" si="92"/>
        <v>3</v>
      </c>
      <c r="AR422" s="60">
        <f t="shared" ca="1" si="92"/>
        <v>4</v>
      </c>
      <c r="AS422" s="60">
        <f t="shared" ca="1" si="92"/>
        <v>9</v>
      </c>
      <c r="AT422" s="60">
        <f t="shared" ca="1" si="92"/>
        <v>4</v>
      </c>
      <c r="AU422" s="60">
        <f t="shared" ca="1" si="92"/>
        <v>1</v>
      </c>
      <c r="AV422" s="60">
        <f t="shared" ca="1" si="92"/>
        <v>5</v>
      </c>
      <c r="AX422">
        <f t="shared" ca="1" si="94"/>
        <v>2</v>
      </c>
      <c r="BB422">
        <f t="shared" ca="1" si="95"/>
        <v>293</v>
      </c>
    </row>
    <row r="423" spans="2:54" hidden="1" outlineLevel="2" x14ac:dyDescent="0.25">
      <c r="B423" s="1" t="s">
        <v>311</v>
      </c>
      <c r="C423" s="62">
        <v>41112</v>
      </c>
      <c r="D423" s="99">
        <v>41112</v>
      </c>
      <c r="E423">
        <v>9</v>
      </c>
      <c r="F423">
        <v>3</v>
      </c>
      <c r="G423">
        <v>4</v>
      </c>
      <c r="H423">
        <v>5</v>
      </c>
      <c r="I423">
        <v>3</v>
      </c>
      <c r="J423">
        <v>7</v>
      </c>
      <c r="K423">
        <v>5</v>
      </c>
      <c r="AF423" s="1" t="str">
        <f t="shared" ca="1" si="93"/>
        <v>Heather</v>
      </c>
      <c r="AG423" s="1">
        <f t="shared" ca="1" si="103"/>
        <v>41128</v>
      </c>
      <c r="AH423">
        <f t="shared" ca="1" si="96"/>
        <v>5</v>
      </c>
      <c r="AI423" t="str">
        <f t="shared" ca="1" si="97"/>
        <v/>
      </c>
      <c r="AJ423">
        <f t="shared" ca="1" si="98"/>
        <v>7</v>
      </c>
      <c r="AK423">
        <f t="shared" ca="1" si="99"/>
        <v>1</v>
      </c>
      <c r="AL423">
        <f t="shared" ca="1" si="100"/>
        <v>6</v>
      </c>
      <c r="AM423">
        <f t="shared" ca="1" si="101"/>
        <v>9</v>
      </c>
      <c r="AN423">
        <f t="shared" ca="1" si="102"/>
        <v>0</v>
      </c>
      <c r="AP423" s="60">
        <f t="shared" ca="1" si="92"/>
        <v>7</v>
      </c>
      <c r="AQ423" s="60">
        <f t="shared" ca="1" si="92"/>
        <v>4</v>
      </c>
      <c r="AR423" s="60">
        <f t="shared" ca="1" si="92"/>
        <v>7</v>
      </c>
      <c r="AS423" s="60">
        <f t="shared" ca="1" si="92"/>
        <v>2</v>
      </c>
      <c r="AT423" s="60">
        <f t="shared" ca="1" si="92"/>
        <v>2</v>
      </c>
      <c r="AU423" s="60">
        <f t="shared" ca="1" si="92"/>
        <v>5</v>
      </c>
      <c r="AV423" s="60">
        <f t="shared" ca="1" si="92"/>
        <v>3</v>
      </c>
      <c r="AX423">
        <f t="shared" ca="1" si="94"/>
        <v>6</v>
      </c>
      <c r="BB423">
        <f t="shared" ca="1" si="95"/>
        <v>220</v>
      </c>
    </row>
    <row r="424" spans="2:54" hidden="1" outlineLevel="2" x14ac:dyDescent="0.25">
      <c r="B424" s="1" t="s">
        <v>311</v>
      </c>
      <c r="C424" s="62">
        <v>41112</v>
      </c>
      <c r="D424" s="99">
        <v>41112</v>
      </c>
      <c r="E424">
        <v>1</v>
      </c>
      <c r="F424">
        <v>9</v>
      </c>
      <c r="G424">
        <v>4</v>
      </c>
      <c r="H424">
        <v>5</v>
      </c>
      <c r="I424">
        <v>2</v>
      </c>
      <c r="J424">
        <v>0</v>
      </c>
      <c r="K424">
        <v>2</v>
      </c>
      <c r="AF424" s="1" t="str">
        <f t="shared" ca="1" si="93"/>
        <v>Heather</v>
      </c>
      <c r="AG424" s="1">
        <f t="shared" ca="1" si="103"/>
        <v>41078</v>
      </c>
      <c r="AH424">
        <f t="shared" ca="1" si="96"/>
        <v>9</v>
      </c>
      <c r="AI424">
        <f t="shared" ca="1" si="97"/>
        <v>5</v>
      </c>
      <c r="AJ424" t="str">
        <f t="shared" ca="1" si="98"/>
        <v/>
      </c>
      <c r="AK424">
        <f t="shared" ca="1" si="99"/>
        <v>8</v>
      </c>
      <c r="AL424">
        <f t="shared" ca="1" si="100"/>
        <v>5</v>
      </c>
      <c r="AM424">
        <f t="shared" ca="1" si="101"/>
        <v>5</v>
      </c>
      <c r="AN424">
        <f t="shared" ca="1" si="102"/>
        <v>1</v>
      </c>
      <c r="AP424" s="60">
        <f t="shared" ca="1" si="92"/>
        <v>9</v>
      </c>
      <c r="AQ424" s="60">
        <f t="shared" ca="1" si="92"/>
        <v>2</v>
      </c>
      <c r="AR424" s="60">
        <f t="shared" ca="1" si="92"/>
        <v>4</v>
      </c>
      <c r="AS424" s="60">
        <f t="shared" ca="1" si="92"/>
        <v>0</v>
      </c>
      <c r="AT424" s="60">
        <f t="shared" ca="1" si="92"/>
        <v>8</v>
      </c>
      <c r="AU424" s="60">
        <f t="shared" ca="1" si="92"/>
        <v>8</v>
      </c>
      <c r="AV424" s="60">
        <f t="shared" ca="1" si="92"/>
        <v>0</v>
      </c>
      <c r="AX424">
        <f t="shared" ca="1" si="94"/>
        <v>6</v>
      </c>
      <c r="BB424">
        <f t="shared" ca="1" si="95"/>
        <v>170</v>
      </c>
    </row>
    <row r="425" spans="2:54" hidden="1" outlineLevel="2" x14ac:dyDescent="0.25">
      <c r="B425" s="1" t="s">
        <v>123</v>
      </c>
      <c r="C425" s="62">
        <v>41113</v>
      </c>
      <c r="D425" s="99">
        <v>41113</v>
      </c>
      <c r="E425">
        <v>4</v>
      </c>
      <c r="F425">
        <v>5</v>
      </c>
      <c r="G425">
        <v>4</v>
      </c>
      <c r="H425">
        <v>6</v>
      </c>
      <c r="I425" t="s">
        <v>308</v>
      </c>
      <c r="J425" t="s">
        <v>308</v>
      </c>
      <c r="K425">
        <v>7</v>
      </c>
      <c r="AF425" s="1" t="str">
        <f t="shared" ca="1" si="93"/>
        <v>Jan</v>
      </c>
      <c r="AG425" s="1">
        <f t="shared" ca="1" si="103"/>
        <v>40915</v>
      </c>
      <c r="AH425">
        <f t="shared" ca="1" si="96"/>
        <v>5</v>
      </c>
      <c r="AI425">
        <f t="shared" ca="1" si="97"/>
        <v>5</v>
      </c>
      <c r="AJ425">
        <f t="shared" ca="1" si="98"/>
        <v>8</v>
      </c>
      <c r="AK425" t="str">
        <f t="shared" ca="1" si="99"/>
        <v/>
      </c>
      <c r="AL425">
        <f t="shared" ca="1" si="100"/>
        <v>3</v>
      </c>
      <c r="AM425">
        <f t="shared" ca="1" si="101"/>
        <v>8</v>
      </c>
      <c r="AN425">
        <f t="shared" ca="1" si="102"/>
        <v>6</v>
      </c>
      <c r="AP425" s="60">
        <f t="shared" ca="1" si="92"/>
        <v>3</v>
      </c>
      <c r="AQ425" s="60">
        <f t="shared" ca="1" si="92"/>
        <v>7</v>
      </c>
      <c r="AR425" s="60">
        <f t="shared" ca="1" si="92"/>
        <v>9</v>
      </c>
      <c r="AS425" s="60">
        <f t="shared" ca="1" si="92"/>
        <v>4</v>
      </c>
      <c r="AT425" s="60">
        <f t="shared" ca="1" si="92"/>
        <v>8</v>
      </c>
      <c r="AU425" s="60">
        <f t="shared" ca="1" si="92"/>
        <v>0</v>
      </c>
      <c r="AV425" s="60">
        <f t="shared" ca="1" si="92"/>
        <v>3</v>
      </c>
      <c r="AX425">
        <f t="shared" ca="1" si="94"/>
        <v>2</v>
      </c>
      <c r="BB425">
        <f t="shared" ca="1" si="95"/>
        <v>7</v>
      </c>
    </row>
    <row r="426" spans="2:54" hidden="1" outlineLevel="2" x14ac:dyDescent="0.25">
      <c r="B426" s="1" t="s">
        <v>123</v>
      </c>
      <c r="C426" s="62">
        <v>41113</v>
      </c>
      <c r="D426" s="99">
        <v>41113</v>
      </c>
      <c r="E426" t="s">
        <v>308</v>
      </c>
      <c r="F426">
        <v>2</v>
      </c>
      <c r="G426">
        <v>2</v>
      </c>
      <c r="H426">
        <v>3</v>
      </c>
      <c r="I426">
        <v>7</v>
      </c>
      <c r="J426">
        <v>6</v>
      </c>
      <c r="K426">
        <v>6</v>
      </c>
      <c r="AF426" s="1" t="str">
        <f t="shared" ca="1" si="93"/>
        <v>Joe</v>
      </c>
      <c r="AG426" s="1">
        <f t="shared" ca="1" si="103"/>
        <v>41140</v>
      </c>
      <c r="AH426">
        <f t="shared" ca="1" si="96"/>
        <v>2</v>
      </c>
      <c r="AI426" t="str">
        <f t="shared" ca="1" si="97"/>
        <v/>
      </c>
      <c r="AJ426">
        <f t="shared" ca="1" si="98"/>
        <v>7</v>
      </c>
      <c r="AK426">
        <f t="shared" ca="1" si="99"/>
        <v>2</v>
      </c>
      <c r="AL426">
        <f t="shared" ca="1" si="100"/>
        <v>3</v>
      </c>
      <c r="AM426">
        <f t="shared" ca="1" si="101"/>
        <v>3</v>
      </c>
      <c r="AN426">
        <f t="shared" ca="1" si="102"/>
        <v>7</v>
      </c>
      <c r="AP426" s="60">
        <f t="shared" ca="1" si="92"/>
        <v>6</v>
      </c>
      <c r="AQ426" s="60">
        <f t="shared" ca="1" si="92"/>
        <v>4</v>
      </c>
      <c r="AR426" s="60">
        <f t="shared" ca="1" si="92"/>
        <v>2</v>
      </c>
      <c r="AS426" s="60">
        <f t="shared" ca="1" si="92"/>
        <v>9</v>
      </c>
      <c r="AT426" s="60">
        <f t="shared" ca="1" si="92"/>
        <v>7</v>
      </c>
      <c r="AU426" s="60">
        <f t="shared" ref="AP426:AV464" ca="1" si="104">ROUNDDOWN(RAND()*10,0)</f>
        <v>7</v>
      </c>
      <c r="AV426" s="60">
        <f t="shared" ca="1" si="104"/>
        <v>7</v>
      </c>
      <c r="AX426">
        <f t="shared" ca="1" si="94"/>
        <v>5</v>
      </c>
      <c r="BB426">
        <f t="shared" ca="1" si="95"/>
        <v>232</v>
      </c>
    </row>
    <row r="427" spans="2:54" hidden="1" outlineLevel="2" x14ac:dyDescent="0.25">
      <c r="B427" s="1" t="s">
        <v>125</v>
      </c>
      <c r="C427" s="62">
        <v>41113</v>
      </c>
      <c r="D427" s="99">
        <v>41113</v>
      </c>
      <c r="E427">
        <v>5</v>
      </c>
      <c r="F427">
        <v>8</v>
      </c>
      <c r="G427">
        <v>6</v>
      </c>
      <c r="H427">
        <v>3</v>
      </c>
      <c r="I427">
        <v>0</v>
      </c>
      <c r="J427">
        <v>2</v>
      </c>
      <c r="K427">
        <v>3</v>
      </c>
      <c r="AF427" s="1" t="str">
        <f t="shared" ca="1" si="93"/>
        <v>Jen</v>
      </c>
      <c r="AG427" s="1">
        <f t="shared" ca="1" si="103"/>
        <v>41038</v>
      </c>
      <c r="AH427">
        <f t="shared" ca="1" si="96"/>
        <v>8</v>
      </c>
      <c r="AI427">
        <f t="shared" ca="1" si="97"/>
        <v>1</v>
      </c>
      <c r="AJ427">
        <f t="shared" ca="1" si="98"/>
        <v>5</v>
      </c>
      <c r="AK427">
        <f t="shared" ca="1" si="99"/>
        <v>2</v>
      </c>
      <c r="AL427">
        <f t="shared" ca="1" si="100"/>
        <v>1</v>
      </c>
      <c r="AM427">
        <f t="shared" ca="1" si="101"/>
        <v>6</v>
      </c>
      <c r="AN427">
        <f t="shared" ca="1" si="102"/>
        <v>3</v>
      </c>
      <c r="AP427" s="60">
        <f t="shared" ca="1" si="104"/>
        <v>0</v>
      </c>
      <c r="AQ427" s="60">
        <f t="shared" ca="1" si="104"/>
        <v>6</v>
      </c>
      <c r="AR427" s="60">
        <f t="shared" ca="1" si="104"/>
        <v>9</v>
      </c>
      <c r="AS427" s="60">
        <f t="shared" ca="1" si="104"/>
        <v>8</v>
      </c>
      <c r="AT427" s="60">
        <f t="shared" ca="1" si="104"/>
        <v>1</v>
      </c>
      <c r="AU427" s="60">
        <f t="shared" ca="1" si="104"/>
        <v>0</v>
      </c>
      <c r="AV427" s="60">
        <f t="shared" ca="1" si="104"/>
        <v>8</v>
      </c>
      <c r="AX427">
        <f t="shared" ca="1" si="94"/>
        <v>4</v>
      </c>
      <c r="BB427">
        <f t="shared" ca="1" si="95"/>
        <v>130</v>
      </c>
    </row>
    <row r="428" spans="2:54" hidden="1" outlineLevel="2" x14ac:dyDescent="0.25">
      <c r="B428" s="1" t="s">
        <v>125</v>
      </c>
      <c r="C428" s="62">
        <v>41114</v>
      </c>
      <c r="D428" s="99">
        <v>41114</v>
      </c>
      <c r="E428">
        <v>0</v>
      </c>
      <c r="F428">
        <v>1</v>
      </c>
      <c r="G428">
        <v>6</v>
      </c>
      <c r="H428">
        <v>5</v>
      </c>
      <c r="I428">
        <v>0</v>
      </c>
      <c r="J428">
        <v>5</v>
      </c>
      <c r="K428">
        <v>4</v>
      </c>
      <c r="AF428" s="1" t="str">
        <f t="shared" ca="1" si="93"/>
        <v>Heather</v>
      </c>
      <c r="AG428" s="1">
        <f t="shared" ca="1" si="103"/>
        <v>40944</v>
      </c>
      <c r="AH428">
        <f t="shared" ca="1" si="96"/>
        <v>4</v>
      </c>
      <c r="AI428">
        <f t="shared" ca="1" si="97"/>
        <v>7</v>
      </c>
      <c r="AJ428">
        <f t="shared" ca="1" si="98"/>
        <v>0</v>
      </c>
      <c r="AK428">
        <f t="shared" ca="1" si="99"/>
        <v>3</v>
      </c>
      <c r="AL428">
        <f t="shared" ca="1" si="100"/>
        <v>1</v>
      </c>
      <c r="AM428">
        <f t="shared" ca="1" si="101"/>
        <v>3</v>
      </c>
      <c r="AN428">
        <f t="shared" ca="1" si="102"/>
        <v>5</v>
      </c>
      <c r="AP428" s="60">
        <f t="shared" ca="1" si="104"/>
        <v>9</v>
      </c>
      <c r="AQ428" s="60">
        <f t="shared" ca="1" si="104"/>
        <v>5</v>
      </c>
      <c r="AR428" s="60">
        <f t="shared" ca="1" si="104"/>
        <v>1</v>
      </c>
      <c r="AS428" s="60">
        <f t="shared" ca="1" si="104"/>
        <v>6</v>
      </c>
      <c r="AT428" s="60">
        <f t="shared" ca="1" si="104"/>
        <v>1</v>
      </c>
      <c r="AU428" s="60">
        <f t="shared" ca="1" si="104"/>
        <v>9</v>
      </c>
      <c r="AV428" s="60">
        <f t="shared" ca="1" si="104"/>
        <v>2</v>
      </c>
      <c r="AX428">
        <f t="shared" ca="1" si="94"/>
        <v>6</v>
      </c>
      <c r="BB428">
        <f t="shared" ca="1" si="95"/>
        <v>36</v>
      </c>
    </row>
    <row r="429" spans="2:54" hidden="1" outlineLevel="2" x14ac:dyDescent="0.25">
      <c r="B429" s="1" t="s">
        <v>121</v>
      </c>
      <c r="C429" s="62">
        <v>41115</v>
      </c>
      <c r="D429" s="99">
        <v>41115</v>
      </c>
      <c r="E429" t="s">
        <v>308</v>
      </c>
      <c r="F429">
        <v>7</v>
      </c>
      <c r="G429">
        <v>1</v>
      </c>
      <c r="H429">
        <v>2</v>
      </c>
      <c r="I429">
        <v>3</v>
      </c>
      <c r="J429" t="s">
        <v>308</v>
      </c>
      <c r="K429">
        <v>1</v>
      </c>
      <c r="AF429" s="1" t="str">
        <f t="shared" ca="1" si="93"/>
        <v>Heather</v>
      </c>
      <c r="AG429" s="1">
        <f t="shared" ca="1" si="103"/>
        <v>41092</v>
      </c>
      <c r="AH429">
        <f t="shared" ca="1" si="96"/>
        <v>2</v>
      </c>
      <c r="AI429">
        <f t="shared" ca="1" si="97"/>
        <v>6</v>
      </c>
      <c r="AJ429">
        <f t="shared" ca="1" si="98"/>
        <v>8</v>
      </c>
      <c r="AK429">
        <f t="shared" ca="1" si="99"/>
        <v>2</v>
      </c>
      <c r="AL429">
        <f t="shared" ca="1" si="100"/>
        <v>9</v>
      </c>
      <c r="AM429" t="str">
        <f t="shared" ca="1" si="101"/>
        <v/>
      </c>
      <c r="AN429">
        <f t="shared" ca="1" si="102"/>
        <v>5</v>
      </c>
      <c r="AP429" s="60">
        <f t="shared" ca="1" si="104"/>
        <v>9</v>
      </c>
      <c r="AQ429" s="60">
        <f t="shared" ca="1" si="104"/>
        <v>0</v>
      </c>
      <c r="AR429" s="60">
        <f t="shared" ca="1" si="104"/>
        <v>9</v>
      </c>
      <c r="AS429" s="60">
        <f t="shared" ca="1" si="104"/>
        <v>1</v>
      </c>
      <c r="AT429" s="60">
        <f t="shared" ca="1" si="104"/>
        <v>0</v>
      </c>
      <c r="AU429" s="60">
        <f t="shared" ca="1" si="104"/>
        <v>4</v>
      </c>
      <c r="AV429" s="60">
        <f t="shared" ca="1" si="104"/>
        <v>5</v>
      </c>
      <c r="AX429">
        <f t="shared" ca="1" si="94"/>
        <v>6</v>
      </c>
      <c r="BB429">
        <f t="shared" ca="1" si="95"/>
        <v>184</v>
      </c>
    </row>
    <row r="430" spans="2:54" hidden="1" outlineLevel="2" x14ac:dyDescent="0.25">
      <c r="B430" s="1" t="s">
        <v>124</v>
      </c>
      <c r="C430" s="62">
        <v>41115</v>
      </c>
      <c r="D430" s="99">
        <v>41115</v>
      </c>
      <c r="E430">
        <v>3</v>
      </c>
      <c r="F430">
        <v>6</v>
      </c>
      <c r="G430">
        <v>2</v>
      </c>
      <c r="H430">
        <v>5</v>
      </c>
      <c r="I430">
        <v>4</v>
      </c>
      <c r="J430">
        <v>5</v>
      </c>
      <c r="K430">
        <v>0</v>
      </c>
      <c r="AF430" s="1" t="str">
        <f t="shared" ca="1" si="93"/>
        <v>Bob</v>
      </c>
      <c r="AG430" s="1">
        <f t="shared" ca="1" si="103"/>
        <v>40991</v>
      </c>
      <c r="AH430">
        <f t="shared" ca="1" si="96"/>
        <v>7</v>
      </c>
      <c r="AI430">
        <f t="shared" ca="1" si="97"/>
        <v>7</v>
      </c>
      <c r="AJ430" t="str">
        <f t="shared" ca="1" si="98"/>
        <v/>
      </c>
      <c r="AK430">
        <f t="shared" ca="1" si="99"/>
        <v>7</v>
      </c>
      <c r="AL430" t="str">
        <f t="shared" ca="1" si="100"/>
        <v/>
      </c>
      <c r="AM430" t="str">
        <f t="shared" ca="1" si="101"/>
        <v/>
      </c>
      <c r="AN430">
        <f t="shared" ca="1" si="102"/>
        <v>8</v>
      </c>
      <c r="AP430" s="60">
        <f t="shared" ca="1" si="104"/>
        <v>3</v>
      </c>
      <c r="AQ430" s="60">
        <f t="shared" ca="1" si="104"/>
        <v>6</v>
      </c>
      <c r="AR430" s="60">
        <f t="shared" ca="1" si="104"/>
        <v>4</v>
      </c>
      <c r="AS430" s="60">
        <f t="shared" ca="1" si="104"/>
        <v>0</v>
      </c>
      <c r="AT430" s="60">
        <f t="shared" ca="1" si="104"/>
        <v>4</v>
      </c>
      <c r="AU430" s="60">
        <f t="shared" ca="1" si="104"/>
        <v>4</v>
      </c>
      <c r="AV430" s="60">
        <f t="shared" ca="1" si="104"/>
        <v>9</v>
      </c>
      <c r="AX430">
        <f t="shared" ca="1" si="94"/>
        <v>1</v>
      </c>
      <c r="BB430">
        <f t="shared" ca="1" si="95"/>
        <v>83</v>
      </c>
    </row>
    <row r="431" spans="2:54" hidden="1" outlineLevel="2" x14ac:dyDescent="0.25">
      <c r="B431" s="1" t="s">
        <v>124</v>
      </c>
      <c r="C431" s="62">
        <v>41116</v>
      </c>
      <c r="D431" s="99">
        <v>41116</v>
      </c>
      <c r="E431">
        <v>0</v>
      </c>
      <c r="F431">
        <v>8</v>
      </c>
      <c r="G431">
        <v>8</v>
      </c>
      <c r="H431">
        <v>0</v>
      </c>
      <c r="I431">
        <v>9</v>
      </c>
      <c r="J431">
        <v>3</v>
      </c>
      <c r="K431">
        <v>8</v>
      </c>
      <c r="AF431" s="1" t="str">
        <f t="shared" ca="1" si="93"/>
        <v>Joe</v>
      </c>
      <c r="AG431" s="1">
        <f t="shared" ca="1" si="103"/>
        <v>41106</v>
      </c>
      <c r="AH431">
        <f t="shared" ca="1" si="96"/>
        <v>3</v>
      </c>
      <c r="AI431">
        <f t="shared" ca="1" si="97"/>
        <v>9</v>
      </c>
      <c r="AJ431">
        <f t="shared" ca="1" si="98"/>
        <v>9</v>
      </c>
      <c r="AK431">
        <f t="shared" ca="1" si="99"/>
        <v>1</v>
      </c>
      <c r="AL431">
        <f t="shared" ca="1" si="100"/>
        <v>5</v>
      </c>
      <c r="AM431">
        <f t="shared" ca="1" si="101"/>
        <v>0</v>
      </c>
      <c r="AN431">
        <f t="shared" ca="1" si="102"/>
        <v>1</v>
      </c>
      <c r="AP431" s="60">
        <f t="shared" ca="1" si="104"/>
        <v>8</v>
      </c>
      <c r="AQ431" s="60">
        <f t="shared" ca="1" si="104"/>
        <v>8</v>
      </c>
      <c r="AR431" s="60">
        <f t="shared" ca="1" si="104"/>
        <v>1</v>
      </c>
      <c r="AS431" s="60">
        <f t="shared" ca="1" si="104"/>
        <v>3</v>
      </c>
      <c r="AT431" s="60">
        <f t="shared" ca="1" si="104"/>
        <v>2</v>
      </c>
      <c r="AU431" s="60">
        <f t="shared" ca="1" si="104"/>
        <v>8</v>
      </c>
      <c r="AV431" s="60">
        <f t="shared" ca="1" si="104"/>
        <v>9</v>
      </c>
      <c r="AX431">
        <f t="shared" ca="1" si="94"/>
        <v>5</v>
      </c>
      <c r="BB431">
        <f t="shared" ca="1" si="95"/>
        <v>198</v>
      </c>
    </row>
    <row r="432" spans="2:54" hidden="1" outlineLevel="2" x14ac:dyDescent="0.25">
      <c r="B432" s="1" t="s">
        <v>125</v>
      </c>
      <c r="C432" s="62">
        <v>41116</v>
      </c>
      <c r="D432" s="99">
        <v>41116</v>
      </c>
      <c r="E432">
        <v>6</v>
      </c>
      <c r="F432">
        <v>4</v>
      </c>
      <c r="G432">
        <v>1</v>
      </c>
      <c r="H432">
        <v>5</v>
      </c>
      <c r="I432">
        <v>6</v>
      </c>
      <c r="J432">
        <v>9</v>
      </c>
      <c r="K432">
        <v>8</v>
      </c>
      <c r="AF432" s="1" t="str">
        <f t="shared" ca="1" si="93"/>
        <v>Heather</v>
      </c>
      <c r="AG432" s="1">
        <f t="shared" ca="1" si="103"/>
        <v>41035</v>
      </c>
      <c r="AH432">
        <f t="shared" ca="1" si="96"/>
        <v>0</v>
      </c>
      <c r="AI432">
        <f t="shared" ca="1" si="97"/>
        <v>1</v>
      </c>
      <c r="AJ432" t="str">
        <f t="shared" ca="1" si="98"/>
        <v/>
      </c>
      <c r="AK432">
        <f t="shared" ca="1" si="99"/>
        <v>0</v>
      </c>
      <c r="AL432">
        <f t="shared" ca="1" si="100"/>
        <v>7</v>
      </c>
      <c r="AM432">
        <f t="shared" ca="1" si="101"/>
        <v>0</v>
      </c>
      <c r="AN432">
        <f t="shared" ca="1" si="102"/>
        <v>2</v>
      </c>
      <c r="AP432" s="60">
        <f t="shared" ca="1" si="104"/>
        <v>0</v>
      </c>
      <c r="AQ432" s="60">
        <f t="shared" ca="1" si="104"/>
        <v>5</v>
      </c>
      <c r="AR432" s="60">
        <f t="shared" ca="1" si="104"/>
        <v>4</v>
      </c>
      <c r="AS432" s="60">
        <f t="shared" ca="1" si="104"/>
        <v>3</v>
      </c>
      <c r="AT432" s="60">
        <f t="shared" ca="1" si="104"/>
        <v>5</v>
      </c>
      <c r="AU432" s="60">
        <f t="shared" ca="1" si="104"/>
        <v>8</v>
      </c>
      <c r="AV432" s="60">
        <f t="shared" ca="1" si="104"/>
        <v>7</v>
      </c>
      <c r="AX432">
        <f t="shared" ca="1" si="94"/>
        <v>6</v>
      </c>
      <c r="BB432">
        <f t="shared" ca="1" si="95"/>
        <v>127</v>
      </c>
    </row>
    <row r="433" spans="2:54" hidden="1" outlineLevel="2" x14ac:dyDescent="0.25">
      <c r="B433" s="1" t="s">
        <v>121</v>
      </c>
      <c r="C433" s="62">
        <v>41117</v>
      </c>
      <c r="D433" s="99">
        <v>41117</v>
      </c>
      <c r="E433">
        <v>8</v>
      </c>
      <c r="F433">
        <v>5</v>
      </c>
      <c r="G433">
        <v>8</v>
      </c>
      <c r="H433">
        <v>9</v>
      </c>
      <c r="I433" t="s">
        <v>308</v>
      </c>
      <c r="J433">
        <v>2</v>
      </c>
      <c r="K433">
        <v>4</v>
      </c>
      <c r="AF433" s="1" t="str">
        <f t="shared" ca="1" si="93"/>
        <v>Bob</v>
      </c>
      <c r="AG433" s="1">
        <f t="shared" ca="1" si="103"/>
        <v>40992</v>
      </c>
      <c r="AH433">
        <f t="shared" ca="1" si="96"/>
        <v>2</v>
      </c>
      <c r="AI433">
        <f t="shared" ca="1" si="97"/>
        <v>6</v>
      </c>
      <c r="AJ433">
        <f t="shared" ca="1" si="98"/>
        <v>3</v>
      </c>
      <c r="AK433">
        <f t="shared" ca="1" si="99"/>
        <v>6</v>
      </c>
      <c r="AL433" t="str">
        <f t="shared" ca="1" si="100"/>
        <v/>
      </c>
      <c r="AM433">
        <f t="shared" ca="1" si="101"/>
        <v>7</v>
      </c>
      <c r="AN433">
        <f t="shared" ca="1" si="102"/>
        <v>1</v>
      </c>
      <c r="AP433" s="60">
        <f t="shared" ca="1" si="104"/>
        <v>8</v>
      </c>
      <c r="AQ433" s="60">
        <f t="shared" ca="1" si="104"/>
        <v>3</v>
      </c>
      <c r="AR433" s="60">
        <f t="shared" ca="1" si="104"/>
        <v>3</v>
      </c>
      <c r="AS433" s="60">
        <f t="shared" ca="1" si="104"/>
        <v>7</v>
      </c>
      <c r="AT433" s="60">
        <f t="shared" ca="1" si="104"/>
        <v>4</v>
      </c>
      <c r="AU433" s="60">
        <f t="shared" ca="1" si="104"/>
        <v>0</v>
      </c>
      <c r="AV433" s="60">
        <f t="shared" ca="1" si="104"/>
        <v>9</v>
      </c>
      <c r="AX433">
        <f t="shared" ca="1" si="94"/>
        <v>1</v>
      </c>
      <c r="BB433">
        <f t="shared" ca="1" si="95"/>
        <v>84</v>
      </c>
    </row>
    <row r="434" spans="2:54" hidden="1" outlineLevel="2" x14ac:dyDescent="0.25">
      <c r="B434" s="1" t="s">
        <v>311</v>
      </c>
      <c r="C434" s="62">
        <v>41117</v>
      </c>
      <c r="D434" s="99">
        <v>41117</v>
      </c>
      <c r="E434">
        <v>0</v>
      </c>
      <c r="F434" t="s">
        <v>308</v>
      </c>
      <c r="G434">
        <v>5</v>
      </c>
      <c r="H434">
        <v>1</v>
      </c>
      <c r="I434">
        <v>6</v>
      </c>
      <c r="J434" t="s">
        <v>308</v>
      </c>
      <c r="K434">
        <v>7</v>
      </c>
      <c r="AF434" s="1" t="str">
        <f t="shared" ca="1" si="93"/>
        <v>Jen</v>
      </c>
      <c r="AG434" s="1">
        <f t="shared" ca="1" si="103"/>
        <v>41233</v>
      </c>
      <c r="AH434">
        <f t="shared" ca="1" si="96"/>
        <v>3</v>
      </c>
      <c r="AI434">
        <f t="shared" ca="1" si="97"/>
        <v>2</v>
      </c>
      <c r="AJ434">
        <f t="shared" ca="1" si="98"/>
        <v>4</v>
      </c>
      <c r="AK434">
        <f t="shared" ca="1" si="99"/>
        <v>8</v>
      </c>
      <c r="AL434">
        <f t="shared" ca="1" si="100"/>
        <v>4</v>
      </c>
      <c r="AM434">
        <f t="shared" ca="1" si="101"/>
        <v>3</v>
      </c>
      <c r="AN434">
        <f t="shared" ca="1" si="102"/>
        <v>1</v>
      </c>
      <c r="AP434" s="60">
        <f t="shared" ca="1" si="104"/>
        <v>0</v>
      </c>
      <c r="AQ434" s="60">
        <f t="shared" ca="1" si="104"/>
        <v>9</v>
      </c>
      <c r="AR434" s="60">
        <f t="shared" ca="1" si="104"/>
        <v>0</v>
      </c>
      <c r="AS434" s="60">
        <f t="shared" ca="1" si="104"/>
        <v>8</v>
      </c>
      <c r="AT434" s="60">
        <f t="shared" ca="1" si="104"/>
        <v>1</v>
      </c>
      <c r="AU434" s="60">
        <f t="shared" ca="1" si="104"/>
        <v>7</v>
      </c>
      <c r="AV434" s="60">
        <f t="shared" ca="1" si="104"/>
        <v>0</v>
      </c>
      <c r="AX434">
        <f t="shared" ca="1" si="94"/>
        <v>4</v>
      </c>
      <c r="BB434">
        <f t="shared" ca="1" si="95"/>
        <v>325</v>
      </c>
    </row>
    <row r="435" spans="2:54" hidden="1" outlineLevel="2" x14ac:dyDescent="0.25">
      <c r="B435" s="1" t="s">
        <v>123</v>
      </c>
      <c r="C435" s="62">
        <v>41118</v>
      </c>
      <c r="D435" s="99">
        <v>41118</v>
      </c>
      <c r="E435">
        <v>2</v>
      </c>
      <c r="F435">
        <v>0</v>
      </c>
      <c r="G435">
        <v>4</v>
      </c>
      <c r="H435">
        <v>8</v>
      </c>
      <c r="I435">
        <v>7</v>
      </c>
      <c r="J435">
        <v>2</v>
      </c>
      <c r="K435">
        <v>3</v>
      </c>
      <c r="AF435" s="1" t="str">
        <f t="shared" ca="1" si="93"/>
        <v>Rick</v>
      </c>
      <c r="AG435" s="1">
        <f t="shared" ca="1" si="103"/>
        <v>40917</v>
      </c>
      <c r="AH435">
        <f t="shared" ca="1" si="96"/>
        <v>6</v>
      </c>
      <c r="AI435">
        <f t="shared" ca="1" si="97"/>
        <v>7</v>
      </c>
      <c r="AJ435" t="str">
        <f t="shared" ca="1" si="98"/>
        <v/>
      </c>
      <c r="AK435">
        <f t="shared" ca="1" si="99"/>
        <v>9</v>
      </c>
      <c r="AL435">
        <f t="shared" ca="1" si="100"/>
        <v>5</v>
      </c>
      <c r="AM435">
        <f t="shared" ca="1" si="101"/>
        <v>1</v>
      </c>
      <c r="AN435">
        <f t="shared" ca="1" si="102"/>
        <v>6</v>
      </c>
      <c r="AP435" s="60">
        <f t="shared" ca="1" si="104"/>
        <v>8</v>
      </c>
      <c r="AQ435" s="60">
        <f t="shared" ca="1" si="104"/>
        <v>2</v>
      </c>
      <c r="AR435" s="60">
        <f t="shared" ca="1" si="104"/>
        <v>4</v>
      </c>
      <c r="AS435" s="60">
        <f t="shared" ca="1" si="104"/>
        <v>1</v>
      </c>
      <c r="AT435" s="60">
        <f t="shared" ca="1" si="104"/>
        <v>6</v>
      </c>
      <c r="AU435" s="60">
        <f t="shared" ca="1" si="104"/>
        <v>0</v>
      </c>
      <c r="AV435" s="60">
        <f t="shared" ca="1" si="104"/>
        <v>1</v>
      </c>
      <c r="AX435">
        <f t="shared" ca="1" si="94"/>
        <v>3</v>
      </c>
      <c r="BB435">
        <f t="shared" ca="1" si="95"/>
        <v>9</v>
      </c>
    </row>
    <row r="436" spans="2:54" hidden="1" outlineLevel="2" x14ac:dyDescent="0.25">
      <c r="B436" s="1" t="s">
        <v>125</v>
      </c>
      <c r="C436" s="62">
        <v>41118</v>
      </c>
      <c r="D436" s="99">
        <v>41118</v>
      </c>
      <c r="E436">
        <v>3</v>
      </c>
      <c r="F436">
        <v>0</v>
      </c>
      <c r="G436">
        <v>1</v>
      </c>
      <c r="H436" t="s">
        <v>308</v>
      </c>
      <c r="I436">
        <v>6</v>
      </c>
      <c r="J436">
        <v>4</v>
      </c>
      <c r="K436">
        <v>9</v>
      </c>
      <c r="AF436" s="1" t="str">
        <f t="shared" ca="1" si="93"/>
        <v>Joe</v>
      </c>
      <c r="AG436" s="1">
        <f t="shared" ca="1" si="103"/>
        <v>40968</v>
      </c>
      <c r="AH436">
        <f t="shared" ca="1" si="96"/>
        <v>9</v>
      </c>
      <c r="AI436">
        <f t="shared" ca="1" si="97"/>
        <v>3</v>
      </c>
      <c r="AJ436" t="str">
        <f t="shared" ca="1" si="98"/>
        <v/>
      </c>
      <c r="AK436">
        <f t="shared" ca="1" si="99"/>
        <v>2</v>
      </c>
      <c r="AL436">
        <f t="shared" ca="1" si="100"/>
        <v>0</v>
      </c>
      <c r="AM436">
        <f t="shared" ca="1" si="101"/>
        <v>7</v>
      </c>
      <c r="AN436">
        <f t="shared" ca="1" si="102"/>
        <v>6</v>
      </c>
      <c r="AP436" s="60">
        <f t="shared" ca="1" si="104"/>
        <v>9</v>
      </c>
      <c r="AQ436" s="60">
        <f t="shared" ca="1" si="104"/>
        <v>3</v>
      </c>
      <c r="AR436" s="60">
        <f t="shared" ca="1" si="104"/>
        <v>4</v>
      </c>
      <c r="AS436" s="60">
        <f t="shared" ca="1" si="104"/>
        <v>1</v>
      </c>
      <c r="AT436" s="60">
        <f t="shared" ca="1" si="104"/>
        <v>3</v>
      </c>
      <c r="AU436" s="60">
        <f t="shared" ca="1" si="104"/>
        <v>0</v>
      </c>
      <c r="AV436" s="60">
        <f t="shared" ca="1" si="104"/>
        <v>7</v>
      </c>
      <c r="AX436">
        <f t="shared" ca="1" si="94"/>
        <v>5</v>
      </c>
      <c r="BB436">
        <f t="shared" ca="1" si="95"/>
        <v>60</v>
      </c>
    </row>
    <row r="437" spans="2:54" hidden="1" outlineLevel="2" x14ac:dyDescent="0.25">
      <c r="B437" s="1" t="s">
        <v>125</v>
      </c>
      <c r="C437" s="62">
        <v>41119</v>
      </c>
      <c r="D437" s="99">
        <v>41119</v>
      </c>
      <c r="E437">
        <v>0</v>
      </c>
      <c r="F437">
        <v>8</v>
      </c>
      <c r="G437">
        <v>7</v>
      </c>
      <c r="H437">
        <v>7</v>
      </c>
      <c r="I437">
        <v>4</v>
      </c>
      <c r="J437">
        <v>9</v>
      </c>
      <c r="K437">
        <v>3</v>
      </c>
      <c r="AF437" s="1" t="str">
        <f t="shared" ca="1" si="93"/>
        <v>Bob</v>
      </c>
      <c r="AG437" s="1">
        <f t="shared" ca="1" si="103"/>
        <v>41236</v>
      </c>
      <c r="AH437">
        <f t="shared" ca="1" si="96"/>
        <v>4</v>
      </c>
      <c r="AI437">
        <f t="shared" ca="1" si="97"/>
        <v>2</v>
      </c>
      <c r="AJ437">
        <f t="shared" ca="1" si="98"/>
        <v>4</v>
      </c>
      <c r="AK437">
        <f t="shared" ca="1" si="99"/>
        <v>0</v>
      </c>
      <c r="AL437">
        <f t="shared" ca="1" si="100"/>
        <v>2</v>
      </c>
      <c r="AM437" t="str">
        <f t="shared" ca="1" si="101"/>
        <v/>
      </c>
      <c r="AN437">
        <f t="shared" ca="1" si="102"/>
        <v>1</v>
      </c>
      <c r="AP437" s="60">
        <f t="shared" ca="1" si="104"/>
        <v>6</v>
      </c>
      <c r="AQ437" s="60">
        <f t="shared" ca="1" si="104"/>
        <v>7</v>
      </c>
      <c r="AR437" s="60">
        <f t="shared" ca="1" si="104"/>
        <v>7</v>
      </c>
      <c r="AS437" s="60">
        <f t="shared" ca="1" si="104"/>
        <v>7</v>
      </c>
      <c r="AT437" s="60">
        <f t="shared" ca="1" si="104"/>
        <v>5</v>
      </c>
      <c r="AU437" s="60">
        <f t="shared" ca="1" si="104"/>
        <v>4</v>
      </c>
      <c r="AV437" s="60">
        <f t="shared" ca="1" si="104"/>
        <v>2</v>
      </c>
      <c r="AX437">
        <f t="shared" ca="1" si="94"/>
        <v>1</v>
      </c>
      <c r="BB437">
        <f t="shared" ca="1" si="95"/>
        <v>328</v>
      </c>
    </row>
    <row r="438" spans="2:54" hidden="1" outlineLevel="2" x14ac:dyDescent="0.25">
      <c r="B438" s="1" t="s">
        <v>310</v>
      </c>
      <c r="C438" s="62">
        <v>41120</v>
      </c>
      <c r="D438" s="99">
        <v>41120</v>
      </c>
      <c r="E438">
        <v>0</v>
      </c>
      <c r="F438">
        <v>1</v>
      </c>
      <c r="G438">
        <v>7</v>
      </c>
      <c r="H438">
        <v>2</v>
      </c>
      <c r="I438">
        <v>4</v>
      </c>
      <c r="J438">
        <v>9</v>
      </c>
      <c r="K438">
        <v>4</v>
      </c>
      <c r="AF438" s="1" t="str">
        <f t="shared" ca="1" si="93"/>
        <v>Jen</v>
      </c>
      <c r="AG438" s="1">
        <f t="shared" ca="1" si="103"/>
        <v>41082</v>
      </c>
      <c r="AH438">
        <f t="shared" ca="1" si="96"/>
        <v>9</v>
      </c>
      <c r="AI438">
        <f t="shared" ca="1" si="97"/>
        <v>7</v>
      </c>
      <c r="AJ438">
        <f t="shared" ca="1" si="98"/>
        <v>2</v>
      </c>
      <c r="AK438">
        <f t="shared" ca="1" si="99"/>
        <v>0</v>
      </c>
      <c r="AL438">
        <f t="shared" ca="1" si="100"/>
        <v>3</v>
      </c>
      <c r="AM438" t="str">
        <f t="shared" ca="1" si="101"/>
        <v/>
      </c>
      <c r="AN438">
        <f t="shared" ca="1" si="102"/>
        <v>2</v>
      </c>
      <c r="AP438" s="60">
        <f t="shared" ca="1" si="104"/>
        <v>8</v>
      </c>
      <c r="AQ438" s="60">
        <f t="shared" ca="1" si="104"/>
        <v>0</v>
      </c>
      <c r="AR438" s="60">
        <f t="shared" ca="1" si="104"/>
        <v>8</v>
      </c>
      <c r="AS438" s="60">
        <f t="shared" ca="1" si="104"/>
        <v>3</v>
      </c>
      <c r="AT438" s="60">
        <f t="shared" ca="1" si="104"/>
        <v>7</v>
      </c>
      <c r="AU438" s="60">
        <f t="shared" ca="1" si="104"/>
        <v>4</v>
      </c>
      <c r="AV438" s="60">
        <f t="shared" ca="1" si="104"/>
        <v>7</v>
      </c>
      <c r="AX438">
        <f t="shared" ca="1" si="94"/>
        <v>4</v>
      </c>
      <c r="BB438">
        <f t="shared" ca="1" si="95"/>
        <v>174</v>
      </c>
    </row>
    <row r="439" spans="2:54" hidden="1" outlineLevel="2" x14ac:dyDescent="0.25">
      <c r="B439" s="1" t="s">
        <v>122</v>
      </c>
      <c r="C439" s="62">
        <v>41120</v>
      </c>
      <c r="D439" s="99">
        <v>41120</v>
      </c>
      <c r="E439">
        <v>9</v>
      </c>
      <c r="F439">
        <v>3</v>
      </c>
      <c r="G439">
        <v>2</v>
      </c>
      <c r="H439">
        <v>6</v>
      </c>
      <c r="I439">
        <v>5</v>
      </c>
      <c r="J439">
        <v>2</v>
      </c>
      <c r="K439">
        <v>3</v>
      </c>
      <c r="AF439" s="1" t="str">
        <f t="shared" ca="1" si="93"/>
        <v>Rick</v>
      </c>
      <c r="AG439" s="1">
        <f t="shared" ca="1" si="103"/>
        <v>41068</v>
      </c>
      <c r="AH439">
        <f t="shared" ca="1" si="96"/>
        <v>8</v>
      </c>
      <c r="AI439">
        <f t="shared" ca="1" si="97"/>
        <v>5</v>
      </c>
      <c r="AJ439">
        <f t="shared" ca="1" si="98"/>
        <v>9</v>
      </c>
      <c r="AK439">
        <f t="shared" ca="1" si="99"/>
        <v>5</v>
      </c>
      <c r="AL439">
        <f t="shared" ca="1" si="100"/>
        <v>4</v>
      </c>
      <c r="AM439">
        <f t="shared" ca="1" si="101"/>
        <v>7</v>
      </c>
      <c r="AN439">
        <f t="shared" ca="1" si="102"/>
        <v>5</v>
      </c>
      <c r="AP439" s="60">
        <f t="shared" ca="1" si="104"/>
        <v>9</v>
      </c>
      <c r="AQ439" s="60">
        <f t="shared" ca="1" si="104"/>
        <v>2</v>
      </c>
      <c r="AR439" s="60">
        <f t="shared" ca="1" si="104"/>
        <v>8</v>
      </c>
      <c r="AS439" s="60">
        <f t="shared" ca="1" si="104"/>
        <v>7</v>
      </c>
      <c r="AT439" s="60">
        <f t="shared" ca="1" si="104"/>
        <v>9</v>
      </c>
      <c r="AU439" s="60">
        <f t="shared" ca="1" si="104"/>
        <v>9</v>
      </c>
      <c r="AV439" s="60">
        <f t="shared" ca="1" si="104"/>
        <v>2</v>
      </c>
      <c r="AX439">
        <f t="shared" ca="1" si="94"/>
        <v>3</v>
      </c>
      <c r="BB439">
        <f t="shared" ca="1" si="95"/>
        <v>160</v>
      </c>
    </row>
    <row r="440" spans="2:54" hidden="1" outlineLevel="2" x14ac:dyDescent="0.25">
      <c r="B440" s="1" t="s">
        <v>122</v>
      </c>
      <c r="C440" s="62">
        <v>41120</v>
      </c>
      <c r="D440" s="99">
        <v>41120</v>
      </c>
      <c r="E440">
        <v>3</v>
      </c>
      <c r="F440">
        <v>1</v>
      </c>
      <c r="G440">
        <v>0</v>
      </c>
      <c r="H440">
        <v>2</v>
      </c>
      <c r="I440">
        <v>7</v>
      </c>
      <c r="J440">
        <v>8</v>
      </c>
      <c r="K440">
        <v>3</v>
      </c>
      <c r="AF440" s="1" t="str">
        <f t="shared" ca="1" si="93"/>
        <v>Joe</v>
      </c>
      <c r="AG440" s="1">
        <f t="shared" ca="1" si="103"/>
        <v>41216</v>
      </c>
      <c r="AH440">
        <f t="shared" ca="1" si="96"/>
        <v>3</v>
      </c>
      <c r="AI440">
        <f t="shared" ca="1" si="97"/>
        <v>7</v>
      </c>
      <c r="AJ440">
        <f t="shared" ca="1" si="98"/>
        <v>4</v>
      </c>
      <c r="AK440">
        <f t="shared" ca="1" si="99"/>
        <v>8</v>
      </c>
      <c r="AL440">
        <f t="shared" ca="1" si="100"/>
        <v>4</v>
      </c>
      <c r="AM440">
        <f t="shared" ca="1" si="101"/>
        <v>2</v>
      </c>
      <c r="AN440">
        <f t="shared" ca="1" si="102"/>
        <v>6</v>
      </c>
      <c r="AP440" s="60">
        <f t="shared" ca="1" si="104"/>
        <v>9</v>
      </c>
      <c r="AQ440" s="60">
        <f t="shared" ca="1" si="104"/>
        <v>3</v>
      </c>
      <c r="AR440" s="60">
        <f t="shared" ca="1" si="104"/>
        <v>6</v>
      </c>
      <c r="AS440" s="60">
        <f t="shared" ca="1" si="104"/>
        <v>1</v>
      </c>
      <c r="AT440" s="60">
        <f t="shared" ca="1" si="104"/>
        <v>8</v>
      </c>
      <c r="AU440" s="60">
        <f t="shared" ca="1" si="104"/>
        <v>0</v>
      </c>
      <c r="AV440" s="60">
        <f t="shared" ca="1" si="104"/>
        <v>3</v>
      </c>
      <c r="AX440">
        <f t="shared" ca="1" si="94"/>
        <v>5</v>
      </c>
      <c r="BB440">
        <f t="shared" ca="1" si="95"/>
        <v>308</v>
      </c>
    </row>
    <row r="441" spans="2:54" hidden="1" outlineLevel="2" x14ac:dyDescent="0.25">
      <c r="B441" s="1" t="s">
        <v>121</v>
      </c>
      <c r="C441" s="62">
        <v>41121</v>
      </c>
      <c r="D441" s="99">
        <v>41121</v>
      </c>
      <c r="E441">
        <v>3</v>
      </c>
      <c r="F441" t="s">
        <v>308</v>
      </c>
      <c r="G441">
        <v>7</v>
      </c>
      <c r="H441">
        <v>0</v>
      </c>
      <c r="I441">
        <v>3</v>
      </c>
      <c r="J441">
        <v>0</v>
      </c>
      <c r="K441">
        <v>2</v>
      </c>
      <c r="AF441" s="1" t="str">
        <f t="shared" ca="1" si="93"/>
        <v>Heather</v>
      </c>
      <c r="AG441" s="1">
        <f t="shared" ca="1" si="103"/>
        <v>41200</v>
      </c>
      <c r="AH441">
        <f t="shared" ca="1" si="96"/>
        <v>1</v>
      </c>
      <c r="AI441">
        <f t="shared" ca="1" si="97"/>
        <v>2</v>
      </c>
      <c r="AJ441">
        <f t="shared" ca="1" si="98"/>
        <v>3</v>
      </c>
      <c r="AK441">
        <f t="shared" ca="1" si="99"/>
        <v>1</v>
      </c>
      <c r="AL441">
        <f t="shared" ca="1" si="100"/>
        <v>6</v>
      </c>
      <c r="AM441" t="str">
        <f t="shared" ca="1" si="101"/>
        <v/>
      </c>
      <c r="AN441">
        <f t="shared" ca="1" si="102"/>
        <v>1</v>
      </c>
      <c r="AP441" s="60">
        <f t="shared" ca="1" si="104"/>
        <v>8</v>
      </c>
      <c r="AQ441" s="60">
        <f t="shared" ca="1" si="104"/>
        <v>1</v>
      </c>
      <c r="AR441" s="60">
        <f t="shared" ca="1" si="104"/>
        <v>0</v>
      </c>
      <c r="AS441" s="60">
        <f t="shared" ca="1" si="104"/>
        <v>6</v>
      </c>
      <c r="AT441" s="60">
        <f t="shared" ca="1" si="104"/>
        <v>2</v>
      </c>
      <c r="AU441" s="60">
        <f t="shared" ca="1" si="104"/>
        <v>4</v>
      </c>
      <c r="AV441" s="60">
        <f t="shared" ca="1" si="104"/>
        <v>2</v>
      </c>
      <c r="AX441">
        <f t="shared" ca="1" si="94"/>
        <v>6</v>
      </c>
      <c r="BB441">
        <f t="shared" ca="1" si="95"/>
        <v>292</v>
      </c>
    </row>
    <row r="442" spans="2:54" hidden="1" outlineLevel="2" x14ac:dyDescent="0.25">
      <c r="B442" s="1" t="s">
        <v>121</v>
      </c>
      <c r="C442" s="62">
        <v>41121</v>
      </c>
      <c r="D442" s="99">
        <v>41121</v>
      </c>
      <c r="E442">
        <v>8</v>
      </c>
      <c r="F442">
        <v>2</v>
      </c>
      <c r="G442">
        <v>3</v>
      </c>
      <c r="H442">
        <v>2</v>
      </c>
      <c r="I442" t="s">
        <v>308</v>
      </c>
      <c r="J442">
        <v>5</v>
      </c>
      <c r="K442">
        <v>3</v>
      </c>
      <c r="AF442" s="1" t="str">
        <f t="shared" ca="1" si="93"/>
        <v>Heather</v>
      </c>
      <c r="AG442" s="1">
        <f t="shared" ca="1" si="103"/>
        <v>40941</v>
      </c>
      <c r="AH442" t="str">
        <f t="shared" ca="1" si="96"/>
        <v/>
      </c>
      <c r="AI442" t="str">
        <f t="shared" ca="1" si="97"/>
        <v/>
      </c>
      <c r="AJ442">
        <f t="shared" ca="1" si="98"/>
        <v>0</v>
      </c>
      <c r="AK442">
        <f t="shared" ca="1" si="99"/>
        <v>4</v>
      </c>
      <c r="AL442">
        <f t="shared" ca="1" si="100"/>
        <v>2</v>
      </c>
      <c r="AM442" t="str">
        <f t="shared" ca="1" si="101"/>
        <v/>
      </c>
      <c r="AN442">
        <f t="shared" ca="1" si="102"/>
        <v>1</v>
      </c>
      <c r="AP442" s="60">
        <f t="shared" ca="1" si="104"/>
        <v>4</v>
      </c>
      <c r="AQ442" s="60">
        <f t="shared" ca="1" si="104"/>
        <v>4</v>
      </c>
      <c r="AR442" s="60">
        <f t="shared" ca="1" si="104"/>
        <v>5</v>
      </c>
      <c r="AS442" s="60">
        <f t="shared" ca="1" si="104"/>
        <v>6</v>
      </c>
      <c r="AT442" s="60">
        <f t="shared" ca="1" si="104"/>
        <v>2</v>
      </c>
      <c r="AU442" s="60">
        <f t="shared" ca="1" si="104"/>
        <v>4</v>
      </c>
      <c r="AV442" s="60">
        <f t="shared" ca="1" si="104"/>
        <v>3</v>
      </c>
      <c r="AX442">
        <f t="shared" ca="1" si="94"/>
        <v>6</v>
      </c>
      <c r="BB442">
        <f t="shared" ca="1" si="95"/>
        <v>33</v>
      </c>
    </row>
    <row r="443" spans="2:54" hidden="1" outlineLevel="2" x14ac:dyDescent="0.25">
      <c r="B443" s="1" t="s">
        <v>122</v>
      </c>
      <c r="C443" s="62">
        <v>41121</v>
      </c>
      <c r="D443" s="99">
        <v>41121</v>
      </c>
      <c r="E443">
        <v>3</v>
      </c>
      <c r="F443" t="s">
        <v>308</v>
      </c>
      <c r="G443">
        <v>0</v>
      </c>
      <c r="H443">
        <v>7</v>
      </c>
      <c r="I443">
        <v>8</v>
      </c>
      <c r="J443">
        <v>7</v>
      </c>
      <c r="K443">
        <v>3</v>
      </c>
      <c r="AF443" s="1" t="str">
        <f t="shared" ca="1" si="93"/>
        <v>Heather</v>
      </c>
      <c r="AG443" s="1">
        <f t="shared" ca="1" si="103"/>
        <v>41019</v>
      </c>
      <c r="AH443">
        <f t="shared" ca="1" si="96"/>
        <v>6</v>
      </c>
      <c r="AI443">
        <f t="shared" ca="1" si="97"/>
        <v>9</v>
      </c>
      <c r="AJ443">
        <f t="shared" ca="1" si="98"/>
        <v>3</v>
      </c>
      <c r="AK443">
        <f t="shared" ca="1" si="99"/>
        <v>4</v>
      </c>
      <c r="AL443">
        <f t="shared" ca="1" si="100"/>
        <v>3</v>
      </c>
      <c r="AM443">
        <f t="shared" ca="1" si="101"/>
        <v>1</v>
      </c>
      <c r="AN443">
        <f t="shared" ca="1" si="102"/>
        <v>8</v>
      </c>
      <c r="AP443" s="60">
        <f t="shared" ca="1" si="104"/>
        <v>2</v>
      </c>
      <c r="AQ443" s="60">
        <f t="shared" ca="1" si="104"/>
        <v>7</v>
      </c>
      <c r="AR443" s="60">
        <f t="shared" ca="1" si="104"/>
        <v>6</v>
      </c>
      <c r="AS443" s="60">
        <f t="shared" ca="1" si="104"/>
        <v>7</v>
      </c>
      <c r="AT443" s="60">
        <f t="shared" ca="1" si="104"/>
        <v>6</v>
      </c>
      <c r="AU443" s="60">
        <f t="shared" ca="1" si="104"/>
        <v>7</v>
      </c>
      <c r="AV443" s="60">
        <f t="shared" ca="1" si="104"/>
        <v>0</v>
      </c>
      <c r="AX443">
        <f t="shared" ca="1" si="94"/>
        <v>6</v>
      </c>
      <c r="BB443">
        <f t="shared" ca="1" si="95"/>
        <v>111</v>
      </c>
    </row>
    <row r="444" spans="2:54" hidden="1" outlineLevel="2" x14ac:dyDescent="0.25">
      <c r="B444" s="1" t="s">
        <v>123</v>
      </c>
      <c r="C444" s="62">
        <v>41121</v>
      </c>
      <c r="D444" s="99">
        <v>41121</v>
      </c>
      <c r="E444">
        <v>4</v>
      </c>
      <c r="F444">
        <v>1</v>
      </c>
      <c r="G444" t="s">
        <v>308</v>
      </c>
      <c r="H444" t="s">
        <v>308</v>
      </c>
      <c r="I444">
        <v>1</v>
      </c>
      <c r="J444">
        <v>6</v>
      </c>
      <c r="K444">
        <v>8</v>
      </c>
      <c r="AF444" s="1" t="str">
        <f t="shared" ca="1" si="93"/>
        <v>Jen</v>
      </c>
      <c r="AG444" s="1">
        <f t="shared" ca="1" si="103"/>
        <v>41267</v>
      </c>
      <c r="AH444">
        <f t="shared" ca="1" si="96"/>
        <v>9</v>
      </c>
      <c r="AI444">
        <f t="shared" ca="1" si="97"/>
        <v>6</v>
      </c>
      <c r="AJ444">
        <f t="shared" ca="1" si="98"/>
        <v>9</v>
      </c>
      <c r="AK444">
        <f t="shared" ca="1" si="99"/>
        <v>8</v>
      </c>
      <c r="AL444">
        <f t="shared" ca="1" si="100"/>
        <v>5</v>
      </c>
      <c r="AM444">
        <f t="shared" ca="1" si="101"/>
        <v>4</v>
      </c>
      <c r="AN444">
        <f t="shared" ca="1" si="102"/>
        <v>8</v>
      </c>
      <c r="AP444" s="60">
        <f t="shared" ca="1" si="104"/>
        <v>1</v>
      </c>
      <c r="AQ444" s="60">
        <f t="shared" ca="1" si="104"/>
        <v>7</v>
      </c>
      <c r="AR444" s="60">
        <f t="shared" ca="1" si="104"/>
        <v>6</v>
      </c>
      <c r="AS444" s="60">
        <f t="shared" ca="1" si="104"/>
        <v>8</v>
      </c>
      <c r="AT444" s="60">
        <f t="shared" ca="1" si="104"/>
        <v>5</v>
      </c>
      <c r="AU444" s="60">
        <f t="shared" ca="1" si="104"/>
        <v>1</v>
      </c>
      <c r="AV444" s="60">
        <f t="shared" ca="1" si="104"/>
        <v>3</v>
      </c>
      <c r="AX444">
        <f t="shared" ca="1" si="94"/>
        <v>4</v>
      </c>
      <c r="BB444">
        <f t="shared" ca="1" si="95"/>
        <v>359</v>
      </c>
    </row>
    <row r="445" spans="2:54" outlineLevel="1" collapsed="1" x14ac:dyDescent="0.25">
      <c r="B445" s="1"/>
      <c r="C445" s="62"/>
      <c r="D445" s="100" t="s">
        <v>1379</v>
      </c>
      <c r="E445">
        <f t="shared" ref="E445:K445" si="105">SUBTOTAL(1,E383:E444)</f>
        <v>4.5333333333333332</v>
      </c>
      <c r="F445">
        <f t="shared" si="105"/>
        <v>4.5272727272727273</v>
      </c>
      <c r="G445">
        <f t="shared" si="105"/>
        <v>3.9482758620689653</v>
      </c>
      <c r="H445">
        <f t="shared" si="105"/>
        <v>4.3157894736842106</v>
      </c>
      <c r="I445">
        <f t="shared" si="105"/>
        <v>4.7962962962962967</v>
      </c>
      <c r="J445">
        <f t="shared" si="105"/>
        <v>4.8</v>
      </c>
      <c r="K445">
        <f t="shared" si="105"/>
        <v>4.4642857142857144</v>
      </c>
      <c r="AF445" s="1"/>
      <c r="AG445" s="1"/>
      <c r="AP445" s="60"/>
      <c r="AQ445" s="60"/>
      <c r="AR445" s="60"/>
      <c r="AS445" s="60"/>
      <c r="AT445" s="60"/>
      <c r="AU445" s="60"/>
      <c r="AV445" s="60"/>
    </row>
    <row r="446" spans="2:54" hidden="1" outlineLevel="2" x14ac:dyDescent="0.25">
      <c r="B446" s="1" t="s">
        <v>121</v>
      </c>
      <c r="C446" s="62">
        <v>41123</v>
      </c>
      <c r="D446" s="99">
        <v>41123</v>
      </c>
      <c r="E446">
        <v>0</v>
      </c>
      <c r="F446">
        <v>7</v>
      </c>
      <c r="G446">
        <v>0</v>
      </c>
      <c r="H446">
        <v>4</v>
      </c>
      <c r="I446">
        <v>5</v>
      </c>
      <c r="J446">
        <v>6</v>
      </c>
      <c r="K446">
        <v>6</v>
      </c>
      <c r="AF446" s="1" t="str">
        <f t="shared" ca="1" si="93"/>
        <v>Jan</v>
      </c>
      <c r="AG446" s="1">
        <f t="shared" ref="AG446:AG477" ca="1" si="106">VLOOKUP(BB446,$BC$4:$BD$374,2)</f>
        <v>41222</v>
      </c>
      <c r="AH446">
        <f t="shared" ca="1" si="96"/>
        <v>5</v>
      </c>
      <c r="AI446">
        <f t="shared" ca="1" si="97"/>
        <v>4</v>
      </c>
      <c r="AJ446">
        <f t="shared" ca="1" si="98"/>
        <v>5</v>
      </c>
      <c r="AK446">
        <f t="shared" ca="1" si="99"/>
        <v>2</v>
      </c>
      <c r="AL446">
        <f t="shared" ca="1" si="100"/>
        <v>7</v>
      </c>
      <c r="AM446">
        <f t="shared" ca="1" si="101"/>
        <v>5</v>
      </c>
      <c r="AN446">
        <f t="shared" ca="1" si="102"/>
        <v>3</v>
      </c>
      <c r="AP446" s="60">
        <f t="shared" ca="1" si="104"/>
        <v>9</v>
      </c>
      <c r="AQ446" s="60">
        <f t="shared" ca="1" si="104"/>
        <v>6</v>
      </c>
      <c r="AR446" s="60">
        <f t="shared" ca="1" si="104"/>
        <v>1</v>
      </c>
      <c r="AS446" s="60">
        <f t="shared" ca="1" si="104"/>
        <v>0</v>
      </c>
      <c r="AT446" s="60">
        <f t="shared" ca="1" si="104"/>
        <v>8</v>
      </c>
      <c r="AU446" s="60">
        <f t="shared" ca="1" si="104"/>
        <v>9</v>
      </c>
      <c r="AV446" s="60">
        <f t="shared" ca="1" si="104"/>
        <v>3</v>
      </c>
      <c r="AX446">
        <f t="shared" ca="1" si="94"/>
        <v>2</v>
      </c>
      <c r="BB446">
        <f t="shared" ca="1" si="95"/>
        <v>314</v>
      </c>
    </row>
    <row r="447" spans="2:54" hidden="1" outlineLevel="2" x14ac:dyDescent="0.25">
      <c r="B447" s="1" t="s">
        <v>124</v>
      </c>
      <c r="C447" s="62">
        <v>41123</v>
      </c>
      <c r="D447" s="99">
        <v>41123</v>
      </c>
      <c r="E447">
        <v>7</v>
      </c>
      <c r="F447">
        <v>7</v>
      </c>
      <c r="G447">
        <v>5</v>
      </c>
      <c r="H447">
        <v>8</v>
      </c>
      <c r="I447" t="s">
        <v>308</v>
      </c>
      <c r="J447">
        <v>1</v>
      </c>
      <c r="K447">
        <v>2</v>
      </c>
      <c r="AF447" s="1" t="str">
        <f t="shared" ca="1" si="93"/>
        <v>Jen</v>
      </c>
      <c r="AG447" s="1">
        <f t="shared" ca="1" si="106"/>
        <v>41256</v>
      </c>
      <c r="AH447">
        <f t="shared" ca="1" si="96"/>
        <v>3</v>
      </c>
      <c r="AI447">
        <f t="shared" ca="1" si="97"/>
        <v>0</v>
      </c>
      <c r="AJ447">
        <f t="shared" ca="1" si="98"/>
        <v>6</v>
      </c>
      <c r="AK447">
        <f t="shared" ca="1" si="99"/>
        <v>5</v>
      </c>
      <c r="AL447">
        <f t="shared" ca="1" si="100"/>
        <v>0</v>
      </c>
      <c r="AM447">
        <f t="shared" ca="1" si="101"/>
        <v>7</v>
      </c>
      <c r="AN447">
        <f t="shared" ca="1" si="102"/>
        <v>3</v>
      </c>
      <c r="AP447" s="60">
        <f t="shared" ca="1" si="104"/>
        <v>0</v>
      </c>
      <c r="AQ447" s="60">
        <f t="shared" ca="1" si="104"/>
        <v>5</v>
      </c>
      <c r="AR447" s="60">
        <f t="shared" ca="1" si="104"/>
        <v>2</v>
      </c>
      <c r="AS447" s="60">
        <f t="shared" ca="1" si="104"/>
        <v>1</v>
      </c>
      <c r="AT447" s="60">
        <f t="shared" ca="1" si="104"/>
        <v>0</v>
      </c>
      <c r="AU447" s="60">
        <f t="shared" ca="1" si="104"/>
        <v>5</v>
      </c>
      <c r="AV447" s="60">
        <f t="shared" ca="1" si="104"/>
        <v>9</v>
      </c>
      <c r="AX447">
        <f t="shared" ca="1" si="94"/>
        <v>4</v>
      </c>
      <c r="BB447">
        <f t="shared" ca="1" si="95"/>
        <v>348</v>
      </c>
    </row>
    <row r="448" spans="2:54" hidden="1" outlineLevel="2" x14ac:dyDescent="0.25">
      <c r="B448" s="1" t="s">
        <v>121</v>
      </c>
      <c r="C448" s="62">
        <v>41124</v>
      </c>
      <c r="D448" s="99">
        <v>41124</v>
      </c>
      <c r="E448">
        <v>5</v>
      </c>
      <c r="F448">
        <v>3</v>
      </c>
      <c r="G448" t="s">
        <v>308</v>
      </c>
      <c r="H448">
        <v>4</v>
      </c>
      <c r="I448">
        <v>4</v>
      </c>
      <c r="J448">
        <v>1</v>
      </c>
      <c r="K448">
        <v>8</v>
      </c>
      <c r="AF448" s="1" t="str">
        <f t="shared" ca="1" si="93"/>
        <v>Bob</v>
      </c>
      <c r="AG448" s="1">
        <f t="shared" ca="1" si="106"/>
        <v>41123</v>
      </c>
      <c r="AH448">
        <f t="shared" ca="1" si="96"/>
        <v>8</v>
      </c>
      <c r="AI448">
        <f t="shared" ca="1" si="97"/>
        <v>3</v>
      </c>
      <c r="AJ448">
        <f t="shared" ca="1" si="98"/>
        <v>1</v>
      </c>
      <c r="AK448">
        <f t="shared" ca="1" si="99"/>
        <v>4</v>
      </c>
      <c r="AL448" t="str">
        <f t="shared" ca="1" si="100"/>
        <v/>
      </c>
      <c r="AM448">
        <f t="shared" ca="1" si="101"/>
        <v>2</v>
      </c>
      <c r="AN448">
        <f t="shared" ca="1" si="102"/>
        <v>0</v>
      </c>
      <c r="AP448" s="60">
        <f t="shared" ca="1" si="104"/>
        <v>9</v>
      </c>
      <c r="AQ448" s="60">
        <f t="shared" ca="1" si="104"/>
        <v>6</v>
      </c>
      <c r="AR448" s="60">
        <f t="shared" ca="1" si="104"/>
        <v>6</v>
      </c>
      <c r="AS448" s="60">
        <f t="shared" ca="1" si="104"/>
        <v>6</v>
      </c>
      <c r="AT448" s="60">
        <f t="shared" ca="1" si="104"/>
        <v>4</v>
      </c>
      <c r="AU448" s="60">
        <f t="shared" ca="1" si="104"/>
        <v>7</v>
      </c>
      <c r="AV448" s="60">
        <f t="shared" ca="1" si="104"/>
        <v>8</v>
      </c>
      <c r="AX448">
        <f t="shared" ca="1" si="94"/>
        <v>1</v>
      </c>
      <c r="BB448">
        <f t="shared" ca="1" si="95"/>
        <v>215</v>
      </c>
    </row>
    <row r="449" spans="2:54" hidden="1" outlineLevel="2" x14ac:dyDescent="0.25">
      <c r="B449" s="1" t="s">
        <v>121</v>
      </c>
      <c r="C449" s="62">
        <v>41124</v>
      </c>
      <c r="D449" s="99">
        <v>41124</v>
      </c>
      <c r="E449">
        <v>1</v>
      </c>
      <c r="F449">
        <v>1</v>
      </c>
      <c r="G449">
        <v>5</v>
      </c>
      <c r="H449" t="s">
        <v>308</v>
      </c>
      <c r="I449">
        <v>0</v>
      </c>
      <c r="J449">
        <v>3</v>
      </c>
      <c r="K449">
        <v>0</v>
      </c>
      <c r="AF449" s="1" t="str">
        <f t="shared" ca="1" si="93"/>
        <v>Stacey</v>
      </c>
      <c r="AG449" s="1">
        <f t="shared" ca="1" si="106"/>
        <v>41196</v>
      </c>
      <c r="AH449">
        <f t="shared" ca="1" si="96"/>
        <v>4</v>
      </c>
      <c r="AI449">
        <f t="shared" ca="1" si="97"/>
        <v>8</v>
      </c>
      <c r="AJ449">
        <f t="shared" ca="1" si="98"/>
        <v>8</v>
      </c>
      <c r="AK449" t="str">
        <f t="shared" ca="1" si="99"/>
        <v/>
      </c>
      <c r="AL449">
        <f t="shared" ca="1" si="100"/>
        <v>8</v>
      </c>
      <c r="AM449">
        <f t="shared" ca="1" si="101"/>
        <v>0</v>
      </c>
      <c r="AN449">
        <f t="shared" ca="1" si="102"/>
        <v>0</v>
      </c>
      <c r="AP449" s="60">
        <f t="shared" ca="1" si="104"/>
        <v>8</v>
      </c>
      <c r="AQ449" s="60">
        <f t="shared" ca="1" si="104"/>
        <v>9</v>
      </c>
      <c r="AR449" s="60">
        <f t="shared" ca="1" si="104"/>
        <v>2</v>
      </c>
      <c r="AS449" s="60">
        <f t="shared" ca="1" si="104"/>
        <v>4</v>
      </c>
      <c r="AT449" s="60">
        <f t="shared" ca="1" si="104"/>
        <v>6</v>
      </c>
      <c r="AU449" s="60">
        <f t="shared" ca="1" si="104"/>
        <v>0</v>
      </c>
      <c r="AV449" s="60">
        <f t="shared" ca="1" si="104"/>
        <v>5</v>
      </c>
      <c r="AX449">
        <f t="shared" ca="1" si="94"/>
        <v>7</v>
      </c>
      <c r="BB449">
        <f t="shared" ca="1" si="95"/>
        <v>288</v>
      </c>
    </row>
    <row r="450" spans="2:54" hidden="1" outlineLevel="2" x14ac:dyDescent="0.25">
      <c r="B450" s="1" t="s">
        <v>122</v>
      </c>
      <c r="C450" s="62">
        <v>41124</v>
      </c>
      <c r="D450" s="99">
        <v>41124</v>
      </c>
      <c r="E450" t="s">
        <v>308</v>
      </c>
      <c r="F450">
        <v>2</v>
      </c>
      <c r="G450">
        <v>1</v>
      </c>
      <c r="H450">
        <v>3</v>
      </c>
      <c r="I450" t="s">
        <v>308</v>
      </c>
      <c r="J450">
        <v>0</v>
      </c>
      <c r="K450">
        <v>8</v>
      </c>
      <c r="AF450" s="1" t="str">
        <f t="shared" ca="1" si="93"/>
        <v>Rick</v>
      </c>
      <c r="AG450" s="1">
        <f t="shared" ca="1" si="106"/>
        <v>41266</v>
      </c>
      <c r="AH450">
        <f t="shared" ca="1" si="96"/>
        <v>4</v>
      </c>
      <c r="AI450" t="str">
        <f t="shared" ca="1" si="97"/>
        <v/>
      </c>
      <c r="AJ450">
        <f t="shared" ca="1" si="98"/>
        <v>3</v>
      </c>
      <c r="AK450">
        <f t="shared" ca="1" si="99"/>
        <v>4</v>
      </c>
      <c r="AL450">
        <f t="shared" ca="1" si="100"/>
        <v>9</v>
      </c>
      <c r="AM450">
        <f t="shared" ca="1" si="101"/>
        <v>3</v>
      </c>
      <c r="AN450">
        <f t="shared" ca="1" si="102"/>
        <v>2</v>
      </c>
      <c r="AP450" s="60">
        <f t="shared" ca="1" si="104"/>
        <v>7</v>
      </c>
      <c r="AQ450" s="60">
        <f t="shared" ca="1" si="104"/>
        <v>4</v>
      </c>
      <c r="AR450" s="60">
        <f t="shared" ca="1" si="104"/>
        <v>9</v>
      </c>
      <c r="AS450" s="60">
        <f t="shared" ca="1" si="104"/>
        <v>8</v>
      </c>
      <c r="AT450" s="60">
        <f t="shared" ca="1" si="104"/>
        <v>9</v>
      </c>
      <c r="AU450" s="60">
        <f t="shared" ca="1" si="104"/>
        <v>1</v>
      </c>
      <c r="AV450" s="60">
        <f t="shared" ca="1" si="104"/>
        <v>7</v>
      </c>
      <c r="AX450">
        <f t="shared" ca="1" si="94"/>
        <v>3</v>
      </c>
      <c r="BB450">
        <f t="shared" ca="1" si="95"/>
        <v>358</v>
      </c>
    </row>
    <row r="451" spans="2:54" hidden="1" outlineLevel="2" x14ac:dyDescent="0.25">
      <c r="B451" s="1" t="s">
        <v>124</v>
      </c>
      <c r="C451" s="62">
        <v>41124</v>
      </c>
      <c r="D451" s="99">
        <v>41124</v>
      </c>
      <c r="E451" t="s">
        <v>308</v>
      </c>
      <c r="F451">
        <v>8</v>
      </c>
      <c r="G451">
        <v>2</v>
      </c>
      <c r="H451">
        <v>1</v>
      </c>
      <c r="I451">
        <v>6</v>
      </c>
      <c r="J451">
        <v>2</v>
      </c>
      <c r="K451" t="s">
        <v>308</v>
      </c>
      <c r="AF451" s="1" t="str">
        <f t="shared" ca="1" si="93"/>
        <v>Heather</v>
      </c>
      <c r="AG451" s="1">
        <f t="shared" ca="1" si="106"/>
        <v>41197</v>
      </c>
      <c r="AH451">
        <f t="shared" ca="1" si="96"/>
        <v>9</v>
      </c>
      <c r="AI451">
        <f t="shared" ca="1" si="97"/>
        <v>5</v>
      </c>
      <c r="AJ451">
        <f t="shared" ca="1" si="98"/>
        <v>9</v>
      </c>
      <c r="AK451">
        <f t="shared" ca="1" si="99"/>
        <v>5</v>
      </c>
      <c r="AL451">
        <f t="shared" ca="1" si="100"/>
        <v>7</v>
      </c>
      <c r="AM451">
        <f t="shared" ca="1" si="101"/>
        <v>8</v>
      </c>
      <c r="AN451" t="str">
        <f t="shared" ca="1" si="102"/>
        <v/>
      </c>
      <c r="AP451" s="60">
        <f t="shared" ca="1" si="104"/>
        <v>3</v>
      </c>
      <c r="AQ451" s="60">
        <f t="shared" ca="1" si="104"/>
        <v>5</v>
      </c>
      <c r="AR451" s="60">
        <f t="shared" ca="1" si="104"/>
        <v>3</v>
      </c>
      <c r="AS451" s="60">
        <f t="shared" ca="1" si="104"/>
        <v>8</v>
      </c>
      <c r="AT451" s="60">
        <f t="shared" ca="1" si="104"/>
        <v>9</v>
      </c>
      <c r="AU451" s="60">
        <f t="shared" ca="1" si="104"/>
        <v>5</v>
      </c>
      <c r="AV451" s="60">
        <f t="shared" ca="1" si="104"/>
        <v>4</v>
      </c>
      <c r="AX451">
        <f t="shared" ca="1" si="94"/>
        <v>6</v>
      </c>
      <c r="BB451">
        <f t="shared" ca="1" si="95"/>
        <v>289</v>
      </c>
    </row>
    <row r="452" spans="2:54" hidden="1" outlineLevel="2" x14ac:dyDescent="0.25">
      <c r="B452" s="1" t="s">
        <v>124</v>
      </c>
      <c r="C452" s="62">
        <v>41124</v>
      </c>
      <c r="D452" s="99">
        <v>41124</v>
      </c>
      <c r="E452">
        <v>1</v>
      </c>
      <c r="F452">
        <v>1</v>
      </c>
      <c r="G452">
        <v>4</v>
      </c>
      <c r="H452">
        <v>9</v>
      </c>
      <c r="I452" t="s">
        <v>308</v>
      </c>
      <c r="J452">
        <v>6</v>
      </c>
      <c r="K452">
        <v>4</v>
      </c>
      <c r="AF452" s="1" t="str">
        <f t="shared" ca="1" si="93"/>
        <v>Bob</v>
      </c>
      <c r="AG452" s="1">
        <f t="shared" ca="1" si="106"/>
        <v>41093</v>
      </c>
      <c r="AH452">
        <f t="shared" ca="1" si="96"/>
        <v>8</v>
      </c>
      <c r="AI452">
        <f t="shared" ca="1" si="97"/>
        <v>4</v>
      </c>
      <c r="AJ452">
        <f t="shared" ca="1" si="98"/>
        <v>2</v>
      </c>
      <c r="AK452">
        <f t="shared" ca="1" si="99"/>
        <v>2</v>
      </c>
      <c r="AL452">
        <f t="shared" ca="1" si="100"/>
        <v>7</v>
      </c>
      <c r="AM452">
        <f t="shared" ca="1" si="101"/>
        <v>6</v>
      </c>
      <c r="AN452">
        <f t="shared" ca="1" si="102"/>
        <v>8</v>
      </c>
      <c r="AP452" s="60">
        <f t="shared" ca="1" si="104"/>
        <v>9</v>
      </c>
      <c r="AQ452" s="60">
        <f t="shared" ca="1" si="104"/>
        <v>5</v>
      </c>
      <c r="AR452" s="60">
        <f t="shared" ca="1" si="104"/>
        <v>0</v>
      </c>
      <c r="AS452" s="60">
        <f t="shared" ca="1" si="104"/>
        <v>9</v>
      </c>
      <c r="AT452" s="60">
        <f t="shared" ca="1" si="104"/>
        <v>2</v>
      </c>
      <c r="AU452" s="60">
        <f t="shared" ca="1" si="104"/>
        <v>8</v>
      </c>
      <c r="AV452" s="60">
        <f t="shared" ca="1" si="104"/>
        <v>5</v>
      </c>
      <c r="AX452">
        <f t="shared" ca="1" si="94"/>
        <v>1</v>
      </c>
      <c r="BB452">
        <f t="shared" ca="1" si="95"/>
        <v>185</v>
      </c>
    </row>
    <row r="453" spans="2:54" hidden="1" outlineLevel="2" x14ac:dyDescent="0.25">
      <c r="B453" s="1" t="s">
        <v>123</v>
      </c>
      <c r="C453" s="62">
        <v>41124</v>
      </c>
      <c r="D453" s="99">
        <v>41124</v>
      </c>
      <c r="E453">
        <v>3</v>
      </c>
      <c r="F453">
        <v>4</v>
      </c>
      <c r="G453">
        <v>6</v>
      </c>
      <c r="H453" t="s">
        <v>308</v>
      </c>
      <c r="I453">
        <v>8</v>
      </c>
      <c r="J453">
        <v>1</v>
      </c>
      <c r="K453">
        <v>2</v>
      </c>
      <c r="AF453" s="1" t="str">
        <f t="shared" ca="1" si="93"/>
        <v>Bob</v>
      </c>
      <c r="AG453" s="1">
        <f t="shared" ca="1" si="106"/>
        <v>40948</v>
      </c>
      <c r="AH453">
        <f t="shared" ca="1" si="96"/>
        <v>1</v>
      </c>
      <c r="AI453">
        <f t="shared" ca="1" si="97"/>
        <v>6</v>
      </c>
      <c r="AJ453">
        <f t="shared" ca="1" si="98"/>
        <v>3</v>
      </c>
      <c r="AK453">
        <f t="shared" ca="1" si="99"/>
        <v>5</v>
      </c>
      <c r="AL453">
        <f t="shared" ca="1" si="100"/>
        <v>6</v>
      </c>
      <c r="AM453">
        <f t="shared" ca="1" si="101"/>
        <v>7</v>
      </c>
      <c r="AN453">
        <f t="shared" ca="1" si="102"/>
        <v>5</v>
      </c>
      <c r="AP453" s="60">
        <f t="shared" ca="1" si="104"/>
        <v>5</v>
      </c>
      <c r="AQ453" s="60">
        <f t="shared" ca="1" si="104"/>
        <v>6</v>
      </c>
      <c r="AR453" s="60">
        <f t="shared" ca="1" si="104"/>
        <v>9</v>
      </c>
      <c r="AS453" s="60">
        <f t="shared" ca="1" si="104"/>
        <v>7</v>
      </c>
      <c r="AT453" s="60">
        <f t="shared" ca="1" si="104"/>
        <v>6</v>
      </c>
      <c r="AU453" s="60">
        <f t="shared" ca="1" si="104"/>
        <v>9</v>
      </c>
      <c r="AV453" s="60">
        <f t="shared" ca="1" si="104"/>
        <v>6</v>
      </c>
      <c r="AX453">
        <f t="shared" ca="1" si="94"/>
        <v>1</v>
      </c>
      <c r="BB453">
        <f t="shared" ca="1" si="95"/>
        <v>40</v>
      </c>
    </row>
    <row r="454" spans="2:54" hidden="1" outlineLevel="2" x14ac:dyDescent="0.25">
      <c r="B454" s="1" t="s">
        <v>121</v>
      </c>
      <c r="C454" s="62">
        <v>41125</v>
      </c>
      <c r="D454" s="99">
        <v>41125</v>
      </c>
      <c r="E454">
        <v>4</v>
      </c>
      <c r="F454">
        <v>6</v>
      </c>
      <c r="G454" t="s">
        <v>308</v>
      </c>
      <c r="H454">
        <v>7</v>
      </c>
      <c r="I454">
        <v>5</v>
      </c>
      <c r="J454">
        <v>9</v>
      </c>
      <c r="K454">
        <v>2</v>
      </c>
      <c r="AF454" s="1" t="str">
        <f t="shared" ca="1" si="93"/>
        <v>Rick</v>
      </c>
      <c r="AG454" s="1">
        <f t="shared" ca="1" si="106"/>
        <v>41142</v>
      </c>
      <c r="AH454">
        <f t="shared" ca="1" si="96"/>
        <v>0</v>
      </c>
      <c r="AI454" t="str">
        <f t="shared" ca="1" si="97"/>
        <v/>
      </c>
      <c r="AJ454">
        <f t="shared" ca="1" si="98"/>
        <v>4</v>
      </c>
      <c r="AK454">
        <f t="shared" ca="1" si="99"/>
        <v>9</v>
      </c>
      <c r="AL454">
        <f t="shared" ca="1" si="100"/>
        <v>7</v>
      </c>
      <c r="AM454">
        <f t="shared" ca="1" si="101"/>
        <v>1</v>
      </c>
      <c r="AN454">
        <f t="shared" ca="1" si="102"/>
        <v>5</v>
      </c>
      <c r="AP454" s="60">
        <f t="shared" ca="1" si="104"/>
        <v>1</v>
      </c>
      <c r="AQ454" s="60">
        <f t="shared" ca="1" si="104"/>
        <v>4</v>
      </c>
      <c r="AR454" s="60">
        <f t="shared" ca="1" si="104"/>
        <v>3</v>
      </c>
      <c r="AS454" s="60">
        <f t="shared" ca="1" si="104"/>
        <v>3</v>
      </c>
      <c r="AT454" s="60">
        <f t="shared" ca="1" si="104"/>
        <v>1</v>
      </c>
      <c r="AU454" s="60">
        <f t="shared" ca="1" si="104"/>
        <v>8</v>
      </c>
      <c r="AV454" s="60">
        <f t="shared" ca="1" si="104"/>
        <v>5</v>
      </c>
      <c r="AX454">
        <f t="shared" ca="1" si="94"/>
        <v>3</v>
      </c>
      <c r="BB454">
        <f t="shared" ca="1" si="95"/>
        <v>234</v>
      </c>
    </row>
    <row r="455" spans="2:54" hidden="1" outlineLevel="2" x14ac:dyDescent="0.25">
      <c r="B455" s="1" t="s">
        <v>123</v>
      </c>
      <c r="C455" s="62">
        <v>41125</v>
      </c>
      <c r="D455" s="99">
        <v>41125</v>
      </c>
      <c r="E455">
        <v>3</v>
      </c>
      <c r="F455">
        <v>3</v>
      </c>
      <c r="G455">
        <v>9</v>
      </c>
      <c r="H455">
        <v>2</v>
      </c>
      <c r="I455">
        <v>9</v>
      </c>
      <c r="J455">
        <v>8</v>
      </c>
      <c r="K455">
        <v>8</v>
      </c>
      <c r="AF455" s="1" t="str">
        <f t="shared" ca="1" si="93"/>
        <v>Joe</v>
      </c>
      <c r="AG455" s="1">
        <f t="shared" ca="1" si="106"/>
        <v>41172</v>
      </c>
      <c r="AH455" t="str">
        <f t="shared" ca="1" si="96"/>
        <v/>
      </c>
      <c r="AI455">
        <f t="shared" ca="1" si="97"/>
        <v>5</v>
      </c>
      <c r="AJ455">
        <f t="shared" ca="1" si="98"/>
        <v>7</v>
      </c>
      <c r="AK455">
        <f t="shared" ca="1" si="99"/>
        <v>7</v>
      </c>
      <c r="AL455">
        <f t="shared" ca="1" si="100"/>
        <v>1</v>
      </c>
      <c r="AM455">
        <f t="shared" ca="1" si="101"/>
        <v>2</v>
      </c>
      <c r="AN455">
        <f t="shared" ca="1" si="102"/>
        <v>5</v>
      </c>
      <c r="AP455" s="60">
        <f t="shared" ca="1" si="104"/>
        <v>4</v>
      </c>
      <c r="AQ455" s="60">
        <f t="shared" ca="1" si="104"/>
        <v>3</v>
      </c>
      <c r="AR455" s="60">
        <f t="shared" ca="1" si="104"/>
        <v>8</v>
      </c>
      <c r="AS455" s="60">
        <f t="shared" ca="1" si="104"/>
        <v>0</v>
      </c>
      <c r="AT455" s="60">
        <f t="shared" ca="1" si="104"/>
        <v>7</v>
      </c>
      <c r="AU455" s="60">
        <f t="shared" ca="1" si="104"/>
        <v>6</v>
      </c>
      <c r="AV455" s="60">
        <f t="shared" ca="1" si="104"/>
        <v>6</v>
      </c>
      <c r="AX455">
        <f t="shared" ca="1" si="94"/>
        <v>5</v>
      </c>
      <c r="BB455">
        <f t="shared" ca="1" si="95"/>
        <v>264</v>
      </c>
    </row>
    <row r="456" spans="2:54" hidden="1" outlineLevel="2" x14ac:dyDescent="0.25">
      <c r="B456" s="1" t="s">
        <v>311</v>
      </c>
      <c r="C456" s="62">
        <v>41125</v>
      </c>
      <c r="D456" s="99">
        <v>41125</v>
      </c>
      <c r="E456">
        <v>7</v>
      </c>
      <c r="F456">
        <v>4</v>
      </c>
      <c r="G456">
        <v>8</v>
      </c>
      <c r="H456">
        <v>9</v>
      </c>
      <c r="I456">
        <v>5</v>
      </c>
      <c r="J456">
        <v>2</v>
      </c>
      <c r="K456">
        <v>5</v>
      </c>
      <c r="AF456" s="1" t="str">
        <f t="shared" ca="1" si="93"/>
        <v>Bob</v>
      </c>
      <c r="AG456" s="1">
        <f t="shared" ca="1" si="106"/>
        <v>41209</v>
      </c>
      <c r="AH456">
        <f t="shared" ca="1" si="96"/>
        <v>5</v>
      </c>
      <c r="AI456">
        <f t="shared" ca="1" si="97"/>
        <v>2</v>
      </c>
      <c r="AJ456">
        <f t="shared" ca="1" si="98"/>
        <v>0</v>
      </c>
      <c r="AK456">
        <f t="shared" ca="1" si="99"/>
        <v>9</v>
      </c>
      <c r="AL456">
        <f t="shared" ca="1" si="100"/>
        <v>1</v>
      </c>
      <c r="AM456">
        <f t="shared" ca="1" si="101"/>
        <v>0</v>
      </c>
      <c r="AN456">
        <f t="shared" ca="1" si="102"/>
        <v>5</v>
      </c>
      <c r="AP456" s="60">
        <f t="shared" ca="1" si="104"/>
        <v>5</v>
      </c>
      <c r="AQ456" s="60">
        <f t="shared" ca="1" si="104"/>
        <v>7</v>
      </c>
      <c r="AR456" s="60">
        <f t="shared" ca="1" si="104"/>
        <v>2</v>
      </c>
      <c r="AS456" s="60">
        <f t="shared" ca="1" si="104"/>
        <v>8</v>
      </c>
      <c r="AT456" s="60">
        <f t="shared" ca="1" si="104"/>
        <v>8</v>
      </c>
      <c r="AU456" s="60">
        <f t="shared" ca="1" si="104"/>
        <v>7</v>
      </c>
      <c r="AV456" s="60">
        <f t="shared" ca="1" si="104"/>
        <v>9</v>
      </c>
      <c r="AX456">
        <f t="shared" ca="1" si="94"/>
        <v>1</v>
      </c>
      <c r="BB456">
        <f t="shared" ca="1" si="95"/>
        <v>301</v>
      </c>
    </row>
    <row r="457" spans="2:54" hidden="1" outlineLevel="2" x14ac:dyDescent="0.25">
      <c r="B457" s="1" t="s">
        <v>122</v>
      </c>
      <c r="C457" s="62">
        <v>41126</v>
      </c>
      <c r="D457" s="99">
        <v>41126</v>
      </c>
      <c r="E457">
        <v>2</v>
      </c>
      <c r="F457">
        <v>1</v>
      </c>
      <c r="G457">
        <v>3</v>
      </c>
      <c r="H457">
        <v>3</v>
      </c>
      <c r="I457">
        <v>7</v>
      </c>
      <c r="J457">
        <v>9</v>
      </c>
      <c r="K457">
        <v>5</v>
      </c>
      <c r="AF457" s="1" t="str">
        <f t="shared" ca="1" si="93"/>
        <v>Bob</v>
      </c>
      <c r="AG457" s="1">
        <f t="shared" ca="1" si="106"/>
        <v>41166</v>
      </c>
      <c r="AH457">
        <f t="shared" ca="1" si="96"/>
        <v>1</v>
      </c>
      <c r="AI457">
        <f t="shared" ca="1" si="97"/>
        <v>4</v>
      </c>
      <c r="AJ457">
        <f t="shared" ca="1" si="98"/>
        <v>4</v>
      </c>
      <c r="AK457">
        <f t="shared" ca="1" si="99"/>
        <v>8</v>
      </c>
      <c r="AL457">
        <f t="shared" ca="1" si="100"/>
        <v>3</v>
      </c>
      <c r="AM457">
        <f t="shared" ca="1" si="101"/>
        <v>3</v>
      </c>
      <c r="AN457">
        <f t="shared" ca="1" si="102"/>
        <v>9</v>
      </c>
      <c r="AP457" s="60">
        <f t="shared" ca="1" si="104"/>
        <v>5</v>
      </c>
      <c r="AQ457" s="60">
        <f t="shared" ca="1" si="104"/>
        <v>5</v>
      </c>
      <c r="AR457" s="60">
        <f t="shared" ca="1" si="104"/>
        <v>8</v>
      </c>
      <c r="AS457" s="60">
        <f t="shared" ca="1" si="104"/>
        <v>9</v>
      </c>
      <c r="AT457" s="60">
        <f t="shared" ca="1" si="104"/>
        <v>9</v>
      </c>
      <c r="AU457" s="60">
        <f t="shared" ca="1" si="104"/>
        <v>2</v>
      </c>
      <c r="AV457" s="60">
        <f t="shared" ca="1" si="104"/>
        <v>5</v>
      </c>
      <c r="AX457">
        <f t="shared" ca="1" si="94"/>
        <v>1</v>
      </c>
      <c r="BB457">
        <f t="shared" ca="1" si="95"/>
        <v>258</v>
      </c>
    </row>
    <row r="458" spans="2:54" hidden="1" outlineLevel="2" x14ac:dyDescent="0.25">
      <c r="B458" s="1" t="s">
        <v>125</v>
      </c>
      <c r="C458" s="62">
        <v>41126</v>
      </c>
      <c r="D458" s="99">
        <v>41126</v>
      </c>
      <c r="E458">
        <v>0</v>
      </c>
      <c r="F458">
        <v>1</v>
      </c>
      <c r="G458">
        <v>8</v>
      </c>
      <c r="H458">
        <v>6</v>
      </c>
      <c r="I458">
        <v>4</v>
      </c>
      <c r="J458">
        <v>4</v>
      </c>
      <c r="K458">
        <v>5</v>
      </c>
      <c r="AF458" s="1" t="str">
        <f t="shared" ca="1" si="93"/>
        <v>Joe</v>
      </c>
      <c r="AG458" s="1">
        <f t="shared" ca="1" si="106"/>
        <v>41008</v>
      </c>
      <c r="AH458">
        <f t="shared" ca="1" si="96"/>
        <v>4</v>
      </c>
      <c r="AI458">
        <f t="shared" ca="1" si="97"/>
        <v>5</v>
      </c>
      <c r="AJ458">
        <f t="shared" ca="1" si="98"/>
        <v>2</v>
      </c>
      <c r="AK458">
        <f t="shared" ca="1" si="99"/>
        <v>1</v>
      </c>
      <c r="AL458">
        <f t="shared" ca="1" si="100"/>
        <v>9</v>
      </c>
      <c r="AM458">
        <f t="shared" ca="1" si="101"/>
        <v>3</v>
      </c>
      <c r="AN458">
        <f t="shared" ca="1" si="102"/>
        <v>7</v>
      </c>
      <c r="AP458" s="60">
        <f t="shared" ca="1" si="104"/>
        <v>1</v>
      </c>
      <c r="AQ458" s="60">
        <f t="shared" ca="1" si="104"/>
        <v>8</v>
      </c>
      <c r="AR458" s="60">
        <f t="shared" ca="1" si="104"/>
        <v>0</v>
      </c>
      <c r="AS458" s="60">
        <f t="shared" ca="1" si="104"/>
        <v>0</v>
      </c>
      <c r="AT458" s="60">
        <f t="shared" ca="1" si="104"/>
        <v>6</v>
      </c>
      <c r="AU458" s="60">
        <f t="shared" ca="1" si="104"/>
        <v>6</v>
      </c>
      <c r="AV458" s="60">
        <f t="shared" ca="1" si="104"/>
        <v>7</v>
      </c>
      <c r="AX458">
        <f t="shared" ca="1" si="94"/>
        <v>5</v>
      </c>
      <c r="BB458">
        <f t="shared" ca="1" si="95"/>
        <v>100</v>
      </c>
    </row>
    <row r="459" spans="2:54" hidden="1" outlineLevel="2" x14ac:dyDescent="0.25">
      <c r="B459" s="1" t="s">
        <v>125</v>
      </c>
      <c r="C459" s="62">
        <v>41126</v>
      </c>
      <c r="D459" s="99">
        <v>41126</v>
      </c>
      <c r="E459">
        <v>9</v>
      </c>
      <c r="F459">
        <v>3</v>
      </c>
      <c r="G459">
        <v>7</v>
      </c>
      <c r="H459">
        <v>2</v>
      </c>
      <c r="I459">
        <v>0</v>
      </c>
      <c r="J459">
        <v>1</v>
      </c>
      <c r="K459">
        <v>9</v>
      </c>
      <c r="AF459" s="1" t="str">
        <f t="shared" ca="1" si="93"/>
        <v>Jen</v>
      </c>
      <c r="AG459" s="1">
        <f t="shared" ca="1" si="106"/>
        <v>40921</v>
      </c>
      <c r="AH459">
        <f t="shared" ca="1" si="96"/>
        <v>4</v>
      </c>
      <c r="AI459" t="str">
        <f t="shared" ca="1" si="97"/>
        <v/>
      </c>
      <c r="AJ459">
        <f t="shared" ca="1" si="98"/>
        <v>9</v>
      </c>
      <c r="AK459">
        <f t="shared" ca="1" si="99"/>
        <v>4</v>
      </c>
      <c r="AL459">
        <f t="shared" ca="1" si="100"/>
        <v>4</v>
      </c>
      <c r="AM459">
        <f t="shared" ca="1" si="101"/>
        <v>5</v>
      </c>
      <c r="AN459">
        <f t="shared" ca="1" si="102"/>
        <v>7</v>
      </c>
      <c r="AP459" s="60">
        <f t="shared" ca="1" si="104"/>
        <v>3</v>
      </c>
      <c r="AQ459" s="60">
        <f t="shared" ca="1" si="104"/>
        <v>4</v>
      </c>
      <c r="AR459" s="60">
        <f t="shared" ca="1" si="104"/>
        <v>9</v>
      </c>
      <c r="AS459" s="60">
        <f t="shared" ca="1" si="104"/>
        <v>3</v>
      </c>
      <c r="AT459" s="60">
        <f t="shared" ca="1" si="104"/>
        <v>0</v>
      </c>
      <c r="AU459" s="60">
        <f t="shared" ca="1" si="104"/>
        <v>7</v>
      </c>
      <c r="AV459" s="60">
        <f t="shared" ca="1" si="104"/>
        <v>3</v>
      </c>
      <c r="AX459">
        <f t="shared" ca="1" si="94"/>
        <v>4</v>
      </c>
      <c r="BB459">
        <f t="shared" ca="1" si="95"/>
        <v>13</v>
      </c>
    </row>
    <row r="460" spans="2:54" hidden="1" outlineLevel="2" x14ac:dyDescent="0.25">
      <c r="B460" s="1" t="s">
        <v>124</v>
      </c>
      <c r="C460" s="62">
        <v>41128</v>
      </c>
      <c r="D460" s="99">
        <v>41128</v>
      </c>
      <c r="E460">
        <v>0</v>
      </c>
      <c r="F460" t="s">
        <v>308</v>
      </c>
      <c r="G460">
        <v>4</v>
      </c>
      <c r="H460">
        <v>1</v>
      </c>
      <c r="I460">
        <v>6</v>
      </c>
      <c r="J460">
        <v>0</v>
      </c>
      <c r="K460">
        <v>7</v>
      </c>
      <c r="AF460" s="1" t="str">
        <f t="shared" ref="AF460:AF524" ca="1" si="107">VLOOKUP(AX460,$AY$4:$AZ$10,2)</f>
        <v>Bob</v>
      </c>
      <c r="AG460" s="1">
        <f t="shared" ca="1" si="106"/>
        <v>41074</v>
      </c>
      <c r="AH460">
        <f t="shared" ca="1" si="96"/>
        <v>4</v>
      </c>
      <c r="AI460">
        <f t="shared" ca="1" si="97"/>
        <v>2</v>
      </c>
      <c r="AJ460">
        <f t="shared" ca="1" si="98"/>
        <v>7</v>
      </c>
      <c r="AK460">
        <f t="shared" ca="1" si="99"/>
        <v>0</v>
      </c>
      <c r="AL460">
        <f t="shared" ca="1" si="100"/>
        <v>4</v>
      </c>
      <c r="AM460">
        <f t="shared" ca="1" si="101"/>
        <v>9</v>
      </c>
      <c r="AN460" t="str">
        <f t="shared" ca="1" si="102"/>
        <v/>
      </c>
      <c r="AP460" s="60">
        <f t="shared" ca="1" si="104"/>
        <v>2</v>
      </c>
      <c r="AQ460" s="60">
        <f t="shared" ca="1" si="104"/>
        <v>2</v>
      </c>
      <c r="AR460" s="60">
        <f t="shared" ca="1" si="104"/>
        <v>7</v>
      </c>
      <c r="AS460" s="60">
        <f t="shared" ca="1" si="104"/>
        <v>8</v>
      </c>
      <c r="AT460" s="60">
        <f t="shared" ca="1" si="104"/>
        <v>1</v>
      </c>
      <c r="AU460" s="60">
        <f t="shared" ca="1" si="104"/>
        <v>5</v>
      </c>
      <c r="AV460" s="60">
        <f t="shared" ca="1" si="104"/>
        <v>4</v>
      </c>
      <c r="AX460">
        <f t="shared" ref="AX460:AX524" ca="1" si="108">RANDBETWEEN(1,7)</f>
        <v>1</v>
      </c>
      <c r="BB460">
        <f t="shared" ref="BB460:BB524" ca="1" si="109">RANDBETWEEN(1,366)</f>
        <v>166</v>
      </c>
    </row>
    <row r="461" spans="2:54" hidden="1" outlineLevel="2" x14ac:dyDescent="0.25">
      <c r="B461" s="1" t="s">
        <v>311</v>
      </c>
      <c r="C461" s="62">
        <v>41128</v>
      </c>
      <c r="D461" s="99">
        <v>41128</v>
      </c>
      <c r="E461">
        <v>5</v>
      </c>
      <c r="F461">
        <v>9</v>
      </c>
      <c r="G461" t="s">
        <v>308</v>
      </c>
      <c r="H461">
        <v>9</v>
      </c>
      <c r="I461">
        <v>5</v>
      </c>
      <c r="J461">
        <v>9</v>
      </c>
      <c r="K461" t="s">
        <v>308</v>
      </c>
      <c r="AF461" s="1" t="str">
        <f t="shared" ca="1" si="107"/>
        <v>Heather</v>
      </c>
      <c r="AG461" s="1">
        <f t="shared" ca="1" si="106"/>
        <v>41082</v>
      </c>
      <c r="AH461">
        <f t="shared" ref="AH461:AH525" ca="1" si="110">IF(AP461=4,"",ROUNDDOWN(RAND()*10,0))</f>
        <v>1</v>
      </c>
      <c r="AI461">
        <f t="shared" ref="AI461:AI525" ca="1" si="111">IF(AQ461=4,"",ROUNDDOWN(RAND()*10,0))</f>
        <v>0</v>
      </c>
      <c r="AJ461">
        <f t="shared" ref="AJ461:AJ525" ca="1" si="112">IF(AR461=4,"",ROUNDDOWN(RAND()*10,0))</f>
        <v>2</v>
      </c>
      <c r="AK461">
        <f t="shared" ref="AK461:AK525" ca="1" si="113">IF(AS461=4,"",ROUNDDOWN(RAND()*10,0))</f>
        <v>5</v>
      </c>
      <c r="AL461">
        <f t="shared" ref="AL461:AL525" ca="1" si="114">IF(AT461=4,"",ROUNDDOWN(RAND()*10,0))</f>
        <v>8</v>
      </c>
      <c r="AM461">
        <f t="shared" ref="AM461:AM525" ca="1" si="115">IF(AU461=4,"",ROUNDDOWN(RAND()*10,0))</f>
        <v>5</v>
      </c>
      <c r="AN461">
        <f t="shared" ref="AN461:AN525" ca="1" si="116">IF(AV461=4,"",ROUNDDOWN(RAND()*10,0))</f>
        <v>6</v>
      </c>
      <c r="AP461" s="60">
        <f t="shared" ca="1" si="104"/>
        <v>0</v>
      </c>
      <c r="AQ461" s="60">
        <f t="shared" ca="1" si="104"/>
        <v>2</v>
      </c>
      <c r="AR461" s="60">
        <f t="shared" ca="1" si="104"/>
        <v>8</v>
      </c>
      <c r="AS461" s="60">
        <f t="shared" ca="1" si="104"/>
        <v>9</v>
      </c>
      <c r="AT461" s="60">
        <f t="shared" ca="1" si="104"/>
        <v>5</v>
      </c>
      <c r="AU461" s="60">
        <f t="shared" ca="1" si="104"/>
        <v>1</v>
      </c>
      <c r="AV461" s="60">
        <f t="shared" ca="1" si="104"/>
        <v>0</v>
      </c>
      <c r="AX461">
        <f t="shared" ca="1" si="108"/>
        <v>6</v>
      </c>
      <c r="BB461">
        <f t="shared" ca="1" si="109"/>
        <v>174</v>
      </c>
    </row>
    <row r="462" spans="2:54" hidden="1" outlineLevel="2" x14ac:dyDescent="0.25">
      <c r="B462" s="1" t="s">
        <v>311</v>
      </c>
      <c r="C462" s="62">
        <v>41128</v>
      </c>
      <c r="D462" s="99">
        <v>41128</v>
      </c>
      <c r="E462">
        <v>6</v>
      </c>
      <c r="F462">
        <v>0</v>
      </c>
      <c r="G462">
        <v>8</v>
      </c>
      <c r="H462">
        <v>6</v>
      </c>
      <c r="I462">
        <v>1</v>
      </c>
      <c r="J462">
        <v>4</v>
      </c>
      <c r="K462">
        <v>5</v>
      </c>
      <c r="AF462" s="1" t="str">
        <f t="shared" ca="1" si="107"/>
        <v>Rick</v>
      </c>
      <c r="AG462" s="1">
        <f t="shared" ca="1" si="106"/>
        <v>41269</v>
      </c>
      <c r="AH462">
        <f t="shared" ca="1" si="110"/>
        <v>8</v>
      </c>
      <c r="AI462">
        <f t="shared" ca="1" si="111"/>
        <v>3</v>
      </c>
      <c r="AJ462">
        <f t="shared" ca="1" si="112"/>
        <v>4</v>
      </c>
      <c r="AK462">
        <f t="shared" ca="1" si="113"/>
        <v>6</v>
      </c>
      <c r="AL462">
        <f t="shared" ca="1" si="114"/>
        <v>1</v>
      </c>
      <c r="AM462" t="str">
        <f t="shared" ca="1" si="115"/>
        <v/>
      </c>
      <c r="AN462">
        <f t="shared" ca="1" si="116"/>
        <v>4</v>
      </c>
      <c r="AP462" s="60">
        <f t="shared" ca="1" si="104"/>
        <v>6</v>
      </c>
      <c r="AQ462" s="60">
        <f t="shared" ca="1" si="104"/>
        <v>9</v>
      </c>
      <c r="AR462" s="60">
        <f t="shared" ca="1" si="104"/>
        <v>3</v>
      </c>
      <c r="AS462" s="60">
        <f t="shared" ca="1" si="104"/>
        <v>3</v>
      </c>
      <c r="AT462" s="60">
        <f t="shared" ca="1" si="104"/>
        <v>6</v>
      </c>
      <c r="AU462" s="60">
        <f t="shared" ca="1" si="104"/>
        <v>4</v>
      </c>
      <c r="AV462" s="60">
        <f t="shared" ca="1" si="104"/>
        <v>0</v>
      </c>
      <c r="AX462">
        <f t="shared" ca="1" si="108"/>
        <v>3</v>
      </c>
      <c r="BB462">
        <f t="shared" ca="1" si="109"/>
        <v>361</v>
      </c>
    </row>
    <row r="463" spans="2:54" hidden="1" outlineLevel="2" x14ac:dyDescent="0.25">
      <c r="B463" s="1" t="s">
        <v>311</v>
      </c>
      <c r="C463" s="62">
        <v>41129</v>
      </c>
      <c r="D463" s="99">
        <v>41129</v>
      </c>
      <c r="E463">
        <v>3</v>
      </c>
      <c r="F463">
        <v>9</v>
      </c>
      <c r="G463">
        <v>5</v>
      </c>
      <c r="H463" t="s">
        <v>308</v>
      </c>
      <c r="I463">
        <v>9</v>
      </c>
      <c r="J463">
        <v>8</v>
      </c>
      <c r="K463">
        <v>8</v>
      </c>
      <c r="AF463" s="1" t="str">
        <f t="shared" ca="1" si="107"/>
        <v>Jan</v>
      </c>
      <c r="AG463" s="1">
        <f t="shared" ca="1" si="106"/>
        <v>40991</v>
      </c>
      <c r="AH463">
        <f t="shared" ca="1" si="110"/>
        <v>7</v>
      </c>
      <c r="AI463">
        <f t="shared" ca="1" si="111"/>
        <v>7</v>
      </c>
      <c r="AJ463">
        <f t="shared" ca="1" si="112"/>
        <v>2</v>
      </c>
      <c r="AK463">
        <f t="shared" ca="1" si="113"/>
        <v>5</v>
      </c>
      <c r="AL463">
        <f t="shared" ca="1" si="114"/>
        <v>7</v>
      </c>
      <c r="AM463">
        <f t="shared" ca="1" si="115"/>
        <v>5</v>
      </c>
      <c r="AN463">
        <f t="shared" ca="1" si="116"/>
        <v>2</v>
      </c>
      <c r="AP463" s="60">
        <f t="shared" ca="1" si="104"/>
        <v>1</v>
      </c>
      <c r="AQ463" s="60">
        <f t="shared" ca="1" si="104"/>
        <v>6</v>
      </c>
      <c r="AR463" s="60">
        <f t="shared" ca="1" si="104"/>
        <v>9</v>
      </c>
      <c r="AS463" s="60">
        <f t="shared" ca="1" si="104"/>
        <v>7</v>
      </c>
      <c r="AT463" s="60">
        <f t="shared" ca="1" si="104"/>
        <v>6</v>
      </c>
      <c r="AU463" s="60">
        <f t="shared" ca="1" si="104"/>
        <v>7</v>
      </c>
      <c r="AV463" s="60">
        <f t="shared" ca="1" si="104"/>
        <v>7</v>
      </c>
      <c r="AX463">
        <f t="shared" ca="1" si="108"/>
        <v>2</v>
      </c>
      <c r="BB463">
        <f t="shared" ca="1" si="109"/>
        <v>83</v>
      </c>
    </row>
    <row r="464" spans="2:54" hidden="1" outlineLevel="2" x14ac:dyDescent="0.25">
      <c r="B464" s="1" t="s">
        <v>123</v>
      </c>
      <c r="C464" s="62">
        <v>41130</v>
      </c>
      <c r="D464" s="99">
        <v>41130</v>
      </c>
      <c r="E464">
        <v>9</v>
      </c>
      <c r="F464">
        <v>4</v>
      </c>
      <c r="G464">
        <v>2</v>
      </c>
      <c r="H464">
        <v>2</v>
      </c>
      <c r="I464">
        <v>5</v>
      </c>
      <c r="J464">
        <v>5</v>
      </c>
      <c r="K464">
        <v>1</v>
      </c>
      <c r="AF464" s="1" t="str">
        <f t="shared" ca="1" si="107"/>
        <v>Stacey</v>
      </c>
      <c r="AG464" s="1">
        <f t="shared" ca="1" si="106"/>
        <v>41093</v>
      </c>
      <c r="AH464">
        <f t="shared" ca="1" si="110"/>
        <v>6</v>
      </c>
      <c r="AI464">
        <f t="shared" ca="1" si="111"/>
        <v>4</v>
      </c>
      <c r="AJ464">
        <f t="shared" ca="1" si="112"/>
        <v>9</v>
      </c>
      <c r="AK464">
        <f t="shared" ca="1" si="113"/>
        <v>1</v>
      </c>
      <c r="AL464">
        <f t="shared" ca="1" si="114"/>
        <v>1</v>
      </c>
      <c r="AM464">
        <f t="shared" ca="1" si="115"/>
        <v>4</v>
      </c>
      <c r="AN464">
        <f t="shared" ca="1" si="116"/>
        <v>7</v>
      </c>
      <c r="AP464" s="60">
        <f t="shared" ca="1" si="104"/>
        <v>7</v>
      </c>
      <c r="AQ464" s="60">
        <f t="shared" ref="AP464:AV500" ca="1" si="117">ROUNDDOWN(RAND()*10,0)</f>
        <v>8</v>
      </c>
      <c r="AR464" s="60">
        <f t="shared" ca="1" si="117"/>
        <v>9</v>
      </c>
      <c r="AS464" s="60">
        <f t="shared" ca="1" si="117"/>
        <v>7</v>
      </c>
      <c r="AT464" s="60">
        <f t="shared" ca="1" si="117"/>
        <v>8</v>
      </c>
      <c r="AU464" s="60">
        <f t="shared" ca="1" si="117"/>
        <v>8</v>
      </c>
      <c r="AV464" s="60">
        <f t="shared" ca="1" si="117"/>
        <v>9</v>
      </c>
      <c r="AX464">
        <f t="shared" ca="1" si="108"/>
        <v>7</v>
      </c>
      <c r="BB464">
        <f t="shared" ca="1" si="109"/>
        <v>185</v>
      </c>
    </row>
    <row r="465" spans="2:54" hidden="1" outlineLevel="2" x14ac:dyDescent="0.25">
      <c r="B465" s="1" t="s">
        <v>311</v>
      </c>
      <c r="C465" s="62">
        <v>41130</v>
      </c>
      <c r="D465" s="99">
        <v>41130</v>
      </c>
      <c r="E465">
        <v>1</v>
      </c>
      <c r="F465">
        <v>5</v>
      </c>
      <c r="G465">
        <v>5</v>
      </c>
      <c r="H465">
        <v>2</v>
      </c>
      <c r="I465">
        <v>9</v>
      </c>
      <c r="J465">
        <v>6</v>
      </c>
      <c r="K465">
        <v>6</v>
      </c>
      <c r="AF465" s="1" t="str">
        <f t="shared" ca="1" si="107"/>
        <v>Stacey</v>
      </c>
      <c r="AG465" s="1">
        <f t="shared" ca="1" si="106"/>
        <v>40961</v>
      </c>
      <c r="AH465">
        <f t="shared" ca="1" si="110"/>
        <v>7</v>
      </c>
      <c r="AI465">
        <f t="shared" ca="1" si="111"/>
        <v>8</v>
      </c>
      <c r="AJ465" t="str">
        <f t="shared" ca="1" si="112"/>
        <v/>
      </c>
      <c r="AK465">
        <f t="shared" ca="1" si="113"/>
        <v>4</v>
      </c>
      <c r="AL465">
        <f t="shared" ca="1" si="114"/>
        <v>8</v>
      </c>
      <c r="AM465">
        <f t="shared" ca="1" si="115"/>
        <v>0</v>
      </c>
      <c r="AN465">
        <f t="shared" ca="1" si="116"/>
        <v>3</v>
      </c>
      <c r="AP465" s="60">
        <f t="shared" ca="1" si="117"/>
        <v>7</v>
      </c>
      <c r="AQ465" s="60">
        <f t="shared" ca="1" si="117"/>
        <v>9</v>
      </c>
      <c r="AR465" s="60">
        <f t="shared" ca="1" si="117"/>
        <v>4</v>
      </c>
      <c r="AS465" s="60">
        <f t="shared" ca="1" si="117"/>
        <v>0</v>
      </c>
      <c r="AT465" s="60">
        <f t="shared" ca="1" si="117"/>
        <v>7</v>
      </c>
      <c r="AU465" s="60">
        <f t="shared" ca="1" si="117"/>
        <v>1</v>
      </c>
      <c r="AV465" s="60">
        <f t="shared" ca="1" si="117"/>
        <v>7</v>
      </c>
      <c r="AX465">
        <f t="shared" ca="1" si="108"/>
        <v>7</v>
      </c>
      <c r="BB465">
        <f t="shared" ca="1" si="109"/>
        <v>53</v>
      </c>
    </row>
    <row r="466" spans="2:54" hidden="1" outlineLevel="2" x14ac:dyDescent="0.25">
      <c r="B466" s="1" t="s">
        <v>311</v>
      </c>
      <c r="C466" s="62">
        <v>41130</v>
      </c>
      <c r="D466" s="99">
        <v>41130</v>
      </c>
      <c r="E466">
        <v>2</v>
      </c>
      <c r="F466">
        <v>3</v>
      </c>
      <c r="G466">
        <v>9</v>
      </c>
      <c r="H466">
        <v>7</v>
      </c>
      <c r="I466">
        <v>4</v>
      </c>
      <c r="J466">
        <v>9</v>
      </c>
      <c r="K466">
        <v>5</v>
      </c>
      <c r="AF466" s="1" t="str">
        <f t="shared" ca="1" si="107"/>
        <v>Bob</v>
      </c>
      <c r="AG466" s="1">
        <f t="shared" ca="1" si="106"/>
        <v>41002</v>
      </c>
      <c r="AH466">
        <f t="shared" ca="1" si="110"/>
        <v>3</v>
      </c>
      <c r="AI466" t="str">
        <f t="shared" ca="1" si="111"/>
        <v/>
      </c>
      <c r="AJ466">
        <f t="shared" ca="1" si="112"/>
        <v>1</v>
      </c>
      <c r="AK466">
        <f t="shared" ca="1" si="113"/>
        <v>4</v>
      </c>
      <c r="AL466">
        <f t="shared" ca="1" si="114"/>
        <v>6</v>
      </c>
      <c r="AM466">
        <f t="shared" ca="1" si="115"/>
        <v>6</v>
      </c>
      <c r="AN466">
        <f t="shared" ca="1" si="116"/>
        <v>0</v>
      </c>
      <c r="AP466" s="60">
        <f t="shared" ca="1" si="117"/>
        <v>7</v>
      </c>
      <c r="AQ466" s="60">
        <f t="shared" ca="1" si="117"/>
        <v>4</v>
      </c>
      <c r="AR466" s="60">
        <f t="shared" ca="1" si="117"/>
        <v>3</v>
      </c>
      <c r="AS466" s="60">
        <f t="shared" ca="1" si="117"/>
        <v>6</v>
      </c>
      <c r="AT466" s="60">
        <f t="shared" ca="1" si="117"/>
        <v>7</v>
      </c>
      <c r="AU466" s="60">
        <f t="shared" ca="1" si="117"/>
        <v>7</v>
      </c>
      <c r="AV466" s="60">
        <f t="shared" ca="1" si="117"/>
        <v>9</v>
      </c>
      <c r="AX466">
        <f t="shared" ca="1" si="108"/>
        <v>1</v>
      </c>
      <c r="BB466">
        <f t="shared" ca="1" si="109"/>
        <v>94</v>
      </c>
    </row>
    <row r="467" spans="2:54" hidden="1" outlineLevel="2" x14ac:dyDescent="0.25">
      <c r="B467" s="1" t="s">
        <v>310</v>
      </c>
      <c r="C467" s="62">
        <v>41131</v>
      </c>
      <c r="D467" s="99">
        <v>41131</v>
      </c>
      <c r="E467">
        <v>4</v>
      </c>
      <c r="F467">
        <v>4</v>
      </c>
      <c r="G467">
        <v>3</v>
      </c>
      <c r="H467">
        <v>2</v>
      </c>
      <c r="I467">
        <v>0</v>
      </c>
      <c r="J467">
        <v>5</v>
      </c>
      <c r="K467">
        <v>3</v>
      </c>
      <c r="AF467" s="1" t="str">
        <f t="shared" ca="1" si="107"/>
        <v>Stacey</v>
      </c>
      <c r="AG467" s="1">
        <f t="shared" ca="1" si="106"/>
        <v>41045</v>
      </c>
      <c r="AH467">
        <f t="shared" ca="1" si="110"/>
        <v>2</v>
      </c>
      <c r="AI467">
        <f t="shared" ca="1" si="111"/>
        <v>2</v>
      </c>
      <c r="AJ467">
        <f t="shared" ca="1" si="112"/>
        <v>2</v>
      </c>
      <c r="AK467">
        <f t="shared" ca="1" si="113"/>
        <v>4</v>
      </c>
      <c r="AL467">
        <f t="shared" ca="1" si="114"/>
        <v>2</v>
      </c>
      <c r="AM467">
        <f t="shared" ca="1" si="115"/>
        <v>0</v>
      </c>
      <c r="AN467">
        <f t="shared" ca="1" si="116"/>
        <v>8</v>
      </c>
      <c r="AP467" s="60">
        <f t="shared" ca="1" si="117"/>
        <v>1</v>
      </c>
      <c r="AQ467" s="60">
        <f t="shared" ca="1" si="117"/>
        <v>3</v>
      </c>
      <c r="AR467" s="60">
        <f t="shared" ca="1" si="117"/>
        <v>1</v>
      </c>
      <c r="AS467" s="60">
        <f t="shared" ca="1" si="117"/>
        <v>1</v>
      </c>
      <c r="AT467" s="60">
        <f t="shared" ca="1" si="117"/>
        <v>2</v>
      </c>
      <c r="AU467" s="60">
        <f t="shared" ca="1" si="117"/>
        <v>2</v>
      </c>
      <c r="AV467" s="60">
        <f t="shared" ca="1" si="117"/>
        <v>0</v>
      </c>
      <c r="AX467">
        <f t="shared" ca="1" si="108"/>
        <v>7</v>
      </c>
      <c r="BB467">
        <f t="shared" ca="1" si="109"/>
        <v>137</v>
      </c>
    </row>
    <row r="468" spans="2:54" hidden="1" outlineLevel="2" x14ac:dyDescent="0.25">
      <c r="B468" s="1" t="s">
        <v>310</v>
      </c>
      <c r="C468" s="62">
        <v>41131</v>
      </c>
      <c r="D468" s="99">
        <v>41131</v>
      </c>
      <c r="E468">
        <v>4</v>
      </c>
      <c r="F468">
        <v>4</v>
      </c>
      <c r="G468">
        <v>0</v>
      </c>
      <c r="H468">
        <v>3</v>
      </c>
      <c r="I468">
        <v>6</v>
      </c>
      <c r="J468">
        <v>9</v>
      </c>
      <c r="K468">
        <v>5</v>
      </c>
      <c r="AF468" s="1" t="str">
        <f t="shared" ca="1" si="107"/>
        <v>Jen</v>
      </c>
      <c r="AG468" s="1">
        <f t="shared" ca="1" si="106"/>
        <v>41203</v>
      </c>
      <c r="AH468">
        <f t="shared" ca="1" si="110"/>
        <v>1</v>
      </c>
      <c r="AI468">
        <f t="shared" ca="1" si="111"/>
        <v>6</v>
      </c>
      <c r="AJ468">
        <f t="shared" ca="1" si="112"/>
        <v>8</v>
      </c>
      <c r="AK468">
        <f t="shared" ca="1" si="113"/>
        <v>4</v>
      </c>
      <c r="AL468">
        <f t="shared" ca="1" si="114"/>
        <v>9</v>
      </c>
      <c r="AM468">
        <f t="shared" ca="1" si="115"/>
        <v>9</v>
      </c>
      <c r="AN468">
        <f t="shared" ca="1" si="116"/>
        <v>5</v>
      </c>
      <c r="AP468" s="60">
        <f t="shared" ca="1" si="117"/>
        <v>3</v>
      </c>
      <c r="AQ468" s="60">
        <f t="shared" ca="1" si="117"/>
        <v>5</v>
      </c>
      <c r="AR468" s="60">
        <f t="shared" ca="1" si="117"/>
        <v>7</v>
      </c>
      <c r="AS468" s="60">
        <f t="shared" ca="1" si="117"/>
        <v>8</v>
      </c>
      <c r="AT468" s="60">
        <f t="shared" ca="1" si="117"/>
        <v>7</v>
      </c>
      <c r="AU468" s="60">
        <f t="shared" ca="1" si="117"/>
        <v>1</v>
      </c>
      <c r="AV468" s="60">
        <f t="shared" ca="1" si="117"/>
        <v>6</v>
      </c>
      <c r="AX468">
        <f t="shared" ca="1" si="108"/>
        <v>4</v>
      </c>
      <c r="BB468">
        <f t="shared" ca="1" si="109"/>
        <v>295</v>
      </c>
    </row>
    <row r="469" spans="2:54" hidden="1" outlineLevel="2" x14ac:dyDescent="0.25">
      <c r="B469" s="1" t="s">
        <v>125</v>
      </c>
      <c r="C469" s="62">
        <v>41131</v>
      </c>
      <c r="D469" s="99">
        <v>41131</v>
      </c>
      <c r="E469">
        <v>7</v>
      </c>
      <c r="F469">
        <v>1</v>
      </c>
      <c r="G469">
        <v>2</v>
      </c>
      <c r="H469">
        <v>0</v>
      </c>
      <c r="I469">
        <v>0</v>
      </c>
      <c r="J469">
        <v>8</v>
      </c>
      <c r="K469">
        <v>7</v>
      </c>
      <c r="AF469" s="1" t="str">
        <f t="shared" ca="1" si="107"/>
        <v>Jan</v>
      </c>
      <c r="AG469" s="1">
        <f t="shared" ca="1" si="106"/>
        <v>41104</v>
      </c>
      <c r="AH469">
        <f t="shared" ca="1" si="110"/>
        <v>6</v>
      </c>
      <c r="AI469">
        <f t="shared" ca="1" si="111"/>
        <v>9</v>
      </c>
      <c r="AJ469">
        <f t="shared" ca="1" si="112"/>
        <v>6</v>
      </c>
      <c r="AK469">
        <f t="shared" ca="1" si="113"/>
        <v>5</v>
      </c>
      <c r="AL469">
        <f t="shared" ca="1" si="114"/>
        <v>8</v>
      </c>
      <c r="AM469">
        <f t="shared" ca="1" si="115"/>
        <v>4</v>
      </c>
      <c r="AN469">
        <f t="shared" ca="1" si="116"/>
        <v>7</v>
      </c>
      <c r="AP469" s="60">
        <f t="shared" ca="1" si="117"/>
        <v>6</v>
      </c>
      <c r="AQ469" s="60">
        <f t="shared" ca="1" si="117"/>
        <v>3</v>
      </c>
      <c r="AR469" s="60">
        <f t="shared" ca="1" si="117"/>
        <v>5</v>
      </c>
      <c r="AS469" s="60">
        <f t="shared" ca="1" si="117"/>
        <v>0</v>
      </c>
      <c r="AT469" s="60">
        <f t="shared" ca="1" si="117"/>
        <v>1</v>
      </c>
      <c r="AU469" s="60">
        <f t="shared" ca="1" si="117"/>
        <v>9</v>
      </c>
      <c r="AV469" s="60">
        <f t="shared" ca="1" si="117"/>
        <v>3</v>
      </c>
      <c r="AX469">
        <f t="shared" ca="1" si="108"/>
        <v>2</v>
      </c>
      <c r="BB469">
        <f t="shared" ca="1" si="109"/>
        <v>196</v>
      </c>
    </row>
    <row r="470" spans="2:54" hidden="1" outlineLevel="2" x14ac:dyDescent="0.25">
      <c r="B470" s="1" t="s">
        <v>121</v>
      </c>
      <c r="C470" s="62">
        <v>41132</v>
      </c>
      <c r="D470" s="99">
        <v>41132</v>
      </c>
      <c r="E470">
        <v>1</v>
      </c>
      <c r="F470">
        <v>9</v>
      </c>
      <c r="G470">
        <v>7</v>
      </c>
      <c r="H470">
        <v>4</v>
      </c>
      <c r="I470" t="s">
        <v>308</v>
      </c>
      <c r="J470">
        <v>2</v>
      </c>
      <c r="K470">
        <v>3</v>
      </c>
      <c r="AF470" s="1" t="str">
        <f t="shared" ca="1" si="107"/>
        <v>Jan</v>
      </c>
      <c r="AG470" s="1">
        <f t="shared" ca="1" si="106"/>
        <v>40980</v>
      </c>
      <c r="AH470">
        <f t="shared" ca="1" si="110"/>
        <v>8</v>
      </c>
      <c r="AI470">
        <f t="shared" ca="1" si="111"/>
        <v>9</v>
      </c>
      <c r="AJ470">
        <f t="shared" ca="1" si="112"/>
        <v>6</v>
      </c>
      <c r="AK470">
        <f t="shared" ca="1" si="113"/>
        <v>6</v>
      </c>
      <c r="AL470">
        <f t="shared" ca="1" si="114"/>
        <v>3</v>
      </c>
      <c r="AM470">
        <f t="shared" ca="1" si="115"/>
        <v>1</v>
      </c>
      <c r="AN470" t="str">
        <f t="shared" ca="1" si="116"/>
        <v/>
      </c>
      <c r="AP470" s="60">
        <f t="shared" ca="1" si="117"/>
        <v>6</v>
      </c>
      <c r="AQ470" s="60">
        <f t="shared" ca="1" si="117"/>
        <v>6</v>
      </c>
      <c r="AR470" s="60">
        <f t="shared" ca="1" si="117"/>
        <v>5</v>
      </c>
      <c r="AS470" s="60">
        <f t="shared" ca="1" si="117"/>
        <v>8</v>
      </c>
      <c r="AT470" s="60">
        <f t="shared" ca="1" si="117"/>
        <v>6</v>
      </c>
      <c r="AU470" s="60">
        <f t="shared" ca="1" si="117"/>
        <v>5</v>
      </c>
      <c r="AV470" s="60">
        <f t="shared" ca="1" si="117"/>
        <v>4</v>
      </c>
      <c r="AX470">
        <f t="shared" ca="1" si="108"/>
        <v>2</v>
      </c>
      <c r="BB470">
        <f t="shared" ca="1" si="109"/>
        <v>72</v>
      </c>
    </row>
    <row r="471" spans="2:54" hidden="1" outlineLevel="2" x14ac:dyDescent="0.25">
      <c r="B471" s="1" t="s">
        <v>121</v>
      </c>
      <c r="C471" s="62">
        <v>41132</v>
      </c>
      <c r="D471" s="99">
        <v>41132</v>
      </c>
      <c r="E471">
        <v>9</v>
      </c>
      <c r="F471" t="s">
        <v>308</v>
      </c>
      <c r="G471" t="s">
        <v>308</v>
      </c>
      <c r="H471" t="s">
        <v>308</v>
      </c>
      <c r="I471">
        <v>5</v>
      </c>
      <c r="J471">
        <v>4</v>
      </c>
      <c r="K471">
        <v>2</v>
      </c>
      <c r="AF471" s="1" t="str">
        <f t="shared" ca="1" si="107"/>
        <v>Rick</v>
      </c>
      <c r="AG471" s="1">
        <f t="shared" ca="1" si="106"/>
        <v>41231</v>
      </c>
      <c r="AH471">
        <f t="shared" ca="1" si="110"/>
        <v>5</v>
      </c>
      <c r="AI471">
        <f t="shared" ca="1" si="111"/>
        <v>3</v>
      </c>
      <c r="AJ471">
        <f t="shared" ca="1" si="112"/>
        <v>6</v>
      </c>
      <c r="AK471">
        <f t="shared" ca="1" si="113"/>
        <v>7</v>
      </c>
      <c r="AL471">
        <f t="shared" ca="1" si="114"/>
        <v>5</v>
      </c>
      <c r="AM471">
        <f t="shared" ca="1" si="115"/>
        <v>5</v>
      </c>
      <c r="AN471">
        <f t="shared" ca="1" si="116"/>
        <v>7</v>
      </c>
      <c r="AP471" s="60">
        <f t="shared" ca="1" si="117"/>
        <v>0</v>
      </c>
      <c r="AQ471" s="60">
        <f t="shared" ca="1" si="117"/>
        <v>8</v>
      </c>
      <c r="AR471" s="60">
        <f t="shared" ca="1" si="117"/>
        <v>6</v>
      </c>
      <c r="AS471" s="60">
        <f t="shared" ca="1" si="117"/>
        <v>3</v>
      </c>
      <c r="AT471" s="60">
        <f t="shared" ca="1" si="117"/>
        <v>0</v>
      </c>
      <c r="AU471" s="60">
        <f t="shared" ca="1" si="117"/>
        <v>9</v>
      </c>
      <c r="AV471" s="60">
        <f t="shared" ca="1" si="117"/>
        <v>6</v>
      </c>
      <c r="AX471">
        <f t="shared" ca="1" si="108"/>
        <v>3</v>
      </c>
      <c r="BB471">
        <f t="shared" ca="1" si="109"/>
        <v>323</v>
      </c>
    </row>
    <row r="472" spans="2:54" hidden="1" outlineLevel="2" x14ac:dyDescent="0.25">
      <c r="B472" s="1" t="s">
        <v>310</v>
      </c>
      <c r="C472" s="62">
        <v>41132</v>
      </c>
      <c r="D472" s="99">
        <v>41132</v>
      </c>
      <c r="E472">
        <v>2</v>
      </c>
      <c r="F472">
        <v>2</v>
      </c>
      <c r="G472" t="s">
        <v>308</v>
      </c>
      <c r="H472">
        <v>6</v>
      </c>
      <c r="I472" t="s">
        <v>308</v>
      </c>
      <c r="J472">
        <v>8</v>
      </c>
      <c r="K472">
        <v>3</v>
      </c>
      <c r="AF472" s="1" t="str">
        <f t="shared" ca="1" si="107"/>
        <v>Bob</v>
      </c>
      <c r="AG472" s="1">
        <f t="shared" ca="1" si="106"/>
        <v>41144</v>
      </c>
      <c r="AH472" t="str">
        <f t="shared" ca="1" si="110"/>
        <v/>
      </c>
      <c r="AI472">
        <f t="shared" ca="1" si="111"/>
        <v>9</v>
      </c>
      <c r="AJ472">
        <f t="shared" ca="1" si="112"/>
        <v>5</v>
      </c>
      <c r="AK472">
        <f t="shared" ca="1" si="113"/>
        <v>7</v>
      </c>
      <c r="AL472">
        <f t="shared" ca="1" si="114"/>
        <v>9</v>
      </c>
      <c r="AM472">
        <f t="shared" ca="1" si="115"/>
        <v>4</v>
      </c>
      <c r="AN472">
        <f t="shared" ca="1" si="116"/>
        <v>3</v>
      </c>
      <c r="AP472" s="60">
        <f t="shared" ca="1" si="117"/>
        <v>4</v>
      </c>
      <c r="AQ472" s="60">
        <f t="shared" ca="1" si="117"/>
        <v>1</v>
      </c>
      <c r="AR472" s="60">
        <f t="shared" ca="1" si="117"/>
        <v>3</v>
      </c>
      <c r="AS472" s="60">
        <f t="shared" ca="1" si="117"/>
        <v>6</v>
      </c>
      <c r="AT472" s="60">
        <f t="shared" ca="1" si="117"/>
        <v>5</v>
      </c>
      <c r="AU472" s="60">
        <f t="shared" ca="1" si="117"/>
        <v>7</v>
      </c>
      <c r="AV472" s="60">
        <f t="shared" ca="1" si="117"/>
        <v>7</v>
      </c>
      <c r="AX472">
        <f t="shared" ca="1" si="108"/>
        <v>1</v>
      </c>
      <c r="BB472">
        <f t="shared" ca="1" si="109"/>
        <v>236</v>
      </c>
    </row>
    <row r="473" spans="2:54" hidden="1" outlineLevel="2" x14ac:dyDescent="0.25">
      <c r="B473" s="1" t="s">
        <v>310</v>
      </c>
      <c r="C473" s="62">
        <v>41132</v>
      </c>
      <c r="D473" s="99">
        <v>41132</v>
      </c>
      <c r="E473">
        <v>7</v>
      </c>
      <c r="F473">
        <v>0</v>
      </c>
      <c r="G473">
        <v>5</v>
      </c>
      <c r="H473">
        <v>3</v>
      </c>
      <c r="I473">
        <v>9</v>
      </c>
      <c r="J473">
        <v>5</v>
      </c>
      <c r="K473">
        <v>0</v>
      </c>
      <c r="AF473" s="1" t="str">
        <f t="shared" ca="1" si="107"/>
        <v>Bob</v>
      </c>
      <c r="AG473" s="1">
        <f t="shared" ca="1" si="106"/>
        <v>41026</v>
      </c>
      <c r="AH473">
        <f t="shared" ca="1" si="110"/>
        <v>2</v>
      </c>
      <c r="AI473">
        <f t="shared" ca="1" si="111"/>
        <v>9</v>
      </c>
      <c r="AJ473">
        <f t="shared" ca="1" si="112"/>
        <v>1</v>
      </c>
      <c r="AK473">
        <f t="shared" ca="1" si="113"/>
        <v>5</v>
      </c>
      <c r="AL473">
        <f t="shared" ca="1" si="114"/>
        <v>2</v>
      </c>
      <c r="AM473" t="str">
        <f t="shared" ca="1" si="115"/>
        <v/>
      </c>
      <c r="AN473">
        <f t="shared" ca="1" si="116"/>
        <v>4</v>
      </c>
      <c r="AP473" s="60">
        <f t="shared" ca="1" si="117"/>
        <v>2</v>
      </c>
      <c r="AQ473" s="60">
        <f t="shared" ca="1" si="117"/>
        <v>3</v>
      </c>
      <c r="AR473" s="60">
        <f t="shared" ca="1" si="117"/>
        <v>9</v>
      </c>
      <c r="AS473" s="60">
        <f t="shared" ca="1" si="117"/>
        <v>7</v>
      </c>
      <c r="AT473" s="60">
        <f t="shared" ca="1" si="117"/>
        <v>7</v>
      </c>
      <c r="AU473" s="60">
        <f t="shared" ca="1" si="117"/>
        <v>4</v>
      </c>
      <c r="AV473" s="60">
        <f t="shared" ca="1" si="117"/>
        <v>6</v>
      </c>
      <c r="AX473">
        <f t="shared" ca="1" si="108"/>
        <v>1</v>
      </c>
      <c r="BB473">
        <f t="shared" ca="1" si="109"/>
        <v>118</v>
      </c>
    </row>
    <row r="474" spans="2:54" hidden="1" outlineLevel="2" x14ac:dyDescent="0.25">
      <c r="B474" s="1" t="s">
        <v>122</v>
      </c>
      <c r="C474" s="62">
        <v>41132</v>
      </c>
      <c r="D474" s="99">
        <v>41132</v>
      </c>
      <c r="E474">
        <v>3</v>
      </c>
      <c r="F474" t="s">
        <v>308</v>
      </c>
      <c r="G474">
        <v>2</v>
      </c>
      <c r="H474">
        <v>0</v>
      </c>
      <c r="I474" t="s">
        <v>308</v>
      </c>
      <c r="J474">
        <v>9</v>
      </c>
      <c r="K474">
        <v>0</v>
      </c>
      <c r="AF474" s="1" t="str">
        <f t="shared" ca="1" si="107"/>
        <v>Jen</v>
      </c>
      <c r="AG474" s="1">
        <f t="shared" ca="1" si="106"/>
        <v>41234</v>
      </c>
      <c r="AH474">
        <f t="shared" ca="1" si="110"/>
        <v>0</v>
      </c>
      <c r="AI474">
        <f t="shared" ca="1" si="111"/>
        <v>0</v>
      </c>
      <c r="AJ474">
        <f t="shared" ca="1" si="112"/>
        <v>8</v>
      </c>
      <c r="AK474">
        <f t="shared" ca="1" si="113"/>
        <v>0</v>
      </c>
      <c r="AL474">
        <f t="shared" ca="1" si="114"/>
        <v>4</v>
      </c>
      <c r="AM474" t="str">
        <f t="shared" ca="1" si="115"/>
        <v/>
      </c>
      <c r="AN474">
        <f t="shared" ca="1" si="116"/>
        <v>9</v>
      </c>
      <c r="AP474" s="60">
        <f t="shared" ca="1" si="117"/>
        <v>0</v>
      </c>
      <c r="AQ474" s="60">
        <f t="shared" ca="1" si="117"/>
        <v>7</v>
      </c>
      <c r="AR474" s="60">
        <f t="shared" ca="1" si="117"/>
        <v>8</v>
      </c>
      <c r="AS474" s="60">
        <f t="shared" ca="1" si="117"/>
        <v>0</v>
      </c>
      <c r="AT474" s="60">
        <f t="shared" ca="1" si="117"/>
        <v>1</v>
      </c>
      <c r="AU474" s="60">
        <f t="shared" ca="1" si="117"/>
        <v>4</v>
      </c>
      <c r="AV474" s="60">
        <f t="shared" ca="1" si="117"/>
        <v>6</v>
      </c>
      <c r="AX474">
        <f t="shared" ca="1" si="108"/>
        <v>4</v>
      </c>
      <c r="BB474">
        <f t="shared" ca="1" si="109"/>
        <v>326</v>
      </c>
    </row>
    <row r="475" spans="2:54" hidden="1" outlineLevel="2" x14ac:dyDescent="0.25">
      <c r="B475" s="1" t="s">
        <v>311</v>
      </c>
      <c r="C475" s="62">
        <v>41132</v>
      </c>
      <c r="D475" s="99">
        <v>41132</v>
      </c>
      <c r="E475">
        <v>2</v>
      </c>
      <c r="F475">
        <v>9</v>
      </c>
      <c r="G475">
        <v>6</v>
      </c>
      <c r="H475" t="s">
        <v>308</v>
      </c>
      <c r="I475">
        <v>7</v>
      </c>
      <c r="J475">
        <v>9</v>
      </c>
      <c r="K475">
        <v>5</v>
      </c>
      <c r="AF475" s="1" t="str">
        <f t="shared" ca="1" si="107"/>
        <v>Bob</v>
      </c>
      <c r="AG475" s="1">
        <f t="shared" ca="1" si="106"/>
        <v>41010</v>
      </c>
      <c r="AH475">
        <f t="shared" ca="1" si="110"/>
        <v>4</v>
      </c>
      <c r="AI475">
        <f t="shared" ca="1" si="111"/>
        <v>8</v>
      </c>
      <c r="AJ475">
        <f t="shared" ca="1" si="112"/>
        <v>5</v>
      </c>
      <c r="AK475">
        <f t="shared" ca="1" si="113"/>
        <v>7</v>
      </c>
      <c r="AL475" t="str">
        <f t="shared" ca="1" si="114"/>
        <v/>
      </c>
      <c r="AM475">
        <f t="shared" ca="1" si="115"/>
        <v>5</v>
      </c>
      <c r="AN475">
        <f t="shared" ca="1" si="116"/>
        <v>2</v>
      </c>
      <c r="AP475" s="60">
        <f t="shared" ca="1" si="117"/>
        <v>1</v>
      </c>
      <c r="AQ475" s="60">
        <f t="shared" ca="1" si="117"/>
        <v>7</v>
      </c>
      <c r="AR475" s="60">
        <f t="shared" ca="1" si="117"/>
        <v>6</v>
      </c>
      <c r="AS475" s="60">
        <f t="shared" ca="1" si="117"/>
        <v>6</v>
      </c>
      <c r="AT475" s="60">
        <f t="shared" ca="1" si="117"/>
        <v>4</v>
      </c>
      <c r="AU475" s="60">
        <f t="shared" ca="1" si="117"/>
        <v>0</v>
      </c>
      <c r="AV475" s="60">
        <f t="shared" ca="1" si="117"/>
        <v>0</v>
      </c>
      <c r="AX475">
        <f t="shared" ca="1" si="108"/>
        <v>1</v>
      </c>
      <c r="BB475">
        <f t="shared" ca="1" si="109"/>
        <v>102</v>
      </c>
    </row>
    <row r="476" spans="2:54" hidden="1" outlineLevel="2" x14ac:dyDescent="0.25">
      <c r="B476" s="1" t="s">
        <v>123</v>
      </c>
      <c r="C476" s="62">
        <v>41133</v>
      </c>
      <c r="D476" s="99">
        <v>41133</v>
      </c>
      <c r="E476">
        <v>9</v>
      </c>
      <c r="F476">
        <v>8</v>
      </c>
      <c r="G476">
        <v>6</v>
      </c>
      <c r="H476">
        <v>1</v>
      </c>
      <c r="I476">
        <v>4</v>
      </c>
      <c r="J476">
        <v>3</v>
      </c>
      <c r="K476">
        <v>9</v>
      </c>
      <c r="AF476" s="1" t="str">
        <f t="shared" ca="1" si="107"/>
        <v>Bob</v>
      </c>
      <c r="AG476" s="1">
        <f t="shared" ca="1" si="106"/>
        <v>41231</v>
      </c>
      <c r="AH476">
        <f t="shared" ca="1" si="110"/>
        <v>3</v>
      </c>
      <c r="AI476">
        <f t="shared" ca="1" si="111"/>
        <v>2</v>
      </c>
      <c r="AJ476">
        <f t="shared" ca="1" si="112"/>
        <v>7</v>
      </c>
      <c r="AK476" t="str">
        <f t="shared" ca="1" si="113"/>
        <v/>
      </c>
      <c r="AL476">
        <f t="shared" ca="1" si="114"/>
        <v>7</v>
      </c>
      <c r="AM476">
        <f t="shared" ca="1" si="115"/>
        <v>6</v>
      </c>
      <c r="AN476">
        <f t="shared" ca="1" si="116"/>
        <v>6</v>
      </c>
      <c r="AP476" s="60">
        <f t="shared" ca="1" si="117"/>
        <v>5</v>
      </c>
      <c r="AQ476" s="60">
        <f t="shared" ca="1" si="117"/>
        <v>7</v>
      </c>
      <c r="AR476" s="60">
        <f t="shared" ca="1" si="117"/>
        <v>6</v>
      </c>
      <c r="AS476" s="60">
        <f t="shared" ca="1" si="117"/>
        <v>4</v>
      </c>
      <c r="AT476" s="60">
        <f t="shared" ca="1" si="117"/>
        <v>1</v>
      </c>
      <c r="AU476" s="60">
        <f t="shared" ca="1" si="117"/>
        <v>7</v>
      </c>
      <c r="AV476" s="60">
        <f t="shared" ca="1" si="117"/>
        <v>0</v>
      </c>
      <c r="AX476">
        <f t="shared" ca="1" si="108"/>
        <v>1</v>
      </c>
      <c r="BB476">
        <f t="shared" ca="1" si="109"/>
        <v>323</v>
      </c>
    </row>
    <row r="477" spans="2:54" hidden="1" outlineLevel="2" x14ac:dyDescent="0.25">
      <c r="B477" s="1" t="s">
        <v>123</v>
      </c>
      <c r="C477" s="62">
        <v>41133</v>
      </c>
      <c r="D477" s="99">
        <v>41133</v>
      </c>
      <c r="E477">
        <v>3</v>
      </c>
      <c r="F477">
        <v>3</v>
      </c>
      <c r="G477">
        <v>2</v>
      </c>
      <c r="H477">
        <v>0</v>
      </c>
      <c r="I477">
        <v>2</v>
      </c>
      <c r="J477">
        <v>4</v>
      </c>
      <c r="K477">
        <v>1</v>
      </c>
      <c r="AF477" s="1" t="str">
        <f t="shared" ca="1" si="107"/>
        <v>Jan</v>
      </c>
      <c r="AG477" s="1">
        <f t="shared" ca="1" si="106"/>
        <v>41154</v>
      </c>
      <c r="AH477">
        <f t="shared" ca="1" si="110"/>
        <v>0</v>
      </c>
      <c r="AI477">
        <f t="shared" ca="1" si="111"/>
        <v>7</v>
      </c>
      <c r="AJ477">
        <f t="shared" ca="1" si="112"/>
        <v>3</v>
      </c>
      <c r="AK477">
        <f t="shared" ca="1" si="113"/>
        <v>6</v>
      </c>
      <c r="AL477">
        <f t="shared" ca="1" si="114"/>
        <v>9</v>
      </c>
      <c r="AM477" t="str">
        <f t="shared" ca="1" si="115"/>
        <v/>
      </c>
      <c r="AN477">
        <f t="shared" ca="1" si="116"/>
        <v>3</v>
      </c>
      <c r="AP477" s="60">
        <f t="shared" ca="1" si="117"/>
        <v>6</v>
      </c>
      <c r="AQ477" s="60">
        <f t="shared" ca="1" si="117"/>
        <v>6</v>
      </c>
      <c r="AR477" s="60">
        <f t="shared" ca="1" si="117"/>
        <v>8</v>
      </c>
      <c r="AS477" s="60">
        <f t="shared" ca="1" si="117"/>
        <v>5</v>
      </c>
      <c r="AT477" s="60">
        <f t="shared" ca="1" si="117"/>
        <v>3</v>
      </c>
      <c r="AU477" s="60">
        <f t="shared" ca="1" si="117"/>
        <v>4</v>
      </c>
      <c r="AV477" s="60">
        <f t="shared" ca="1" si="117"/>
        <v>5</v>
      </c>
      <c r="AX477">
        <f t="shared" ca="1" si="108"/>
        <v>2</v>
      </c>
      <c r="BB477">
        <f t="shared" ca="1" si="109"/>
        <v>246</v>
      </c>
    </row>
    <row r="478" spans="2:54" hidden="1" outlineLevel="2" x14ac:dyDescent="0.25">
      <c r="B478" s="1" t="s">
        <v>311</v>
      </c>
      <c r="C478" s="62">
        <v>41133</v>
      </c>
      <c r="D478" s="99">
        <v>41133</v>
      </c>
      <c r="E478">
        <v>2</v>
      </c>
      <c r="F478">
        <v>5</v>
      </c>
      <c r="G478">
        <v>6</v>
      </c>
      <c r="H478">
        <v>0</v>
      </c>
      <c r="I478">
        <v>4</v>
      </c>
      <c r="J478">
        <v>3</v>
      </c>
      <c r="K478">
        <v>7</v>
      </c>
      <c r="AF478" s="1" t="str">
        <f t="shared" ca="1" si="107"/>
        <v>Bob</v>
      </c>
      <c r="AG478" s="1">
        <f t="shared" ref="AG478:AG509" ca="1" si="118">VLOOKUP(BB478,$BC$4:$BD$374,2)</f>
        <v>41052</v>
      </c>
      <c r="AH478">
        <f t="shared" ca="1" si="110"/>
        <v>6</v>
      </c>
      <c r="AI478">
        <f t="shared" ca="1" si="111"/>
        <v>3</v>
      </c>
      <c r="AJ478">
        <f t="shared" ca="1" si="112"/>
        <v>6</v>
      </c>
      <c r="AK478" t="str">
        <f t="shared" ca="1" si="113"/>
        <v/>
      </c>
      <c r="AL478">
        <f t="shared" ca="1" si="114"/>
        <v>5</v>
      </c>
      <c r="AM478">
        <f t="shared" ca="1" si="115"/>
        <v>7</v>
      </c>
      <c r="AN478">
        <f t="shared" ca="1" si="116"/>
        <v>2</v>
      </c>
      <c r="AP478" s="60">
        <f t="shared" ca="1" si="117"/>
        <v>6</v>
      </c>
      <c r="AQ478" s="60">
        <f t="shared" ca="1" si="117"/>
        <v>2</v>
      </c>
      <c r="AR478" s="60">
        <f t="shared" ca="1" si="117"/>
        <v>9</v>
      </c>
      <c r="AS478" s="60">
        <f t="shared" ca="1" si="117"/>
        <v>4</v>
      </c>
      <c r="AT478" s="60">
        <f t="shared" ca="1" si="117"/>
        <v>1</v>
      </c>
      <c r="AU478" s="60">
        <f t="shared" ca="1" si="117"/>
        <v>5</v>
      </c>
      <c r="AV478" s="60">
        <f t="shared" ca="1" si="117"/>
        <v>0</v>
      </c>
      <c r="AX478">
        <f t="shared" ca="1" si="108"/>
        <v>1</v>
      </c>
      <c r="BB478">
        <f t="shared" ca="1" si="109"/>
        <v>144</v>
      </c>
    </row>
    <row r="479" spans="2:54" hidden="1" outlineLevel="2" x14ac:dyDescent="0.25">
      <c r="B479" s="1" t="s">
        <v>124</v>
      </c>
      <c r="C479" s="62">
        <v>41134</v>
      </c>
      <c r="D479" s="99">
        <v>41134</v>
      </c>
      <c r="E479">
        <v>0</v>
      </c>
      <c r="F479" t="s">
        <v>308</v>
      </c>
      <c r="G479" t="s">
        <v>308</v>
      </c>
      <c r="H479">
        <v>6</v>
      </c>
      <c r="I479">
        <v>3</v>
      </c>
      <c r="J479">
        <v>0</v>
      </c>
      <c r="K479">
        <v>0</v>
      </c>
      <c r="AF479" s="1" t="str">
        <f t="shared" ca="1" si="107"/>
        <v>Stacey</v>
      </c>
      <c r="AG479" s="1">
        <f t="shared" ca="1" si="118"/>
        <v>41194</v>
      </c>
      <c r="AH479">
        <f t="shared" ca="1" si="110"/>
        <v>6</v>
      </c>
      <c r="AI479">
        <f t="shared" ca="1" si="111"/>
        <v>6</v>
      </c>
      <c r="AJ479">
        <f t="shared" ca="1" si="112"/>
        <v>4</v>
      </c>
      <c r="AK479">
        <f t="shared" ca="1" si="113"/>
        <v>7</v>
      </c>
      <c r="AL479">
        <f t="shared" ca="1" si="114"/>
        <v>0</v>
      </c>
      <c r="AM479">
        <f t="shared" ca="1" si="115"/>
        <v>4</v>
      </c>
      <c r="AN479">
        <f t="shared" ca="1" si="116"/>
        <v>5</v>
      </c>
      <c r="AP479" s="60">
        <f t="shared" ca="1" si="117"/>
        <v>8</v>
      </c>
      <c r="AQ479" s="60">
        <f t="shared" ca="1" si="117"/>
        <v>9</v>
      </c>
      <c r="AR479" s="60">
        <f t="shared" ca="1" si="117"/>
        <v>2</v>
      </c>
      <c r="AS479" s="60">
        <f t="shared" ca="1" si="117"/>
        <v>3</v>
      </c>
      <c r="AT479" s="60">
        <f t="shared" ca="1" si="117"/>
        <v>1</v>
      </c>
      <c r="AU479" s="60">
        <f t="shared" ca="1" si="117"/>
        <v>5</v>
      </c>
      <c r="AV479" s="60">
        <f t="shared" ca="1" si="117"/>
        <v>8</v>
      </c>
      <c r="AX479">
        <f t="shared" ca="1" si="108"/>
        <v>7</v>
      </c>
      <c r="BB479">
        <f t="shared" ca="1" si="109"/>
        <v>286</v>
      </c>
    </row>
    <row r="480" spans="2:54" hidden="1" outlineLevel="2" x14ac:dyDescent="0.25">
      <c r="B480" s="1" t="s">
        <v>124</v>
      </c>
      <c r="C480" s="62">
        <v>41135</v>
      </c>
      <c r="D480" s="99">
        <v>41135</v>
      </c>
      <c r="E480">
        <v>6</v>
      </c>
      <c r="F480">
        <v>7</v>
      </c>
      <c r="G480" t="s">
        <v>308</v>
      </c>
      <c r="H480">
        <v>7</v>
      </c>
      <c r="I480">
        <v>5</v>
      </c>
      <c r="J480">
        <v>6</v>
      </c>
      <c r="K480">
        <v>9</v>
      </c>
      <c r="AF480" s="1" t="str">
        <f t="shared" ca="1" si="107"/>
        <v>Heather</v>
      </c>
      <c r="AG480" s="1">
        <f t="shared" ca="1" si="118"/>
        <v>40934</v>
      </c>
      <c r="AH480">
        <f t="shared" ca="1" si="110"/>
        <v>2</v>
      </c>
      <c r="AI480">
        <f t="shared" ca="1" si="111"/>
        <v>8</v>
      </c>
      <c r="AJ480">
        <f t="shared" ca="1" si="112"/>
        <v>7</v>
      </c>
      <c r="AK480">
        <f t="shared" ca="1" si="113"/>
        <v>4</v>
      </c>
      <c r="AL480">
        <f t="shared" ca="1" si="114"/>
        <v>0</v>
      </c>
      <c r="AM480">
        <f t="shared" ca="1" si="115"/>
        <v>1</v>
      </c>
      <c r="AN480">
        <f t="shared" ca="1" si="116"/>
        <v>6</v>
      </c>
      <c r="AP480" s="60">
        <f t="shared" ca="1" si="117"/>
        <v>0</v>
      </c>
      <c r="AQ480" s="60">
        <f t="shared" ca="1" si="117"/>
        <v>3</v>
      </c>
      <c r="AR480" s="60">
        <f t="shared" ca="1" si="117"/>
        <v>0</v>
      </c>
      <c r="AS480" s="60">
        <f t="shared" ca="1" si="117"/>
        <v>9</v>
      </c>
      <c r="AT480" s="60">
        <f t="shared" ca="1" si="117"/>
        <v>5</v>
      </c>
      <c r="AU480" s="60">
        <f t="shared" ca="1" si="117"/>
        <v>6</v>
      </c>
      <c r="AV480" s="60">
        <f t="shared" ca="1" si="117"/>
        <v>5</v>
      </c>
      <c r="AX480">
        <f t="shared" ca="1" si="108"/>
        <v>6</v>
      </c>
      <c r="BB480">
        <f t="shared" ca="1" si="109"/>
        <v>26</v>
      </c>
    </row>
    <row r="481" spans="2:54" hidden="1" outlineLevel="2" x14ac:dyDescent="0.25">
      <c r="B481" s="1" t="s">
        <v>311</v>
      </c>
      <c r="C481" s="62">
        <v>41135</v>
      </c>
      <c r="D481" s="99">
        <v>41135</v>
      </c>
      <c r="E481">
        <v>0</v>
      </c>
      <c r="F481">
        <v>2</v>
      </c>
      <c r="G481">
        <v>7</v>
      </c>
      <c r="H481">
        <v>7</v>
      </c>
      <c r="I481">
        <v>3</v>
      </c>
      <c r="J481">
        <v>9</v>
      </c>
      <c r="K481">
        <v>0</v>
      </c>
      <c r="AF481" s="1" t="str">
        <f t="shared" ca="1" si="107"/>
        <v>Jan</v>
      </c>
      <c r="AG481" s="1">
        <f t="shared" ca="1" si="118"/>
        <v>41098</v>
      </c>
      <c r="AH481">
        <f t="shared" ca="1" si="110"/>
        <v>8</v>
      </c>
      <c r="AI481">
        <f t="shared" ca="1" si="111"/>
        <v>5</v>
      </c>
      <c r="AJ481">
        <f t="shared" ca="1" si="112"/>
        <v>8</v>
      </c>
      <c r="AK481">
        <f t="shared" ca="1" si="113"/>
        <v>1</v>
      </c>
      <c r="AL481">
        <f t="shared" ca="1" si="114"/>
        <v>1</v>
      </c>
      <c r="AM481">
        <f t="shared" ca="1" si="115"/>
        <v>2</v>
      </c>
      <c r="AN481">
        <f t="shared" ca="1" si="116"/>
        <v>2</v>
      </c>
      <c r="AP481" s="60">
        <f t="shared" ca="1" si="117"/>
        <v>6</v>
      </c>
      <c r="AQ481" s="60">
        <f t="shared" ca="1" si="117"/>
        <v>5</v>
      </c>
      <c r="AR481" s="60">
        <f t="shared" ca="1" si="117"/>
        <v>7</v>
      </c>
      <c r="AS481" s="60">
        <f t="shared" ca="1" si="117"/>
        <v>6</v>
      </c>
      <c r="AT481" s="60">
        <f t="shared" ca="1" si="117"/>
        <v>7</v>
      </c>
      <c r="AU481" s="60">
        <f t="shared" ca="1" si="117"/>
        <v>6</v>
      </c>
      <c r="AV481" s="60">
        <f t="shared" ca="1" si="117"/>
        <v>1</v>
      </c>
      <c r="AX481">
        <f t="shared" ca="1" si="108"/>
        <v>2</v>
      </c>
      <c r="BB481">
        <f t="shared" ca="1" si="109"/>
        <v>190</v>
      </c>
    </row>
    <row r="482" spans="2:54" hidden="1" outlineLevel="2" x14ac:dyDescent="0.25">
      <c r="B482" s="1" t="s">
        <v>121</v>
      </c>
      <c r="C482" s="62">
        <v>41136</v>
      </c>
      <c r="D482" s="99">
        <v>41136</v>
      </c>
      <c r="E482" t="s">
        <v>308</v>
      </c>
      <c r="F482">
        <v>1</v>
      </c>
      <c r="G482">
        <v>9</v>
      </c>
      <c r="H482">
        <v>9</v>
      </c>
      <c r="I482">
        <v>3</v>
      </c>
      <c r="J482">
        <v>7</v>
      </c>
      <c r="K482">
        <v>5</v>
      </c>
      <c r="AF482" s="1" t="str">
        <f t="shared" ca="1" si="107"/>
        <v>Joe</v>
      </c>
      <c r="AG482" s="1">
        <f t="shared" ca="1" si="118"/>
        <v>41198</v>
      </c>
      <c r="AH482">
        <f t="shared" ca="1" si="110"/>
        <v>1</v>
      </c>
      <c r="AI482">
        <f t="shared" ca="1" si="111"/>
        <v>2</v>
      </c>
      <c r="AJ482">
        <f t="shared" ca="1" si="112"/>
        <v>4</v>
      </c>
      <c r="AK482">
        <f t="shared" ca="1" si="113"/>
        <v>6</v>
      </c>
      <c r="AL482">
        <f t="shared" ca="1" si="114"/>
        <v>3</v>
      </c>
      <c r="AM482">
        <f t="shared" ca="1" si="115"/>
        <v>9</v>
      </c>
      <c r="AN482">
        <f t="shared" ca="1" si="116"/>
        <v>5</v>
      </c>
      <c r="AP482" s="60">
        <f t="shared" ca="1" si="117"/>
        <v>1</v>
      </c>
      <c r="AQ482" s="60">
        <f t="shared" ca="1" si="117"/>
        <v>3</v>
      </c>
      <c r="AR482" s="60">
        <f t="shared" ca="1" si="117"/>
        <v>3</v>
      </c>
      <c r="AS482" s="60">
        <f t="shared" ca="1" si="117"/>
        <v>8</v>
      </c>
      <c r="AT482" s="60">
        <f t="shared" ca="1" si="117"/>
        <v>6</v>
      </c>
      <c r="AU482" s="60">
        <f t="shared" ca="1" si="117"/>
        <v>1</v>
      </c>
      <c r="AV482" s="60">
        <f t="shared" ca="1" si="117"/>
        <v>8</v>
      </c>
      <c r="AX482">
        <f t="shared" ca="1" si="108"/>
        <v>5</v>
      </c>
      <c r="BB482">
        <f t="shared" ca="1" si="109"/>
        <v>290</v>
      </c>
    </row>
    <row r="483" spans="2:54" hidden="1" outlineLevel="2" x14ac:dyDescent="0.25">
      <c r="B483" s="1" t="s">
        <v>124</v>
      </c>
      <c r="C483" s="62">
        <v>41136</v>
      </c>
      <c r="D483" s="99">
        <v>41136</v>
      </c>
      <c r="E483">
        <v>5</v>
      </c>
      <c r="F483">
        <v>2</v>
      </c>
      <c r="G483">
        <v>6</v>
      </c>
      <c r="H483">
        <v>9</v>
      </c>
      <c r="I483">
        <v>4</v>
      </c>
      <c r="J483">
        <v>4</v>
      </c>
      <c r="K483">
        <v>1</v>
      </c>
      <c r="AF483" s="1" t="str">
        <f t="shared" ca="1" si="107"/>
        <v>Jen</v>
      </c>
      <c r="AG483" s="1">
        <f t="shared" ca="1" si="118"/>
        <v>41122</v>
      </c>
      <c r="AH483">
        <f t="shared" ca="1" si="110"/>
        <v>0</v>
      </c>
      <c r="AI483" t="str">
        <f t="shared" ca="1" si="111"/>
        <v/>
      </c>
      <c r="AJ483">
        <f t="shared" ca="1" si="112"/>
        <v>2</v>
      </c>
      <c r="AK483">
        <f t="shared" ca="1" si="113"/>
        <v>2</v>
      </c>
      <c r="AL483">
        <f t="shared" ca="1" si="114"/>
        <v>4</v>
      </c>
      <c r="AM483">
        <f t="shared" ca="1" si="115"/>
        <v>1</v>
      </c>
      <c r="AN483">
        <f t="shared" ca="1" si="116"/>
        <v>1</v>
      </c>
      <c r="AP483" s="60">
        <f t="shared" ca="1" si="117"/>
        <v>3</v>
      </c>
      <c r="AQ483" s="60">
        <f t="shared" ca="1" si="117"/>
        <v>4</v>
      </c>
      <c r="AR483" s="60">
        <f t="shared" ca="1" si="117"/>
        <v>5</v>
      </c>
      <c r="AS483" s="60">
        <f t="shared" ca="1" si="117"/>
        <v>7</v>
      </c>
      <c r="AT483" s="60">
        <f t="shared" ca="1" si="117"/>
        <v>3</v>
      </c>
      <c r="AU483" s="60">
        <f t="shared" ca="1" si="117"/>
        <v>7</v>
      </c>
      <c r="AV483" s="60">
        <f t="shared" ca="1" si="117"/>
        <v>0</v>
      </c>
      <c r="AX483">
        <f t="shared" ca="1" si="108"/>
        <v>4</v>
      </c>
      <c r="BB483">
        <f t="shared" ca="1" si="109"/>
        <v>214</v>
      </c>
    </row>
    <row r="484" spans="2:54" hidden="1" outlineLevel="2" x14ac:dyDescent="0.25">
      <c r="B484" s="1" t="s">
        <v>125</v>
      </c>
      <c r="C484" s="62">
        <v>41136</v>
      </c>
      <c r="D484" s="99">
        <v>41136</v>
      </c>
      <c r="E484">
        <v>5</v>
      </c>
      <c r="F484">
        <v>4</v>
      </c>
      <c r="G484" t="s">
        <v>308</v>
      </c>
      <c r="H484">
        <v>4</v>
      </c>
      <c r="I484">
        <v>2</v>
      </c>
      <c r="J484">
        <v>6</v>
      </c>
      <c r="K484">
        <v>1</v>
      </c>
      <c r="AF484" s="1" t="str">
        <f t="shared" ca="1" si="107"/>
        <v>Jen</v>
      </c>
      <c r="AG484" s="1">
        <f t="shared" ca="1" si="118"/>
        <v>41261</v>
      </c>
      <c r="AH484" t="str">
        <f t="shared" ca="1" si="110"/>
        <v/>
      </c>
      <c r="AI484">
        <f t="shared" ca="1" si="111"/>
        <v>9</v>
      </c>
      <c r="AJ484">
        <f t="shared" ca="1" si="112"/>
        <v>7</v>
      </c>
      <c r="AK484" t="str">
        <f t="shared" ca="1" si="113"/>
        <v/>
      </c>
      <c r="AL484">
        <f t="shared" ca="1" si="114"/>
        <v>2</v>
      </c>
      <c r="AM484">
        <f t="shared" ca="1" si="115"/>
        <v>4</v>
      </c>
      <c r="AN484">
        <f t="shared" ca="1" si="116"/>
        <v>3</v>
      </c>
      <c r="AP484" s="60">
        <f t="shared" ca="1" si="117"/>
        <v>4</v>
      </c>
      <c r="AQ484" s="60">
        <f t="shared" ca="1" si="117"/>
        <v>7</v>
      </c>
      <c r="AR484" s="60">
        <f t="shared" ca="1" si="117"/>
        <v>6</v>
      </c>
      <c r="AS484" s="60">
        <f t="shared" ca="1" si="117"/>
        <v>4</v>
      </c>
      <c r="AT484" s="60">
        <f t="shared" ca="1" si="117"/>
        <v>7</v>
      </c>
      <c r="AU484" s="60">
        <f t="shared" ca="1" si="117"/>
        <v>7</v>
      </c>
      <c r="AV484" s="60">
        <f t="shared" ca="1" si="117"/>
        <v>5</v>
      </c>
      <c r="AX484">
        <f t="shared" ca="1" si="108"/>
        <v>4</v>
      </c>
      <c r="BB484">
        <f t="shared" ca="1" si="109"/>
        <v>353</v>
      </c>
    </row>
    <row r="485" spans="2:54" hidden="1" outlineLevel="2" x14ac:dyDescent="0.25">
      <c r="B485" s="1" t="s">
        <v>311</v>
      </c>
      <c r="C485" s="62">
        <v>41137</v>
      </c>
      <c r="D485" s="99">
        <v>41137</v>
      </c>
      <c r="E485">
        <v>9</v>
      </c>
      <c r="F485">
        <v>1</v>
      </c>
      <c r="G485">
        <v>9</v>
      </c>
      <c r="H485">
        <v>2</v>
      </c>
      <c r="I485" t="s">
        <v>308</v>
      </c>
      <c r="J485" t="s">
        <v>308</v>
      </c>
      <c r="K485">
        <v>0</v>
      </c>
      <c r="AF485" s="1" t="str">
        <f t="shared" ca="1" si="107"/>
        <v>Rick</v>
      </c>
      <c r="AG485" s="1">
        <f t="shared" ca="1" si="118"/>
        <v>41262</v>
      </c>
      <c r="AH485" t="str">
        <f t="shared" ca="1" si="110"/>
        <v/>
      </c>
      <c r="AI485">
        <f t="shared" ca="1" si="111"/>
        <v>1</v>
      </c>
      <c r="AJ485">
        <f t="shared" ca="1" si="112"/>
        <v>9</v>
      </c>
      <c r="AK485">
        <f t="shared" ca="1" si="113"/>
        <v>4</v>
      </c>
      <c r="AL485" t="str">
        <f t="shared" ca="1" si="114"/>
        <v/>
      </c>
      <c r="AM485" t="str">
        <f t="shared" ca="1" si="115"/>
        <v/>
      </c>
      <c r="AN485">
        <f t="shared" ca="1" si="116"/>
        <v>8</v>
      </c>
      <c r="AP485" s="60">
        <f t="shared" ca="1" si="117"/>
        <v>4</v>
      </c>
      <c r="AQ485" s="60">
        <f t="shared" ca="1" si="117"/>
        <v>5</v>
      </c>
      <c r="AR485" s="60">
        <f t="shared" ca="1" si="117"/>
        <v>6</v>
      </c>
      <c r="AS485" s="60">
        <f t="shared" ca="1" si="117"/>
        <v>2</v>
      </c>
      <c r="AT485" s="60">
        <f t="shared" ca="1" si="117"/>
        <v>4</v>
      </c>
      <c r="AU485" s="60">
        <f t="shared" ca="1" si="117"/>
        <v>4</v>
      </c>
      <c r="AV485" s="60">
        <f t="shared" ca="1" si="117"/>
        <v>9</v>
      </c>
      <c r="AX485">
        <f t="shared" ca="1" si="108"/>
        <v>3</v>
      </c>
      <c r="BB485">
        <f t="shared" ca="1" si="109"/>
        <v>354</v>
      </c>
    </row>
    <row r="486" spans="2:54" hidden="1" outlineLevel="2" x14ac:dyDescent="0.25">
      <c r="B486" s="1" t="s">
        <v>310</v>
      </c>
      <c r="C486" s="62">
        <v>41139</v>
      </c>
      <c r="D486" s="99">
        <v>41139</v>
      </c>
      <c r="E486">
        <v>6</v>
      </c>
      <c r="F486">
        <v>2</v>
      </c>
      <c r="G486">
        <v>4</v>
      </c>
      <c r="H486">
        <v>4</v>
      </c>
      <c r="I486" t="s">
        <v>308</v>
      </c>
      <c r="J486">
        <v>3</v>
      </c>
      <c r="K486">
        <v>1</v>
      </c>
      <c r="AF486" s="1" t="str">
        <f t="shared" ca="1" si="107"/>
        <v>Stacey</v>
      </c>
      <c r="AG486" s="1">
        <f t="shared" ca="1" si="118"/>
        <v>40935</v>
      </c>
      <c r="AH486">
        <f t="shared" ca="1" si="110"/>
        <v>0</v>
      </c>
      <c r="AI486">
        <f t="shared" ca="1" si="111"/>
        <v>6</v>
      </c>
      <c r="AJ486">
        <f t="shared" ca="1" si="112"/>
        <v>3</v>
      </c>
      <c r="AK486">
        <f t="shared" ca="1" si="113"/>
        <v>8</v>
      </c>
      <c r="AL486">
        <f t="shared" ca="1" si="114"/>
        <v>0</v>
      </c>
      <c r="AM486">
        <f t="shared" ca="1" si="115"/>
        <v>5</v>
      </c>
      <c r="AN486">
        <f t="shared" ca="1" si="116"/>
        <v>1</v>
      </c>
      <c r="AP486" s="60">
        <f t="shared" ca="1" si="117"/>
        <v>3</v>
      </c>
      <c r="AQ486" s="60">
        <f t="shared" ca="1" si="117"/>
        <v>6</v>
      </c>
      <c r="AR486" s="60">
        <f t="shared" ca="1" si="117"/>
        <v>7</v>
      </c>
      <c r="AS486" s="60">
        <f t="shared" ca="1" si="117"/>
        <v>3</v>
      </c>
      <c r="AT486" s="60">
        <f t="shared" ca="1" si="117"/>
        <v>9</v>
      </c>
      <c r="AU486" s="60">
        <f t="shared" ca="1" si="117"/>
        <v>8</v>
      </c>
      <c r="AV486" s="60">
        <f t="shared" ca="1" si="117"/>
        <v>1</v>
      </c>
      <c r="AX486">
        <f t="shared" ca="1" si="108"/>
        <v>7</v>
      </c>
      <c r="BB486">
        <f t="shared" ca="1" si="109"/>
        <v>27</v>
      </c>
    </row>
    <row r="487" spans="2:54" hidden="1" outlineLevel="2" x14ac:dyDescent="0.25">
      <c r="B487" s="1" t="s">
        <v>124</v>
      </c>
      <c r="C487" s="62">
        <v>41139</v>
      </c>
      <c r="D487" s="99">
        <v>41139</v>
      </c>
      <c r="E487">
        <v>9</v>
      </c>
      <c r="F487">
        <v>9</v>
      </c>
      <c r="G487">
        <v>5</v>
      </c>
      <c r="H487">
        <v>5</v>
      </c>
      <c r="I487">
        <v>2</v>
      </c>
      <c r="J487">
        <v>2</v>
      </c>
      <c r="K487">
        <v>0</v>
      </c>
      <c r="AF487" s="1" t="str">
        <f t="shared" ca="1" si="107"/>
        <v>Jen</v>
      </c>
      <c r="AG487" s="1">
        <f t="shared" ca="1" si="118"/>
        <v>41016</v>
      </c>
      <c r="AH487">
        <f t="shared" ca="1" si="110"/>
        <v>8</v>
      </c>
      <c r="AI487">
        <f t="shared" ca="1" si="111"/>
        <v>5</v>
      </c>
      <c r="AJ487">
        <f t="shared" ca="1" si="112"/>
        <v>8</v>
      </c>
      <c r="AK487">
        <f t="shared" ca="1" si="113"/>
        <v>5</v>
      </c>
      <c r="AL487">
        <f t="shared" ca="1" si="114"/>
        <v>4</v>
      </c>
      <c r="AM487">
        <f t="shared" ca="1" si="115"/>
        <v>3</v>
      </c>
      <c r="AN487">
        <f t="shared" ca="1" si="116"/>
        <v>7</v>
      </c>
      <c r="AP487" s="60">
        <f t="shared" ca="1" si="117"/>
        <v>1</v>
      </c>
      <c r="AQ487" s="60">
        <f t="shared" ca="1" si="117"/>
        <v>8</v>
      </c>
      <c r="AR487" s="60">
        <f t="shared" ca="1" si="117"/>
        <v>9</v>
      </c>
      <c r="AS487" s="60">
        <f t="shared" ca="1" si="117"/>
        <v>8</v>
      </c>
      <c r="AT487" s="60">
        <f t="shared" ca="1" si="117"/>
        <v>1</v>
      </c>
      <c r="AU487" s="60">
        <f t="shared" ca="1" si="117"/>
        <v>5</v>
      </c>
      <c r="AV487" s="60">
        <f t="shared" ca="1" si="117"/>
        <v>1</v>
      </c>
      <c r="AX487">
        <f t="shared" ca="1" si="108"/>
        <v>4</v>
      </c>
      <c r="BB487">
        <f t="shared" ca="1" si="109"/>
        <v>108</v>
      </c>
    </row>
    <row r="488" spans="2:54" hidden="1" outlineLevel="2" x14ac:dyDescent="0.25">
      <c r="B488" s="1" t="s">
        <v>122</v>
      </c>
      <c r="C488" s="62">
        <v>41140</v>
      </c>
      <c r="D488" s="99">
        <v>41140</v>
      </c>
      <c r="E488">
        <v>1</v>
      </c>
      <c r="F488">
        <v>8</v>
      </c>
      <c r="G488" t="s">
        <v>308</v>
      </c>
      <c r="H488">
        <v>3</v>
      </c>
      <c r="I488" t="s">
        <v>308</v>
      </c>
      <c r="J488">
        <v>8</v>
      </c>
      <c r="K488">
        <v>8</v>
      </c>
      <c r="AF488" s="1" t="str">
        <f t="shared" ca="1" si="107"/>
        <v>Jan</v>
      </c>
      <c r="AG488" s="1">
        <f t="shared" ca="1" si="118"/>
        <v>41020</v>
      </c>
      <c r="AH488">
        <f t="shared" ca="1" si="110"/>
        <v>6</v>
      </c>
      <c r="AI488">
        <f t="shared" ca="1" si="111"/>
        <v>6</v>
      </c>
      <c r="AJ488" t="str">
        <f t="shared" ca="1" si="112"/>
        <v/>
      </c>
      <c r="AK488">
        <f t="shared" ca="1" si="113"/>
        <v>4</v>
      </c>
      <c r="AL488">
        <f t="shared" ca="1" si="114"/>
        <v>0</v>
      </c>
      <c r="AM488">
        <f t="shared" ca="1" si="115"/>
        <v>7</v>
      </c>
      <c r="AN488">
        <f t="shared" ca="1" si="116"/>
        <v>7</v>
      </c>
      <c r="AP488" s="60">
        <f t="shared" ca="1" si="117"/>
        <v>1</v>
      </c>
      <c r="AQ488" s="60">
        <f t="shared" ca="1" si="117"/>
        <v>8</v>
      </c>
      <c r="AR488" s="60">
        <f t="shared" ca="1" si="117"/>
        <v>4</v>
      </c>
      <c r="AS488" s="60">
        <f t="shared" ca="1" si="117"/>
        <v>2</v>
      </c>
      <c r="AT488" s="60">
        <f t="shared" ca="1" si="117"/>
        <v>2</v>
      </c>
      <c r="AU488" s="60">
        <f t="shared" ca="1" si="117"/>
        <v>9</v>
      </c>
      <c r="AV488" s="60">
        <f t="shared" ca="1" si="117"/>
        <v>6</v>
      </c>
      <c r="AX488">
        <f t="shared" ca="1" si="108"/>
        <v>2</v>
      </c>
      <c r="BB488">
        <f t="shared" ca="1" si="109"/>
        <v>112</v>
      </c>
    </row>
    <row r="489" spans="2:54" hidden="1" outlineLevel="2" x14ac:dyDescent="0.25">
      <c r="B489" s="1" t="s">
        <v>121</v>
      </c>
      <c r="C489" s="62">
        <v>41141</v>
      </c>
      <c r="D489" s="99">
        <v>41141</v>
      </c>
      <c r="E489">
        <v>0</v>
      </c>
      <c r="F489">
        <v>0</v>
      </c>
      <c r="G489">
        <v>9</v>
      </c>
      <c r="H489">
        <v>8</v>
      </c>
      <c r="I489">
        <v>0</v>
      </c>
      <c r="J489">
        <v>4</v>
      </c>
      <c r="K489">
        <v>8</v>
      </c>
      <c r="AF489" s="1" t="str">
        <f t="shared" ca="1" si="107"/>
        <v>Heather</v>
      </c>
      <c r="AG489" s="1">
        <f t="shared" ca="1" si="118"/>
        <v>41157</v>
      </c>
      <c r="AH489">
        <f t="shared" ca="1" si="110"/>
        <v>1</v>
      </c>
      <c r="AI489">
        <f t="shared" ca="1" si="111"/>
        <v>5</v>
      </c>
      <c r="AJ489">
        <f t="shared" ca="1" si="112"/>
        <v>4</v>
      </c>
      <c r="AK489">
        <f t="shared" ca="1" si="113"/>
        <v>2</v>
      </c>
      <c r="AL489">
        <f t="shared" ca="1" si="114"/>
        <v>3</v>
      </c>
      <c r="AM489">
        <f t="shared" ca="1" si="115"/>
        <v>0</v>
      </c>
      <c r="AN489">
        <f t="shared" ca="1" si="116"/>
        <v>8</v>
      </c>
      <c r="AP489" s="60">
        <f t="shared" ca="1" si="117"/>
        <v>3</v>
      </c>
      <c r="AQ489" s="60">
        <f t="shared" ca="1" si="117"/>
        <v>9</v>
      </c>
      <c r="AR489" s="60">
        <f t="shared" ca="1" si="117"/>
        <v>3</v>
      </c>
      <c r="AS489" s="60">
        <f t="shared" ca="1" si="117"/>
        <v>7</v>
      </c>
      <c r="AT489" s="60">
        <f t="shared" ca="1" si="117"/>
        <v>3</v>
      </c>
      <c r="AU489" s="60">
        <f t="shared" ca="1" si="117"/>
        <v>0</v>
      </c>
      <c r="AV489" s="60">
        <f t="shared" ca="1" si="117"/>
        <v>9</v>
      </c>
      <c r="AX489">
        <f t="shared" ca="1" si="108"/>
        <v>6</v>
      </c>
      <c r="BB489">
        <f t="shared" ca="1" si="109"/>
        <v>249</v>
      </c>
    </row>
    <row r="490" spans="2:54" hidden="1" outlineLevel="2" x14ac:dyDescent="0.25">
      <c r="B490" s="1" t="s">
        <v>311</v>
      </c>
      <c r="C490" s="62">
        <v>41141</v>
      </c>
      <c r="D490" s="99">
        <v>41141</v>
      </c>
      <c r="E490">
        <v>6</v>
      </c>
      <c r="F490">
        <v>4</v>
      </c>
      <c r="G490">
        <v>1</v>
      </c>
      <c r="H490">
        <v>5</v>
      </c>
      <c r="I490">
        <v>9</v>
      </c>
      <c r="J490">
        <v>9</v>
      </c>
      <c r="K490">
        <v>0</v>
      </c>
      <c r="AF490" s="1" t="str">
        <f t="shared" ca="1" si="107"/>
        <v>Rick</v>
      </c>
      <c r="AG490" s="1">
        <f t="shared" ca="1" si="118"/>
        <v>41087</v>
      </c>
      <c r="AH490">
        <f t="shared" ca="1" si="110"/>
        <v>1</v>
      </c>
      <c r="AI490">
        <f t="shared" ca="1" si="111"/>
        <v>5</v>
      </c>
      <c r="AJ490">
        <f t="shared" ca="1" si="112"/>
        <v>7</v>
      </c>
      <c r="AK490" t="str">
        <f t="shared" ca="1" si="113"/>
        <v/>
      </c>
      <c r="AL490">
        <f t="shared" ca="1" si="114"/>
        <v>9</v>
      </c>
      <c r="AM490">
        <f t="shared" ca="1" si="115"/>
        <v>5</v>
      </c>
      <c r="AN490">
        <f t="shared" ca="1" si="116"/>
        <v>6</v>
      </c>
      <c r="AP490" s="60">
        <f t="shared" ca="1" si="117"/>
        <v>0</v>
      </c>
      <c r="AQ490" s="60">
        <f t="shared" ca="1" si="117"/>
        <v>3</v>
      </c>
      <c r="AR490" s="60">
        <f t="shared" ca="1" si="117"/>
        <v>7</v>
      </c>
      <c r="AS490" s="60">
        <f t="shared" ca="1" si="117"/>
        <v>4</v>
      </c>
      <c r="AT490" s="60">
        <f t="shared" ca="1" si="117"/>
        <v>7</v>
      </c>
      <c r="AU490" s="60">
        <f t="shared" ca="1" si="117"/>
        <v>3</v>
      </c>
      <c r="AV490" s="60">
        <f t="shared" ca="1" si="117"/>
        <v>0</v>
      </c>
      <c r="AX490">
        <f t="shared" ca="1" si="108"/>
        <v>3</v>
      </c>
      <c r="BB490">
        <f t="shared" ca="1" si="109"/>
        <v>179</v>
      </c>
    </row>
    <row r="491" spans="2:54" hidden="1" outlineLevel="2" x14ac:dyDescent="0.25">
      <c r="B491" s="1" t="s">
        <v>122</v>
      </c>
      <c r="C491" s="62">
        <v>41142</v>
      </c>
      <c r="D491" s="99">
        <v>41142</v>
      </c>
      <c r="E491">
        <v>5</v>
      </c>
      <c r="F491">
        <v>5</v>
      </c>
      <c r="G491">
        <v>7</v>
      </c>
      <c r="H491">
        <v>3</v>
      </c>
      <c r="I491">
        <v>1</v>
      </c>
      <c r="J491">
        <v>5</v>
      </c>
      <c r="K491">
        <v>4</v>
      </c>
      <c r="AF491" s="1" t="str">
        <f t="shared" ca="1" si="107"/>
        <v>Jen</v>
      </c>
      <c r="AG491" s="1">
        <f t="shared" ca="1" si="118"/>
        <v>41177</v>
      </c>
      <c r="AH491">
        <f t="shared" ca="1" si="110"/>
        <v>6</v>
      </c>
      <c r="AI491">
        <f t="shared" ca="1" si="111"/>
        <v>7</v>
      </c>
      <c r="AJ491">
        <f t="shared" ca="1" si="112"/>
        <v>3</v>
      </c>
      <c r="AK491">
        <f t="shared" ca="1" si="113"/>
        <v>8</v>
      </c>
      <c r="AL491">
        <f t="shared" ca="1" si="114"/>
        <v>6</v>
      </c>
      <c r="AM491">
        <f t="shared" ca="1" si="115"/>
        <v>5</v>
      </c>
      <c r="AN491">
        <f t="shared" ca="1" si="116"/>
        <v>9</v>
      </c>
      <c r="AP491" s="60">
        <f t="shared" ca="1" si="117"/>
        <v>3</v>
      </c>
      <c r="AQ491" s="60">
        <f t="shared" ca="1" si="117"/>
        <v>5</v>
      </c>
      <c r="AR491" s="60">
        <f t="shared" ca="1" si="117"/>
        <v>7</v>
      </c>
      <c r="AS491" s="60">
        <f t="shared" ca="1" si="117"/>
        <v>3</v>
      </c>
      <c r="AT491" s="60">
        <f t="shared" ca="1" si="117"/>
        <v>8</v>
      </c>
      <c r="AU491" s="60">
        <f t="shared" ca="1" si="117"/>
        <v>8</v>
      </c>
      <c r="AV491" s="60">
        <f t="shared" ca="1" si="117"/>
        <v>3</v>
      </c>
      <c r="AX491">
        <f t="shared" ca="1" si="108"/>
        <v>4</v>
      </c>
      <c r="BB491">
        <f t="shared" ca="1" si="109"/>
        <v>269</v>
      </c>
    </row>
    <row r="492" spans="2:54" hidden="1" outlineLevel="2" x14ac:dyDescent="0.25">
      <c r="B492" s="1" t="s">
        <v>311</v>
      </c>
      <c r="C492" s="62">
        <v>41142</v>
      </c>
      <c r="D492" s="99">
        <v>41142</v>
      </c>
      <c r="E492">
        <v>3</v>
      </c>
      <c r="F492">
        <v>1</v>
      </c>
      <c r="G492">
        <v>1</v>
      </c>
      <c r="H492">
        <v>7</v>
      </c>
      <c r="I492">
        <v>4</v>
      </c>
      <c r="J492">
        <v>7</v>
      </c>
      <c r="K492">
        <v>7</v>
      </c>
      <c r="AF492" s="1" t="str">
        <f t="shared" ca="1" si="107"/>
        <v>Bob</v>
      </c>
      <c r="AG492" s="1">
        <f t="shared" ca="1" si="118"/>
        <v>41240</v>
      </c>
      <c r="AH492">
        <f t="shared" ca="1" si="110"/>
        <v>5</v>
      </c>
      <c r="AI492">
        <f t="shared" ca="1" si="111"/>
        <v>7</v>
      </c>
      <c r="AJ492">
        <f t="shared" ca="1" si="112"/>
        <v>9</v>
      </c>
      <c r="AK492">
        <f t="shared" ca="1" si="113"/>
        <v>3</v>
      </c>
      <c r="AL492">
        <f t="shared" ca="1" si="114"/>
        <v>5</v>
      </c>
      <c r="AM492">
        <f t="shared" ca="1" si="115"/>
        <v>7</v>
      </c>
      <c r="AN492">
        <f t="shared" ca="1" si="116"/>
        <v>1</v>
      </c>
      <c r="AP492" s="60">
        <f t="shared" ca="1" si="117"/>
        <v>8</v>
      </c>
      <c r="AQ492" s="60">
        <f t="shared" ca="1" si="117"/>
        <v>8</v>
      </c>
      <c r="AR492" s="60">
        <f t="shared" ca="1" si="117"/>
        <v>1</v>
      </c>
      <c r="AS492" s="60">
        <f t="shared" ca="1" si="117"/>
        <v>2</v>
      </c>
      <c r="AT492" s="60">
        <f t="shared" ca="1" si="117"/>
        <v>9</v>
      </c>
      <c r="AU492" s="60">
        <f t="shared" ca="1" si="117"/>
        <v>2</v>
      </c>
      <c r="AV492" s="60">
        <f t="shared" ca="1" si="117"/>
        <v>2</v>
      </c>
      <c r="AX492">
        <f t="shared" ca="1" si="108"/>
        <v>1</v>
      </c>
      <c r="BB492">
        <f t="shared" ca="1" si="109"/>
        <v>332</v>
      </c>
    </row>
    <row r="493" spans="2:54" hidden="1" outlineLevel="2" x14ac:dyDescent="0.25">
      <c r="B493" s="1" t="s">
        <v>122</v>
      </c>
      <c r="C493" s="62">
        <v>41143</v>
      </c>
      <c r="D493" s="99">
        <v>41143</v>
      </c>
      <c r="E493">
        <v>1</v>
      </c>
      <c r="F493">
        <v>9</v>
      </c>
      <c r="G493">
        <v>9</v>
      </c>
      <c r="H493">
        <v>5</v>
      </c>
      <c r="I493">
        <v>5</v>
      </c>
      <c r="J493">
        <v>6</v>
      </c>
      <c r="K493">
        <v>7</v>
      </c>
      <c r="AF493" s="1" t="str">
        <f t="shared" ca="1" si="107"/>
        <v>Bob</v>
      </c>
      <c r="AG493" s="1">
        <f t="shared" ca="1" si="118"/>
        <v>40920</v>
      </c>
      <c r="AH493">
        <f t="shared" ca="1" si="110"/>
        <v>4</v>
      </c>
      <c r="AI493">
        <f t="shared" ca="1" si="111"/>
        <v>3</v>
      </c>
      <c r="AJ493">
        <f t="shared" ca="1" si="112"/>
        <v>5</v>
      </c>
      <c r="AK493">
        <f t="shared" ca="1" si="113"/>
        <v>0</v>
      </c>
      <c r="AL493">
        <f t="shared" ca="1" si="114"/>
        <v>1</v>
      </c>
      <c r="AM493">
        <f t="shared" ca="1" si="115"/>
        <v>4</v>
      </c>
      <c r="AN493" t="str">
        <f t="shared" ca="1" si="116"/>
        <v/>
      </c>
      <c r="AP493" s="60">
        <f t="shared" ca="1" si="117"/>
        <v>7</v>
      </c>
      <c r="AQ493" s="60">
        <f t="shared" ca="1" si="117"/>
        <v>6</v>
      </c>
      <c r="AR493" s="60">
        <f t="shared" ca="1" si="117"/>
        <v>1</v>
      </c>
      <c r="AS493" s="60">
        <f t="shared" ca="1" si="117"/>
        <v>8</v>
      </c>
      <c r="AT493" s="60">
        <f t="shared" ca="1" si="117"/>
        <v>9</v>
      </c>
      <c r="AU493" s="60">
        <f t="shared" ca="1" si="117"/>
        <v>8</v>
      </c>
      <c r="AV493" s="60">
        <f t="shared" ca="1" si="117"/>
        <v>4</v>
      </c>
      <c r="AX493">
        <f t="shared" ca="1" si="108"/>
        <v>1</v>
      </c>
      <c r="BB493">
        <f t="shared" ca="1" si="109"/>
        <v>12</v>
      </c>
    </row>
    <row r="494" spans="2:54" hidden="1" outlineLevel="2" x14ac:dyDescent="0.25">
      <c r="B494" s="1" t="s">
        <v>125</v>
      </c>
      <c r="C494" s="62">
        <v>41143</v>
      </c>
      <c r="D494" s="99">
        <v>41143</v>
      </c>
      <c r="E494">
        <v>4</v>
      </c>
      <c r="F494">
        <v>3</v>
      </c>
      <c r="G494" t="s">
        <v>308</v>
      </c>
      <c r="H494" t="s">
        <v>308</v>
      </c>
      <c r="I494">
        <v>8</v>
      </c>
      <c r="J494">
        <v>5</v>
      </c>
      <c r="K494">
        <v>2</v>
      </c>
      <c r="AF494" s="1" t="str">
        <f t="shared" ca="1" si="107"/>
        <v>Stacey</v>
      </c>
      <c r="AG494" s="1">
        <f t="shared" ca="1" si="118"/>
        <v>40976</v>
      </c>
      <c r="AH494" t="str">
        <f t="shared" ca="1" si="110"/>
        <v/>
      </c>
      <c r="AI494">
        <f t="shared" ca="1" si="111"/>
        <v>7</v>
      </c>
      <c r="AJ494">
        <f t="shared" ca="1" si="112"/>
        <v>7</v>
      </c>
      <c r="AK494">
        <f t="shared" ca="1" si="113"/>
        <v>2</v>
      </c>
      <c r="AL494">
        <f t="shared" ca="1" si="114"/>
        <v>5</v>
      </c>
      <c r="AM494">
        <f t="shared" ca="1" si="115"/>
        <v>3</v>
      </c>
      <c r="AN494">
        <f t="shared" ca="1" si="116"/>
        <v>6</v>
      </c>
      <c r="AP494" s="60">
        <f t="shared" ca="1" si="117"/>
        <v>4</v>
      </c>
      <c r="AQ494" s="60">
        <f t="shared" ca="1" si="117"/>
        <v>9</v>
      </c>
      <c r="AR494" s="60">
        <f t="shared" ca="1" si="117"/>
        <v>1</v>
      </c>
      <c r="AS494" s="60">
        <f t="shared" ca="1" si="117"/>
        <v>2</v>
      </c>
      <c r="AT494" s="60">
        <f t="shared" ca="1" si="117"/>
        <v>1</v>
      </c>
      <c r="AU494" s="60">
        <f t="shared" ca="1" si="117"/>
        <v>7</v>
      </c>
      <c r="AV494" s="60">
        <f t="shared" ca="1" si="117"/>
        <v>5</v>
      </c>
      <c r="AX494">
        <f t="shared" ca="1" si="108"/>
        <v>7</v>
      </c>
      <c r="BB494">
        <f t="shared" ca="1" si="109"/>
        <v>68</v>
      </c>
    </row>
    <row r="495" spans="2:54" hidden="1" outlineLevel="2" x14ac:dyDescent="0.25">
      <c r="B495" s="1" t="s">
        <v>125</v>
      </c>
      <c r="C495" s="62">
        <v>41143</v>
      </c>
      <c r="D495" s="99">
        <v>41143</v>
      </c>
      <c r="E495">
        <v>0</v>
      </c>
      <c r="F495">
        <v>0</v>
      </c>
      <c r="G495">
        <v>7</v>
      </c>
      <c r="H495">
        <v>0</v>
      </c>
      <c r="I495">
        <v>8</v>
      </c>
      <c r="J495">
        <v>4</v>
      </c>
      <c r="K495" t="s">
        <v>308</v>
      </c>
      <c r="AF495" s="1" t="str">
        <f t="shared" ca="1" si="107"/>
        <v>Joe</v>
      </c>
      <c r="AG495" s="1">
        <f t="shared" ca="1" si="118"/>
        <v>40911</v>
      </c>
      <c r="AH495">
        <f t="shared" ca="1" si="110"/>
        <v>0</v>
      </c>
      <c r="AI495">
        <f t="shared" ca="1" si="111"/>
        <v>2</v>
      </c>
      <c r="AJ495">
        <f t="shared" ca="1" si="112"/>
        <v>5</v>
      </c>
      <c r="AK495">
        <f t="shared" ca="1" si="113"/>
        <v>4</v>
      </c>
      <c r="AL495">
        <f t="shared" ca="1" si="114"/>
        <v>4</v>
      </c>
      <c r="AM495">
        <f t="shared" ca="1" si="115"/>
        <v>9</v>
      </c>
      <c r="AN495">
        <f t="shared" ca="1" si="116"/>
        <v>1</v>
      </c>
      <c r="AP495" s="60">
        <f t="shared" ca="1" si="117"/>
        <v>3</v>
      </c>
      <c r="AQ495" s="60">
        <f t="shared" ca="1" si="117"/>
        <v>0</v>
      </c>
      <c r="AR495" s="60">
        <f t="shared" ca="1" si="117"/>
        <v>0</v>
      </c>
      <c r="AS495" s="60">
        <f t="shared" ca="1" si="117"/>
        <v>3</v>
      </c>
      <c r="AT495" s="60">
        <f t="shared" ca="1" si="117"/>
        <v>3</v>
      </c>
      <c r="AU495" s="60">
        <f t="shared" ca="1" si="117"/>
        <v>2</v>
      </c>
      <c r="AV495" s="60">
        <f t="shared" ca="1" si="117"/>
        <v>2</v>
      </c>
      <c r="AX495">
        <f t="shared" ca="1" si="108"/>
        <v>5</v>
      </c>
      <c r="BB495">
        <f t="shared" ca="1" si="109"/>
        <v>3</v>
      </c>
    </row>
    <row r="496" spans="2:54" hidden="1" outlineLevel="2" x14ac:dyDescent="0.25">
      <c r="B496" s="1" t="s">
        <v>123</v>
      </c>
      <c r="C496" s="62">
        <v>41144</v>
      </c>
      <c r="D496" s="99">
        <v>41144</v>
      </c>
      <c r="E496">
        <v>4</v>
      </c>
      <c r="F496">
        <v>9</v>
      </c>
      <c r="G496">
        <v>4</v>
      </c>
      <c r="H496">
        <v>3</v>
      </c>
      <c r="I496">
        <v>7</v>
      </c>
      <c r="J496">
        <v>8</v>
      </c>
      <c r="K496">
        <v>0</v>
      </c>
      <c r="AF496" s="1" t="str">
        <f t="shared" ca="1" si="107"/>
        <v>Bob</v>
      </c>
      <c r="AG496" s="1">
        <f t="shared" ca="1" si="118"/>
        <v>40993</v>
      </c>
      <c r="AH496">
        <f t="shared" ca="1" si="110"/>
        <v>9</v>
      </c>
      <c r="AI496">
        <f t="shared" ca="1" si="111"/>
        <v>1</v>
      </c>
      <c r="AJ496">
        <f t="shared" ca="1" si="112"/>
        <v>5</v>
      </c>
      <c r="AK496">
        <f t="shared" ca="1" si="113"/>
        <v>3</v>
      </c>
      <c r="AL496">
        <f t="shared" ca="1" si="114"/>
        <v>9</v>
      </c>
      <c r="AM496">
        <f t="shared" ca="1" si="115"/>
        <v>6</v>
      </c>
      <c r="AN496">
        <f t="shared" ca="1" si="116"/>
        <v>4</v>
      </c>
      <c r="AP496" s="60">
        <f t="shared" ca="1" si="117"/>
        <v>0</v>
      </c>
      <c r="AQ496" s="60">
        <f t="shared" ca="1" si="117"/>
        <v>8</v>
      </c>
      <c r="AR496" s="60">
        <f t="shared" ca="1" si="117"/>
        <v>5</v>
      </c>
      <c r="AS496" s="60">
        <f t="shared" ca="1" si="117"/>
        <v>0</v>
      </c>
      <c r="AT496" s="60">
        <f t="shared" ca="1" si="117"/>
        <v>0</v>
      </c>
      <c r="AU496" s="60">
        <f t="shared" ca="1" si="117"/>
        <v>7</v>
      </c>
      <c r="AV496" s="60">
        <f t="shared" ca="1" si="117"/>
        <v>1</v>
      </c>
      <c r="AX496">
        <f t="shared" ca="1" si="108"/>
        <v>1</v>
      </c>
      <c r="BB496">
        <f t="shared" ca="1" si="109"/>
        <v>85</v>
      </c>
    </row>
    <row r="497" spans="2:54" hidden="1" outlineLevel="2" x14ac:dyDescent="0.25">
      <c r="B497" s="1" t="s">
        <v>121</v>
      </c>
      <c r="C497" s="62">
        <v>41145</v>
      </c>
      <c r="D497" s="99">
        <v>41145</v>
      </c>
      <c r="E497">
        <v>9</v>
      </c>
      <c r="F497">
        <v>7</v>
      </c>
      <c r="G497">
        <v>4</v>
      </c>
      <c r="H497">
        <v>4</v>
      </c>
      <c r="I497">
        <v>3</v>
      </c>
      <c r="J497">
        <v>6</v>
      </c>
      <c r="K497">
        <v>8</v>
      </c>
      <c r="AF497" s="1" t="str">
        <f t="shared" ca="1" si="107"/>
        <v>Joe</v>
      </c>
      <c r="AG497" s="1">
        <f t="shared" ca="1" si="118"/>
        <v>40947</v>
      </c>
      <c r="AH497">
        <f t="shared" ca="1" si="110"/>
        <v>1</v>
      </c>
      <c r="AI497" t="str">
        <f t="shared" ca="1" si="111"/>
        <v/>
      </c>
      <c r="AJ497">
        <f t="shared" ca="1" si="112"/>
        <v>3</v>
      </c>
      <c r="AK497">
        <f t="shared" ca="1" si="113"/>
        <v>5</v>
      </c>
      <c r="AL497">
        <f t="shared" ca="1" si="114"/>
        <v>6</v>
      </c>
      <c r="AM497" t="str">
        <f t="shared" ca="1" si="115"/>
        <v/>
      </c>
      <c r="AN497">
        <f t="shared" ca="1" si="116"/>
        <v>7</v>
      </c>
      <c r="AP497" s="60">
        <f t="shared" ca="1" si="117"/>
        <v>2</v>
      </c>
      <c r="AQ497" s="60">
        <f t="shared" ca="1" si="117"/>
        <v>4</v>
      </c>
      <c r="AR497" s="60">
        <f t="shared" ca="1" si="117"/>
        <v>7</v>
      </c>
      <c r="AS497" s="60">
        <f t="shared" ca="1" si="117"/>
        <v>8</v>
      </c>
      <c r="AT497" s="60">
        <f t="shared" ca="1" si="117"/>
        <v>1</v>
      </c>
      <c r="AU497" s="60">
        <f t="shared" ca="1" si="117"/>
        <v>4</v>
      </c>
      <c r="AV497" s="60">
        <f t="shared" ca="1" si="117"/>
        <v>1</v>
      </c>
      <c r="AX497">
        <f t="shared" ca="1" si="108"/>
        <v>5</v>
      </c>
      <c r="BB497">
        <f t="shared" ca="1" si="109"/>
        <v>39</v>
      </c>
    </row>
    <row r="498" spans="2:54" hidden="1" outlineLevel="2" x14ac:dyDescent="0.25">
      <c r="B498" s="1" t="s">
        <v>121</v>
      </c>
      <c r="C498" s="62">
        <v>41146</v>
      </c>
      <c r="D498" s="99">
        <v>41146</v>
      </c>
      <c r="E498">
        <v>0</v>
      </c>
      <c r="F498">
        <v>5</v>
      </c>
      <c r="G498" t="s">
        <v>308</v>
      </c>
      <c r="H498">
        <v>5</v>
      </c>
      <c r="I498">
        <v>4</v>
      </c>
      <c r="J498">
        <v>0</v>
      </c>
      <c r="K498">
        <v>4</v>
      </c>
      <c r="AF498" s="1" t="str">
        <f t="shared" ca="1" si="107"/>
        <v>Jen</v>
      </c>
      <c r="AG498" s="1">
        <f t="shared" ca="1" si="118"/>
        <v>41088</v>
      </c>
      <c r="AH498">
        <f t="shared" ca="1" si="110"/>
        <v>3</v>
      </c>
      <c r="AI498">
        <f t="shared" ca="1" si="111"/>
        <v>7</v>
      </c>
      <c r="AJ498">
        <f t="shared" ca="1" si="112"/>
        <v>6</v>
      </c>
      <c r="AK498">
        <f t="shared" ca="1" si="113"/>
        <v>8</v>
      </c>
      <c r="AL498">
        <f t="shared" ca="1" si="114"/>
        <v>5</v>
      </c>
      <c r="AM498">
        <f t="shared" ca="1" si="115"/>
        <v>5</v>
      </c>
      <c r="AN498">
        <f t="shared" ca="1" si="116"/>
        <v>0</v>
      </c>
      <c r="AP498" s="60">
        <f t="shared" ca="1" si="117"/>
        <v>5</v>
      </c>
      <c r="AQ498" s="60">
        <f t="shared" ca="1" si="117"/>
        <v>0</v>
      </c>
      <c r="AR498" s="60">
        <f t="shared" ca="1" si="117"/>
        <v>5</v>
      </c>
      <c r="AS498" s="60">
        <f t="shared" ca="1" si="117"/>
        <v>1</v>
      </c>
      <c r="AT498" s="60">
        <f t="shared" ca="1" si="117"/>
        <v>6</v>
      </c>
      <c r="AU498" s="60">
        <f t="shared" ca="1" si="117"/>
        <v>7</v>
      </c>
      <c r="AV498" s="60">
        <f t="shared" ca="1" si="117"/>
        <v>3</v>
      </c>
      <c r="AX498">
        <f t="shared" ca="1" si="108"/>
        <v>4</v>
      </c>
      <c r="BB498">
        <f t="shared" ca="1" si="109"/>
        <v>180</v>
      </c>
    </row>
    <row r="499" spans="2:54" hidden="1" outlineLevel="2" x14ac:dyDescent="0.25">
      <c r="B499" s="1" t="s">
        <v>122</v>
      </c>
      <c r="C499" s="62">
        <v>41146</v>
      </c>
      <c r="D499" s="99">
        <v>41146</v>
      </c>
      <c r="E499">
        <v>4</v>
      </c>
      <c r="F499">
        <v>8</v>
      </c>
      <c r="G499">
        <v>3</v>
      </c>
      <c r="H499">
        <v>0</v>
      </c>
      <c r="I499">
        <v>7</v>
      </c>
      <c r="J499">
        <v>8</v>
      </c>
      <c r="K499">
        <v>8</v>
      </c>
      <c r="AF499" s="1" t="str">
        <f t="shared" ca="1" si="107"/>
        <v>Heather</v>
      </c>
      <c r="AG499" s="1">
        <f t="shared" ca="1" si="118"/>
        <v>41049</v>
      </c>
      <c r="AH499">
        <f t="shared" ca="1" si="110"/>
        <v>3</v>
      </c>
      <c r="AI499">
        <f t="shared" ca="1" si="111"/>
        <v>7</v>
      </c>
      <c r="AJ499">
        <f t="shared" ca="1" si="112"/>
        <v>2</v>
      </c>
      <c r="AK499">
        <f t="shared" ca="1" si="113"/>
        <v>6</v>
      </c>
      <c r="AL499">
        <f t="shared" ca="1" si="114"/>
        <v>4</v>
      </c>
      <c r="AM499">
        <f t="shared" ca="1" si="115"/>
        <v>9</v>
      </c>
      <c r="AN499">
        <f t="shared" ca="1" si="116"/>
        <v>2</v>
      </c>
      <c r="AP499" s="60">
        <f t="shared" ca="1" si="117"/>
        <v>0</v>
      </c>
      <c r="AQ499" s="60">
        <f t="shared" ca="1" si="117"/>
        <v>6</v>
      </c>
      <c r="AR499" s="60">
        <f t="shared" ca="1" si="117"/>
        <v>1</v>
      </c>
      <c r="AS499" s="60">
        <f t="shared" ca="1" si="117"/>
        <v>0</v>
      </c>
      <c r="AT499" s="60">
        <f t="shared" ca="1" si="117"/>
        <v>5</v>
      </c>
      <c r="AU499" s="60">
        <f t="shared" ca="1" si="117"/>
        <v>6</v>
      </c>
      <c r="AV499" s="60">
        <f t="shared" ca="1" si="117"/>
        <v>5</v>
      </c>
      <c r="AX499">
        <f t="shared" ca="1" si="108"/>
        <v>6</v>
      </c>
      <c r="BB499">
        <f t="shared" ca="1" si="109"/>
        <v>141</v>
      </c>
    </row>
    <row r="500" spans="2:54" hidden="1" outlineLevel="2" x14ac:dyDescent="0.25">
      <c r="B500" s="1" t="s">
        <v>121</v>
      </c>
      <c r="C500" s="62">
        <v>41147</v>
      </c>
      <c r="D500" s="99">
        <v>41147</v>
      </c>
      <c r="E500">
        <v>9</v>
      </c>
      <c r="F500">
        <v>8</v>
      </c>
      <c r="G500">
        <v>5</v>
      </c>
      <c r="H500">
        <v>3</v>
      </c>
      <c r="I500">
        <v>3</v>
      </c>
      <c r="J500">
        <v>7</v>
      </c>
      <c r="K500">
        <v>9</v>
      </c>
      <c r="AF500" s="1" t="str">
        <f t="shared" ca="1" si="107"/>
        <v>Bob</v>
      </c>
      <c r="AG500" s="1">
        <f t="shared" ca="1" si="118"/>
        <v>41183</v>
      </c>
      <c r="AH500">
        <f t="shared" ca="1" si="110"/>
        <v>4</v>
      </c>
      <c r="AI500">
        <f t="shared" ca="1" si="111"/>
        <v>3</v>
      </c>
      <c r="AJ500" t="str">
        <f t="shared" ca="1" si="112"/>
        <v/>
      </c>
      <c r="AK500">
        <f t="shared" ca="1" si="113"/>
        <v>7</v>
      </c>
      <c r="AL500">
        <f t="shared" ca="1" si="114"/>
        <v>5</v>
      </c>
      <c r="AM500">
        <f t="shared" ca="1" si="115"/>
        <v>4</v>
      </c>
      <c r="AN500">
        <f t="shared" ca="1" si="116"/>
        <v>5</v>
      </c>
      <c r="AP500" s="60">
        <f t="shared" ca="1" si="117"/>
        <v>9</v>
      </c>
      <c r="AQ500" s="60">
        <f t="shared" ca="1" si="117"/>
        <v>3</v>
      </c>
      <c r="AR500" s="60">
        <f t="shared" ca="1" si="117"/>
        <v>4</v>
      </c>
      <c r="AS500" s="60">
        <f t="shared" ca="1" si="117"/>
        <v>6</v>
      </c>
      <c r="AT500" s="60">
        <f t="shared" ref="AP500:AV537" ca="1" si="119">ROUNDDOWN(RAND()*10,0)</f>
        <v>8</v>
      </c>
      <c r="AU500" s="60">
        <f t="shared" ca="1" si="119"/>
        <v>7</v>
      </c>
      <c r="AV500" s="60">
        <f t="shared" ca="1" si="119"/>
        <v>6</v>
      </c>
      <c r="AX500">
        <f t="shared" ca="1" si="108"/>
        <v>1</v>
      </c>
      <c r="BB500">
        <f t="shared" ca="1" si="109"/>
        <v>275</v>
      </c>
    </row>
    <row r="501" spans="2:54" hidden="1" outlineLevel="2" x14ac:dyDescent="0.25">
      <c r="B501" s="1" t="s">
        <v>310</v>
      </c>
      <c r="C501" s="62">
        <v>41147</v>
      </c>
      <c r="D501" s="99">
        <v>41147</v>
      </c>
      <c r="E501" t="s">
        <v>308</v>
      </c>
      <c r="F501" t="s">
        <v>308</v>
      </c>
      <c r="G501">
        <v>9</v>
      </c>
      <c r="H501">
        <v>9</v>
      </c>
      <c r="I501">
        <v>3</v>
      </c>
      <c r="J501">
        <v>5</v>
      </c>
      <c r="K501">
        <v>9</v>
      </c>
      <c r="AF501" s="1" t="str">
        <f t="shared" ca="1" si="107"/>
        <v>Stacey</v>
      </c>
      <c r="AG501" s="1">
        <f t="shared" ca="1" si="118"/>
        <v>41246</v>
      </c>
      <c r="AH501">
        <f t="shared" ca="1" si="110"/>
        <v>1</v>
      </c>
      <c r="AI501">
        <f t="shared" ca="1" si="111"/>
        <v>8</v>
      </c>
      <c r="AJ501">
        <f t="shared" ca="1" si="112"/>
        <v>4</v>
      </c>
      <c r="AK501">
        <f t="shared" ca="1" si="113"/>
        <v>0</v>
      </c>
      <c r="AL501" t="str">
        <f t="shared" ca="1" si="114"/>
        <v/>
      </c>
      <c r="AM501" t="str">
        <f t="shared" ca="1" si="115"/>
        <v/>
      </c>
      <c r="AN501">
        <f t="shared" ca="1" si="116"/>
        <v>9</v>
      </c>
      <c r="AP501" s="60">
        <f t="shared" ca="1" si="119"/>
        <v>3</v>
      </c>
      <c r="AQ501" s="60">
        <f t="shared" ca="1" si="119"/>
        <v>5</v>
      </c>
      <c r="AR501" s="60">
        <f t="shared" ca="1" si="119"/>
        <v>0</v>
      </c>
      <c r="AS501" s="60">
        <f t="shared" ca="1" si="119"/>
        <v>2</v>
      </c>
      <c r="AT501" s="60">
        <f t="shared" ca="1" si="119"/>
        <v>4</v>
      </c>
      <c r="AU501" s="60">
        <f t="shared" ca="1" si="119"/>
        <v>4</v>
      </c>
      <c r="AV501" s="60">
        <f t="shared" ca="1" si="119"/>
        <v>3</v>
      </c>
      <c r="AX501">
        <f t="shared" ca="1" si="108"/>
        <v>7</v>
      </c>
      <c r="BB501">
        <f t="shared" ca="1" si="109"/>
        <v>338</v>
      </c>
    </row>
    <row r="502" spans="2:54" hidden="1" outlineLevel="2" x14ac:dyDescent="0.25">
      <c r="B502" s="1" t="s">
        <v>123</v>
      </c>
      <c r="C502" s="62">
        <v>41147</v>
      </c>
      <c r="D502" s="99">
        <v>41147</v>
      </c>
      <c r="E502">
        <v>2</v>
      </c>
      <c r="F502">
        <v>8</v>
      </c>
      <c r="G502">
        <v>1</v>
      </c>
      <c r="H502" t="s">
        <v>308</v>
      </c>
      <c r="I502">
        <v>8</v>
      </c>
      <c r="J502">
        <v>3</v>
      </c>
      <c r="K502">
        <v>1</v>
      </c>
      <c r="AF502" s="1" t="str">
        <f t="shared" ca="1" si="107"/>
        <v>Rick</v>
      </c>
      <c r="AG502" s="1">
        <f t="shared" ca="1" si="118"/>
        <v>41110</v>
      </c>
      <c r="AH502">
        <f t="shared" ca="1" si="110"/>
        <v>8</v>
      </c>
      <c r="AI502">
        <f t="shared" ca="1" si="111"/>
        <v>3</v>
      </c>
      <c r="AJ502">
        <f t="shared" ca="1" si="112"/>
        <v>3</v>
      </c>
      <c r="AK502">
        <f t="shared" ca="1" si="113"/>
        <v>0</v>
      </c>
      <c r="AL502" t="str">
        <f t="shared" ca="1" si="114"/>
        <v/>
      </c>
      <c r="AM502">
        <f t="shared" ca="1" si="115"/>
        <v>3</v>
      </c>
      <c r="AN502">
        <f t="shared" ca="1" si="116"/>
        <v>8</v>
      </c>
      <c r="AP502" s="60">
        <f t="shared" ca="1" si="119"/>
        <v>2</v>
      </c>
      <c r="AQ502" s="60">
        <f t="shared" ca="1" si="119"/>
        <v>8</v>
      </c>
      <c r="AR502" s="60">
        <f t="shared" ca="1" si="119"/>
        <v>2</v>
      </c>
      <c r="AS502" s="60">
        <f t="shared" ca="1" si="119"/>
        <v>2</v>
      </c>
      <c r="AT502" s="60">
        <f t="shared" ca="1" si="119"/>
        <v>4</v>
      </c>
      <c r="AU502" s="60">
        <f t="shared" ca="1" si="119"/>
        <v>8</v>
      </c>
      <c r="AV502" s="60">
        <f t="shared" ca="1" si="119"/>
        <v>5</v>
      </c>
      <c r="AX502">
        <f t="shared" ca="1" si="108"/>
        <v>3</v>
      </c>
      <c r="BB502">
        <f t="shared" ca="1" si="109"/>
        <v>202</v>
      </c>
    </row>
    <row r="503" spans="2:54" hidden="1" outlineLevel="2" x14ac:dyDescent="0.25">
      <c r="B503" s="1" t="s">
        <v>123</v>
      </c>
      <c r="C503" s="62">
        <v>41147</v>
      </c>
      <c r="D503" s="99">
        <v>41147</v>
      </c>
      <c r="E503">
        <v>6</v>
      </c>
      <c r="F503">
        <v>9</v>
      </c>
      <c r="G503">
        <v>1</v>
      </c>
      <c r="H503">
        <v>0</v>
      </c>
      <c r="I503">
        <v>3</v>
      </c>
      <c r="J503">
        <v>6</v>
      </c>
      <c r="K503">
        <v>6</v>
      </c>
      <c r="AF503" s="1" t="str">
        <f t="shared" ca="1" si="107"/>
        <v>Rick</v>
      </c>
      <c r="AG503" s="1">
        <f t="shared" ca="1" si="118"/>
        <v>41167</v>
      </c>
      <c r="AH503">
        <f t="shared" ca="1" si="110"/>
        <v>1</v>
      </c>
      <c r="AI503">
        <f t="shared" ca="1" si="111"/>
        <v>6</v>
      </c>
      <c r="AJ503">
        <f t="shared" ca="1" si="112"/>
        <v>7</v>
      </c>
      <c r="AK503">
        <f t="shared" ca="1" si="113"/>
        <v>3</v>
      </c>
      <c r="AL503">
        <f t="shared" ca="1" si="114"/>
        <v>8</v>
      </c>
      <c r="AM503">
        <f t="shared" ca="1" si="115"/>
        <v>9</v>
      </c>
      <c r="AN503">
        <f t="shared" ca="1" si="116"/>
        <v>8</v>
      </c>
      <c r="AP503" s="60">
        <f t="shared" ca="1" si="119"/>
        <v>0</v>
      </c>
      <c r="AQ503" s="60">
        <f t="shared" ca="1" si="119"/>
        <v>3</v>
      </c>
      <c r="AR503" s="60">
        <f t="shared" ca="1" si="119"/>
        <v>1</v>
      </c>
      <c r="AS503" s="60">
        <f t="shared" ca="1" si="119"/>
        <v>2</v>
      </c>
      <c r="AT503" s="60">
        <f t="shared" ca="1" si="119"/>
        <v>0</v>
      </c>
      <c r="AU503" s="60">
        <f t="shared" ca="1" si="119"/>
        <v>7</v>
      </c>
      <c r="AV503" s="60">
        <f t="shared" ca="1" si="119"/>
        <v>7</v>
      </c>
      <c r="AX503">
        <f t="shared" ca="1" si="108"/>
        <v>3</v>
      </c>
      <c r="BB503">
        <f t="shared" ca="1" si="109"/>
        <v>259</v>
      </c>
    </row>
    <row r="504" spans="2:54" hidden="1" outlineLevel="2" x14ac:dyDescent="0.25">
      <c r="B504" s="1" t="s">
        <v>125</v>
      </c>
      <c r="C504" s="62">
        <v>41147</v>
      </c>
      <c r="D504" s="99">
        <v>41147</v>
      </c>
      <c r="E504">
        <v>4</v>
      </c>
      <c r="F504" t="s">
        <v>308</v>
      </c>
      <c r="G504">
        <v>2</v>
      </c>
      <c r="H504" t="s">
        <v>308</v>
      </c>
      <c r="I504">
        <v>2</v>
      </c>
      <c r="J504">
        <v>9</v>
      </c>
      <c r="K504" t="s">
        <v>308</v>
      </c>
      <c r="AF504" s="1" t="str">
        <f t="shared" ca="1" si="107"/>
        <v>Jan</v>
      </c>
      <c r="AG504" s="1">
        <f t="shared" ca="1" si="118"/>
        <v>40995</v>
      </c>
      <c r="AH504" t="str">
        <f t="shared" ca="1" si="110"/>
        <v/>
      </c>
      <c r="AI504">
        <f t="shared" ca="1" si="111"/>
        <v>8</v>
      </c>
      <c r="AJ504">
        <f t="shared" ca="1" si="112"/>
        <v>0</v>
      </c>
      <c r="AK504">
        <f t="shared" ca="1" si="113"/>
        <v>4</v>
      </c>
      <c r="AL504">
        <f t="shared" ca="1" si="114"/>
        <v>0</v>
      </c>
      <c r="AM504">
        <f t="shared" ca="1" si="115"/>
        <v>2</v>
      </c>
      <c r="AN504">
        <f t="shared" ca="1" si="116"/>
        <v>2</v>
      </c>
      <c r="AP504" s="60">
        <f t="shared" ca="1" si="119"/>
        <v>4</v>
      </c>
      <c r="AQ504" s="60">
        <f t="shared" ca="1" si="119"/>
        <v>1</v>
      </c>
      <c r="AR504" s="60">
        <f t="shared" ca="1" si="119"/>
        <v>0</v>
      </c>
      <c r="AS504" s="60">
        <f t="shared" ca="1" si="119"/>
        <v>0</v>
      </c>
      <c r="AT504" s="60">
        <f t="shared" ca="1" si="119"/>
        <v>6</v>
      </c>
      <c r="AU504" s="60">
        <f t="shared" ca="1" si="119"/>
        <v>5</v>
      </c>
      <c r="AV504" s="60">
        <f t="shared" ca="1" si="119"/>
        <v>7</v>
      </c>
      <c r="AX504">
        <f t="shared" ca="1" si="108"/>
        <v>2</v>
      </c>
      <c r="BB504">
        <f t="shared" ca="1" si="109"/>
        <v>87</v>
      </c>
    </row>
    <row r="505" spans="2:54" hidden="1" outlineLevel="2" x14ac:dyDescent="0.25">
      <c r="B505" s="1" t="s">
        <v>125</v>
      </c>
      <c r="C505" s="62">
        <v>41147</v>
      </c>
      <c r="D505" s="99">
        <v>41147</v>
      </c>
      <c r="E505" t="s">
        <v>308</v>
      </c>
      <c r="F505">
        <v>1</v>
      </c>
      <c r="G505">
        <v>5</v>
      </c>
      <c r="H505">
        <v>0</v>
      </c>
      <c r="I505">
        <v>0</v>
      </c>
      <c r="J505">
        <v>3</v>
      </c>
      <c r="K505">
        <v>7</v>
      </c>
      <c r="AF505" s="1" t="str">
        <f t="shared" ca="1" si="107"/>
        <v>Rick</v>
      </c>
      <c r="AG505" s="1">
        <f t="shared" ca="1" si="118"/>
        <v>41159</v>
      </c>
      <c r="AH505">
        <f t="shared" ca="1" si="110"/>
        <v>1</v>
      </c>
      <c r="AI505">
        <f t="shared" ca="1" si="111"/>
        <v>5</v>
      </c>
      <c r="AJ505">
        <f t="shared" ca="1" si="112"/>
        <v>1</v>
      </c>
      <c r="AK505">
        <f t="shared" ca="1" si="113"/>
        <v>9</v>
      </c>
      <c r="AL505">
        <f t="shared" ca="1" si="114"/>
        <v>1</v>
      </c>
      <c r="AM505">
        <f t="shared" ca="1" si="115"/>
        <v>0</v>
      </c>
      <c r="AN505">
        <f t="shared" ca="1" si="116"/>
        <v>0</v>
      </c>
      <c r="AP505" s="60">
        <f t="shared" ca="1" si="119"/>
        <v>3</v>
      </c>
      <c r="AQ505" s="60">
        <f t="shared" ca="1" si="119"/>
        <v>2</v>
      </c>
      <c r="AR505" s="60">
        <f t="shared" ca="1" si="119"/>
        <v>3</v>
      </c>
      <c r="AS505" s="60">
        <f t="shared" ca="1" si="119"/>
        <v>9</v>
      </c>
      <c r="AT505" s="60">
        <f t="shared" ca="1" si="119"/>
        <v>3</v>
      </c>
      <c r="AU505" s="60">
        <f t="shared" ca="1" si="119"/>
        <v>7</v>
      </c>
      <c r="AV505" s="60">
        <f t="shared" ca="1" si="119"/>
        <v>9</v>
      </c>
      <c r="AX505">
        <f t="shared" ca="1" si="108"/>
        <v>3</v>
      </c>
      <c r="BB505">
        <f t="shared" ca="1" si="109"/>
        <v>251</v>
      </c>
    </row>
    <row r="506" spans="2:54" hidden="1" outlineLevel="2" x14ac:dyDescent="0.25">
      <c r="B506" s="1" t="s">
        <v>121</v>
      </c>
      <c r="C506" s="62">
        <v>41148</v>
      </c>
      <c r="D506" s="99">
        <v>41148</v>
      </c>
      <c r="E506">
        <v>4</v>
      </c>
      <c r="F506">
        <v>2</v>
      </c>
      <c r="G506">
        <v>8</v>
      </c>
      <c r="H506">
        <v>6</v>
      </c>
      <c r="I506">
        <v>2</v>
      </c>
      <c r="J506">
        <v>6</v>
      </c>
      <c r="K506">
        <v>9</v>
      </c>
      <c r="AF506" s="1" t="str">
        <f t="shared" ca="1" si="107"/>
        <v>Jan</v>
      </c>
      <c r="AG506" s="1">
        <f t="shared" ca="1" si="118"/>
        <v>41171</v>
      </c>
      <c r="AH506">
        <f t="shared" ca="1" si="110"/>
        <v>3</v>
      </c>
      <c r="AI506">
        <f t="shared" ca="1" si="111"/>
        <v>3</v>
      </c>
      <c r="AJ506">
        <f t="shared" ca="1" si="112"/>
        <v>1</v>
      </c>
      <c r="AK506">
        <f t="shared" ca="1" si="113"/>
        <v>9</v>
      </c>
      <c r="AL506">
        <f t="shared" ca="1" si="114"/>
        <v>6</v>
      </c>
      <c r="AM506">
        <f t="shared" ca="1" si="115"/>
        <v>0</v>
      </c>
      <c r="AN506">
        <f t="shared" ca="1" si="116"/>
        <v>6</v>
      </c>
      <c r="AP506" s="60">
        <f t="shared" ca="1" si="119"/>
        <v>9</v>
      </c>
      <c r="AQ506" s="60">
        <f t="shared" ca="1" si="119"/>
        <v>9</v>
      </c>
      <c r="AR506" s="60">
        <f t="shared" ca="1" si="119"/>
        <v>2</v>
      </c>
      <c r="AS506" s="60">
        <f t="shared" ca="1" si="119"/>
        <v>9</v>
      </c>
      <c r="AT506" s="60">
        <f t="shared" ca="1" si="119"/>
        <v>3</v>
      </c>
      <c r="AU506" s="60">
        <f t="shared" ca="1" si="119"/>
        <v>5</v>
      </c>
      <c r="AV506" s="60">
        <f t="shared" ca="1" si="119"/>
        <v>3</v>
      </c>
      <c r="AX506">
        <f t="shared" ca="1" si="108"/>
        <v>2</v>
      </c>
      <c r="BB506">
        <f t="shared" ca="1" si="109"/>
        <v>263</v>
      </c>
    </row>
    <row r="507" spans="2:54" hidden="1" outlineLevel="2" x14ac:dyDescent="0.25">
      <c r="B507" s="1" t="s">
        <v>311</v>
      </c>
      <c r="C507" s="62">
        <v>41148</v>
      </c>
      <c r="D507" s="99">
        <v>41148</v>
      </c>
      <c r="E507">
        <v>7</v>
      </c>
      <c r="F507">
        <v>8</v>
      </c>
      <c r="G507">
        <v>6</v>
      </c>
      <c r="H507">
        <v>4</v>
      </c>
      <c r="I507" t="s">
        <v>308</v>
      </c>
      <c r="J507">
        <v>6</v>
      </c>
      <c r="K507">
        <v>3</v>
      </c>
      <c r="AF507" s="1" t="str">
        <f t="shared" ca="1" si="107"/>
        <v>Heather</v>
      </c>
      <c r="AG507" s="1">
        <f t="shared" ca="1" si="118"/>
        <v>41024</v>
      </c>
      <c r="AH507">
        <f t="shared" ca="1" si="110"/>
        <v>6</v>
      </c>
      <c r="AI507">
        <f t="shared" ca="1" si="111"/>
        <v>2</v>
      </c>
      <c r="AJ507">
        <f t="shared" ca="1" si="112"/>
        <v>6</v>
      </c>
      <c r="AK507">
        <f t="shared" ca="1" si="113"/>
        <v>1</v>
      </c>
      <c r="AL507">
        <f t="shared" ca="1" si="114"/>
        <v>9</v>
      </c>
      <c r="AM507">
        <f t="shared" ca="1" si="115"/>
        <v>6</v>
      </c>
      <c r="AN507">
        <f t="shared" ca="1" si="116"/>
        <v>2</v>
      </c>
      <c r="AP507" s="60">
        <f t="shared" ca="1" si="119"/>
        <v>2</v>
      </c>
      <c r="AQ507" s="60">
        <f t="shared" ca="1" si="119"/>
        <v>7</v>
      </c>
      <c r="AR507" s="60">
        <f t="shared" ca="1" si="119"/>
        <v>2</v>
      </c>
      <c r="AS507" s="60">
        <f t="shared" ca="1" si="119"/>
        <v>7</v>
      </c>
      <c r="AT507" s="60">
        <f t="shared" ca="1" si="119"/>
        <v>7</v>
      </c>
      <c r="AU507" s="60">
        <f t="shared" ca="1" si="119"/>
        <v>9</v>
      </c>
      <c r="AV507" s="60">
        <f t="shared" ca="1" si="119"/>
        <v>0</v>
      </c>
      <c r="AX507">
        <f t="shared" ca="1" si="108"/>
        <v>6</v>
      </c>
      <c r="BB507">
        <f t="shared" ca="1" si="109"/>
        <v>116</v>
      </c>
    </row>
    <row r="508" spans="2:54" hidden="1" outlineLevel="2" x14ac:dyDescent="0.25">
      <c r="B508" s="1" t="s">
        <v>124</v>
      </c>
      <c r="C508" s="62">
        <v>41149</v>
      </c>
      <c r="D508" s="99">
        <v>41149</v>
      </c>
      <c r="E508">
        <v>2</v>
      </c>
      <c r="F508">
        <v>0</v>
      </c>
      <c r="G508">
        <v>8</v>
      </c>
      <c r="H508">
        <v>7</v>
      </c>
      <c r="I508" t="s">
        <v>308</v>
      </c>
      <c r="J508">
        <v>9</v>
      </c>
      <c r="K508">
        <v>9</v>
      </c>
      <c r="AF508" s="1" t="str">
        <f t="shared" ca="1" si="107"/>
        <v>Stacey</v>
      </c>
      <c r="AG508" s="1">
        <f t="shared" ca="1" si="118"/>
        <v>41236</v>
      </c>
      <c r="AH508">
        <f t="shared" ca="1" si="110"/>
        <v>5</v>
      </c>
      <c r="AI508">
        <f t="shared" ca="1" si="111"/>
        <v>2</v>
      </c>
      <c r="AJ508">
        <f t="shared" ca="1" si="112"/>
        <v>0</v>
      </c>
      <c r="AK508">
        <f t="shared" ca="1" si="113"/>
        <v>2</v>
      </c>
      <c r="AL508">
        <f t="shared" ca="1" si="114"/>
        <v>9</v>
      </c>
      <c r="AM508">
        <f t="shared" ca="1" si="115"/>
        <v>0</v>
      </c>
      <c r="AN508">
        <f t="shared" ca="1" si="116"/>
        <v>7</v>
      </c>
      <c r="AP508" s="60">
        <f t="shared" ca="1" si="119"/>
        <v>8</v>
      </c>
      <c r="AQ508" s="60">
        <f t="shared" ca="1" si="119"/>
        <v>9</v>
      </c>
      <c r="AR508" s="60">
        <f t="shared" ca="1" si="119"/>
        <v>7</v>
      </c>
      <c r="AS508" s="60">
        <f t="shared" ca="1" si="119"/>
        <v>2</v>
      </c>
      <c r="AT508" s="60">
        <f t="shared" ca="1" si="119"/>
        <v>5</v>
      </c>
      <c r="AU508" s="60">
        <f t="shared" ca="1" si="119"/>
        <v>2</v>
      </c>
      <c r="AV508" s="60">
        <f t="shared" ca="1" si="119"/>
        <v>8</v>
      </c>
      <c r="AX508">
        <f t="shared" ca="1" si="108"/>
        <v>7</v>
      </c>
      <c r="BB508">
        <f t="shared" ca="1" si="109"/>
        <v>328</v>
      </c>
    </row>
    <row r="509" spans="2:54" hidden="1" outlineLevel="2" x14ac:dyDescent="0.25">
      <c r="B509" s="1" t="s">
        <v>122</v>
      </c>
      <c r="C509" s="62">
        <v>41150</v>
      </c>
      <c r="D509" s="99">
        <v>41150</v>
      </c>
      <c r="E509">
        <v>1</v>
      </c>
      <c r="F509">
        <v>7</v>
      </c>
      <c r="G509">
        <v>9</v>
      </c>
      <c r="H509">
        <v>3</v>
      </c>
      <c r="I509">
        <v>7</v>
      </c>
      <c r="J509">
        <v>0</v>
      </c>
      <c r="K509">
        <v>2</v>
      </c>
      <c r="AF509" s="1" t="str">
        <f t="shared" ca="1" si="107"/>
        <v>Rick</v>
      </c>
      <c r="AG509" s="1">
        <f t="shared" ca="1" si="118"/>
        <v>41117</v>
      </c>
      <c r="AH509">
        <f t="shared" ca="1" si="110"/>
        <v>7</v>
      </c>
      <c r="AI509">
        <f t="shared" ca="1" si="111"/>
        <v>5</v>
      </c>
      <c r="AJ509">
        <f t="shared" ca="1" si="112"/>
        <v>0</v>
      </c>
      <c r="AK509" t="str">
        <f t="shared" ca="1" si="113"/>
        <v/>
      </c>
      <c r="AL509">
        <f t="shared" ca="1" si="114"/>
        <v>3</v>
      </c>
      <c r="AM509">
        <f t="shared" ca="1" si="115"/>
        <v>0</v>
      </c>
      <c r="AN509">
        <f t="shared" ca="1" si="116"/>
        <v>6</v>
      </c>
      <c r="AP509" s="60">
        <f t="shared" ca="1" si="119"/>
        <v>3</v>
      </c>
      <c r="AQ509" s="60">
        <f t="shared" ca="1" si="119"/>
        <v>0</v>
      </c>
      <c r="AR509" s="60">
        <f t="shared" ca="1" si="119"/>
        <v>0</v>
      </c>
      <c r="AS509" s="60">
        <f t="shared" ca="1" si="119"/>
        <v>4</v>
      </c>
      <c r="AT509" s="60">
        <f t="shared" ca="1" si="119"/>
        <v>6</v>
      </c>
      <c r="AU509" s="60">
        <f t="shared" ca="1" si="119"/>
        <v>5</v>
      </c>
      <c r="AV509" s="60">
        <f t="shared" ca="1" si="119"/>
        <v>3</v>
      </c>
      <c r="AX509">
        <f t="shared" ca="1" si="108"/>
        <v>3</v>
      </c>
      <c r="BB509">
        <f t="shared" ca="1" si="109"/>
        <v>209</v>
      </c>
    </row>
    <row r="510" spans="2:54" hidden="1" outlineLevel="2" x14ac:dyDescent="0.25">
      <c r="B510" s="1" t="s">
        <v>311</v>
      </c>
      <c r="C510" s="62">
        <v>41150</v>
      </c>
      <c r="D510" s="99">
        <v>41150</v>
      </c>
      <c r="E510">
        <v>9</v>
      </c>
      <c r="F510">
        <v>1</v>
      </c>
      <c r="G510">
        <v>3</v>
      </c>
      <c r="H510">
        <v>9</v>
      </c>
      <c r="I510">
        <v>3</v>
      </c>
      <c r="J510">
        <v>8</v>
      </c>
      <c r="K510">
        <v>3</v>
      </c>
      <c r="AF510" s="1" t="str">
        <f t="shared" ca="1" si="107"/>
        <v>Heather</v>
      </c>
      <c r="AG510" s="1">
        <f t="shared" ref="AG510:AG515" ca="1" si="120">VLOOKUP(BB510,$BC$4:$BD$374,2)</f>
        <v>40968</v>
      </c>
      <c r="AH510">
        <f t="shared" ca="1" si="110"/>
        <v>2</v>
      </c>
      <c r="AI510">
        <f t="shared" ca="1" si="111"/>
        <v>9</v>
      </c>
      <c r="AJ510">
        <f t="shared" ca="1" si="112"/>
        <v>7</v>
      </c>
      <c r="AK510">
        <f t="shared" ca="1" si="113"/>
        <v>2</v>
      </c>
      <c r="AL510">
        <f t="shared" ca="1" si="114"/>
        <v>3</v>
      </c>
      <c r="AM510">
        <f t="shared" ca="1" si="115"/>
        <v>3</v>
      </c>
      <c r="AN510">
        <f t="shared" ca="1" si="116"/>
        <v>2</v>
      </c>
      <c r="AP510" s="60">
        <f t="shared" ca="1" si="119"/>
        <v>7</v>
      </c>
      <c r="AQ510" s="60">
        <f t="shared" ca="1" si="119"/>
        <v>2</v>
      </c>
      <c r="AR510" s="60">
        <f t="shared" ca="1" si="119"/>
        <v>6</v>
      </c>
      <c r="AS510" s="60">
        <f t="shared" ca="1" si="119"/>
        <v>5</v>
      </c>
      <c r="AT510" s="60">
        <f t="shared" ca="1" si="119"/>
        <v>1</v>
      </c>
      <c r="AU510" s="60">
        <f t="shared" ca="1" si="119"/>
        <v>1</v>
      </c>
      <c r="AV510" s="60">
        <f t="shared" ca="1" si="119"/>
        <v>9</v>
      </c>
      <c r="AX510">
        <f t="shared" ca="1" si="108"/>
        <v>6</v>
      </c>
      <c r="BB510">
        <f t="shared" ca="1" si="109"/>
        <v>60</v>
      </c>
    </row>
    <row r="511" spans="2:54" hidden="1" outlineLevel="2" x14ac:dyDescent="0.25">
      <c r="B511" s="1" t="s">
        <v>310</v>
      </c>
      <c r="C511" s="62">
        <v>41151</v>
      </c>
      <c r="D511" s="99">
        <v>41151</v>
      </c>
      <c r="E511">
        <v>3</v>
      </c>
      <c r="F511">
        <v>9</v>
      </c>
      <c r="G511" t="s">
        <v>308</v>
      </c>
      <c r="H511">
        <v>0</v>
      </c>
      <c r="I511">
        <v>0</v>
      </c>
      <c r="J511">
        <v>4</v>
      </c>
      <c r="K511" t="s">
        <v>308</v>
      </c>
      <c r="AF511" s="1" t="str">
        <f t="shared" ca="1" si="107"/>
        <v>Bob</v>
      </c>
      <c r="AG511" s="1">
        <f t="shared" ca="1" si="120"/>
        <v>41131</v>
      </c>
      <c r="AH511">
        <f t="shared" ca="1" si="110"/>
        <v>5</v>
      </c>
      <c r="AI511">
        <f t="shared" ca="1" si="111"/>
        <v>4</v>
      </c>
      <c r="AJ511" t="str">
        <f t="shared" ca="1" si="112"/>
        <v/>
      </c>
      <c r="AK511">
        <f t="shared" ca="1" si="113"/>
        <v>6</v>
      </c>
      <c r="AL511">
        <f t="shared" ca="1" si="114"/>
        <v>9</v>
      </c>
      <c r="AM511">
        <f t="shared" ca="1" si="115"/>
        <v>6</v>
      </c>
      <c r="AN511" t="str">
        <f t="shared" ca="1" si="116"/>
        <v/>
      </c>
      <c r="AP511" s="60">
        <f t="shared" ca="1" si="119"/>
        <v>6</v>
      </c>
      <c r="AQ511" s="60">
        <f t="shared" ca="1" si="119"/>
        <v>2</v>
      </c>
      <c r="AR511" s="60">
        <f t="shared" ca="1" si="119"/>
        <v>4</v>
      </c>
      <c r="AS511" s="60">
        <f t="shared" ca="1" si="119"/>
        <v>9</v>
      </c>
      <c r="AT511" s="60">
        <f t="shared" ca="1" si="119"/>
        <v>7</v>
      </c>
      <c r="AU511" s="60">
        <f t="shared" ca="1" si="119"/>
        <v>8</v>
      </c>
      <c r="AV511" s="60">
        <f t="shared" ca="1" si="119"/>
        <v>4</v>
      </c>
      <c r="AX511">
        <f t="shared" ca="1" si="108"/>
        <v>1</v>
      </c>
      <c r="BB511">
        <f t="shared" ca="1" si="109"/>
        <v>223</v>
      </c>
    </row>
    <row r="512" spans="2:54" hidden="1" outlineLevel="2" x14ac:dyDescent="0.25">
      <c r="B512" s="1" t="s">
        <v>125</v>
      </c>
      <c r="C512" s="62">
        <v>41151</v>
      </c>
      <c r="D512" s="99">
        <v>41151</v>
      </c>
      <c r="E512">
        <v>6</v>
      </c>
      <c r="F512" t="s">
        <v>308</v>
      </c>
      <c r="G512">
        <v>1</v>
      </c>
      <c r="H512">
        <v>6</v>
      </c>
      <c r="I512">
        <v>1</v>
      </c>
      <c r="J512">
        <v>6</v>
      </c>
      <c r="K512">
        <v>9</v>
      </c>
      <c r="AF512" s="1" t="str">
        <f t="shared" ca="1" si="107"/>
        <v>Stacey</v>
      </c>
      <c r="AG512" s="1">
        <f t="shared" ca="1" si="120"/>
        <v>40922</v>
      </c>
      <c r="AH512">
        <f t="shared" ca="1" si="110"/>
        <v>1</v>
      </c>
      <c r="AI512">
        <f t="shared" ca="1" si="111"/>
        <v>8</v>
      </c>
      <c r="AJ512">
        <f t="shared" ca="1" si="112"/>
        <v>0</v>
      </c>
      <c r="AK512">
        <f t="shared" ca="1" si="113"/>
        <v>0</v>
      </c>
      <c r="AL512">
        <f t="shared" ca="1" si="114"/>
        <v>4</v>
      </c>
      <c r="AM512">
        <f t="shared" ca="1" si="115"/>
        <v>3</v>
      </c>
      <c r="AN512">
        <f t="shared" ca="1" si="116"/>
        <v>7</v>
      </c>
      <c r="AP512" s="60">
        <f t="shared" ca="1" si="119"/>
        <v>1</v>
      </c>
      <c r="AQ512" s="60">
        <f t="shared" ca="1" si="119"/>
        <v>9</v>
      </c>
      <c r="AR512" s="60">
        <f t="shared" ca="1" si="119"/>
        <v>0</v>
      </c>
      <c r="AS512" s="60">
        <f t="shared" ca="1" si="119"/>
        <v>5</v>
      </c>
      <c r="AT512" s="60">
        <f t="shared" ca="1" si="119"/>
        <v>9</v>
      </c>
      <c r="AU512" s="60">
        <f t="shared" ca="1" si="119"/>
        <v>8</v>
      </c>
      <c r="AV512" s="60">
        <f t="shared" ca="1" si="119"/>
        <v>0</v>
      </c>
      <c r="AX512">
        <f t="shared" ca="1" si="108"/>
        <v>7</v>
      </c>
      <c r="BB512">
        <f t="shared" ca="1" si="109"/>
        <v>14</v>
      </c>
    </row>
    <row r="513" spans="2:54" hidden="1" outlineLevel="2" x14ac:dyDescent="0.25">
      <c r="B513" s="1" t="s">
        <v>310</v>
      </c>
      <c r="C513" s="62">
        <v>41152</v>
      </c>
      <c r="D513" s="99">
        <v>41152</v>
      </c>
      <c r="E513">
        <v>2</v>
      </c>
      <c r="F513">
        <v>9</v>
      </c>
      <c r="G513">
        <v>8</v>
      </c>
      <c r="H513">
        <v>2</v>
      </c>
      <c r="I513">
        <v>8</v>
      </c>
      <c r="J513">
        <v>3</v>
      </c>
      <c r="K513">
        <v>3</v>
      </c>
      <c r="AF513" s="1" t="str">
        <f t="shared" ca="1" si="107"/>
        <v>Bob</v>
      </c>
      <c r="AG513" s="1">
        <f t="shared" ca="1" si="120"/>
        <v>41269</v>
      </c>
      <c r="AH513">
        <f t="shared" ca="1" si="110"/>
        <v>8</v>
      </c>
      <c r="AI513">
        <f t="shared" ca="1" si="111"/>
        <v>2</v>
      </c>
      <c r="AJ513">
        <f t="shared" ca="1" si="112"/>
        <v>3</v>
      </c>
      <c r="AK513">
        <f t="shared" ca="1" si="113"/>
        <v>4</v>
      </c>
      <c r="AL513">
        <f t="shared" ca="1" si="114"/>
        <v>6</v>
      </c>
      <c r="AM513">
        <f t="shared" ca="1" si="115"/>
        <v>9</v>
      </c>
      <c r="AN513">
        <f t="shared" ca="1" si="116"/>
        <v>3</v>
      </c>
      <c r="AP513" s="60">
        <f t="shared" ca="1" si="119"/>
        <v>7</v>
      </c>
      <c r="AQ513" s="60">
        <f t="shared" ca="1" si="119"/>
        <v>5</v>
      </c>
      <c r="AR513" s="60">
        <f t="shared" ca="1" si="119"/>
        <v>9</v>
      </c>
      <c r="AS513" s="60">
        <f t="shared" ca="1" si="119"/>
        <v>0</v>
      </c>
      <c r="AT513" s="60">
        <f t="shared" ca="1" si="119"/>
        <v>1</v>
      </c>
      <c r="AU513" s="60">
        <f t="shared" ca="1" si="119"/>
        <v>5</v>
      </c>
      <c r="AV513" s="60">
        <f t="shared" ca="1" si="119"/>
        <v>7</v>
      </c>
      <c r="AX513">
        <f t="shared" ca="1" si="108"/>
        <v>1</v>
      </c>
      <c r="BB513">
        <f t="shared" ca="1" si="109"/>
        <v>361</v>
      </c>
    </row>
    <row r="514" spans="2:54" hidden="1" outlineLevel="2" x14ac:dyDescent="0.25">
      <c r="B514" s="1" t="s">
        <v>124</v>
      </c>
      <c r="C514" s="62">
        <v>41152</v>
      </c>
      <c r="D514" s="99">
        <v>41152</v>
      </c>
      <c r="E514">
        <v>1</v>
      </c>
      <c r="F514" t="s">
        <v>308</v>
      </c>
      <c r="G514" t="s">
        <v>308</v>
      </c>
      <c r="H514" t="s">
        <v>308</v>
      </c>
      <c r="I514">
        <v>8</v>
      </c>
      <c r="J514">
        <v>6</v>
      </c>
      <c r="K514">
        <v>3</v>
      </c>
      <c r="AF514" s="1" t="str">
        <f t="shared" ca="1" si="107"/>
        <v>Jen</v>
      </c>
      <c r="AG514" s="1">
        <f t="shared" ca="1" si="120"/>
        <v>41042</v>
      </c>
      <c r="AH514">
        <f t="shared" ca="1" si="110"/>
        <v>0</v>
      </c>
      <c r="AI514">
        <f t="shared" ca="1" si="111"/>
        <v>3</v>
      </c>
      <c r="AJ514">
        <f t="shared" ca="1" si="112"/>
        <v>6</v>
      </c>
      <c r="AK514">
        <f t="shared" ca="1" si="113"/>
        <v>4</v>
      </c>
      <c r="AL514">
        <f t="shared" ca="1" si="114"/>
        <v>5</v>
      </c>
      <c r="AM514">
        <f t="shared" ca="1" si="115"/>
        <v>6</v>
      </c>
      <c r="AN514">
        <f t="shared" ca="1" si="116"/>
        <v>5</v>
      </c>
      <c r="AP514" s="60">
        <f t="shared" ca="1" si="119"/>
        <v>5</v>
      </c>
      <c r="AQ514" s="60">
        <f t="shared" ca="1" si="119"/>
        <v>5</v>
      </c>
      <c r="AR514" s="60">
        <f t="shared" ca="1" si="119"/>
        <v>8</v>
      </c>
      <c r="AS514" s="60">
        <f t="shared" ca="1" si="119"/>
        <v>0</v>
      </c>
      <c r="AT514" s="60">
        <f t="shared" ca="1" si="119"/>
        <v>8</v>
      </c>
      <c r="AU514" s="60">
        <f t="shared" ca="1" si="119"/>
        <v>5</v>
      </c>
      <c r="AV514" s="60">
        <f t="shared" ca="1" si="119"/>
        <v>7</v>
      </c>
      <c r="AX514">
        <f t="shared" ca="1" si="108"/>
        <v>4</v>
      </c>
      <c r="BB514">
        <f t="shared" ca="1" si="109"/>
        <v>134</v>
      </c>
    </row>
    <row r="515" spans="2:54" hidden="1" outlineLevel="2" x14ac:dyDescent="0.25">
      <c r="B515" s="1" t="s">
        <v>311</v>
      </c>
      <c r="C515" s="62">
        <v>41152</v>
      </c>
      <c r="D515" s="99">
        <v>41152</v>
      </c>
      <c r="E515">
        <v>8</v>
      </c>
      <c r="F515">
        <v>7</v>
      </c>
      <c r="G515">
        <v>8</v>
      </c>
      <c r="H515">
        <v>8</v>
      </c>
      <c r="I515">
        <v>2</v>
      </c>
      <c r="J515">
        <v>2</v>
      </c>
      <c r="K515">
        <v>8</v>
      </c>
      <c r="AF515" s="1" t="str">
        <f t="shared" ca="1" si="107"/>
        <v>Joe</v>
      </c>
      <c r="AG515" s="1">
        <f t="shared" ca="1" si="120"/>
        <v>41015</v>
      </c>
      <c r="AH515">
        <f t="shared" ca="1" si="110"/>
        <v>8</v>
      </c>
      <c r="AI515">
        <f t="shared" ca="1" si="111"/>
        <v>3</v>
      </c>
      <c r="AJ515">
        <f t="shared" ca="1" si="112"/>
        <v>3</v>
      </c>
      <c r="AK515">
        <f t="shared" ca="1" si="113"/>
        <v>5</v>
      </c>
      <c r="AL515">
        <f t="shared" ca="1" si="114"/>
        <v>6</v>
      </c>
      <c r="AM515" t="str">
        <f t="shared" ca="1" si="115"/>
        <v/>
      </c>
      <c r="AN515">
        <f t="shared" ca="1" si="116"/>
        <v>3</v>
      </c>
      <c r="AP515" s="60">
        <f t="shared" ca="1" si="119"/>
        <v>2</v>
      </c>
      <c r="AQ515" s="60">
        <f t="shared" ca="1" si="119"/>
        <v>1</v>
      </c>
      <c r="AR515" s="60">
        <f t="shared" ca="1" si="119"/>
        <v>1</v>
      </c>
      <c r="AS515" s="60">
        <f t="shared" ca="1" si="119"/>
        <v>5</v>
      </c>
      <c r="AT515" s="60">
        <f t="shared" ca="1" si="119"/>
        <v>6</v>
      </c>
      <c r="AU515" s="60">
        <f t="shared" ca="1" si="119"/>
        <v>4</v>
      </c>
      <c r="AV515" s="60">
        <f t="shared" ca="1" si="119"/>
        <v>1</v>
      </c>
      <c r="AX515">
        <f t="shared" ca="1" si="108"/>
        <v>5</v>
      </c>
      <c r="BB515">
        <f t="shared" ca="1" si="109"/>
        <v>107</v>
      </c>
    </row>
    <row r="516" spans="2:54" outlineLevel="1" collapsed="1" x14ac:dyDescent="0.25">
      <c r="B516" s="1"/>
      <c r="C516" s="62"/>
      <c r="D516" s="100" t="s">
        <v>1380</v>
      </c>
      <c r="E516">
        <f t="shared" ref="E516:K516" si="121">SUBTOTAL(1,E446:E515)</f>
        <v>4.0307692307692307</v>
      </c>
      <c r="F516">
        <f t="shared" si="121"/>
        <v>4.5483870967741939</v>
      </c>
      <c r="G516">
        <f t="shared" si="121"/>
        <v>5.0701754385964914</v>
      </c>
      <c r="H516">
        <f t="shared" si="121"/>
        <v>4.2131147540983607</v>
      </c>
      <c r="I516">
        <f t="shared" si="121"/>
        <v>4.3559322033898304</v>
      </c>
      <c r="J516">
        <f t="shared" si="121"/>
        <v>5.1159420289855069</v>
      </c>
      <c r="K516">
        <f t="shared" si="121"/>
        <v>4.5384615384615383</v>
      </c>
      <c r="AF516" s="1"/>
      <c r="AG516" s="1"/>
      <c r="AP516" s="60"/>
      <c r="AQ516" s="60"/>
      <c r="AR516" s="60"/>
      <c r="AS516" s="60"/>
      <c r="AT516" s="60"/>
      <c r="AU516" s="60"/>
      <c r="AV516" s="60"/>
    </row>
    <row r="517" spans="2:54" hidden="1" outlineLevel="2" x14ac:dyDescent="0.25">
      <c r="B517" s="1" t="s">
        <v>123</v>
      </c>
      <c r="C517" s="62">
        <v>41153</v>
      </c>
      <c r="D517" s="99">
        <v>41153</v>
      </c>
      <c r="E517">
        <v>0</v>
      </c>
      <c r="F517">
        <v>5</v>
      </c>
      <c r="G517">
        <v>9</v>
      </c>
      <c r="H517">
        <v>2</v>
      </c>
      <c r="I517">
        <v>0</v>
      </c>
      <c r="J517">
        <v>4</v>
      </c>
      <c r="K517">
        <v>5</v>
      </c>
      <c r="AF517" s="1" t="str">
        <f t="shared" ca="1" si="107"/>
        <v>Bob</v>
      </c>
      <c r="AG517" s="1">
        <f t="shared" ref="AG517:AG560" ca="1" si="122">VLOOKUP(BB517,$BC$4:$BD$374,2)</f>
        <v>41210</v>
      </c>
      <c r="AH517" t="str">
        <f t="shared" ca="1" si="110"/>
        <v/>
      </c>
      <c r="AI517">
        <f t="shared" ca="1" si="111"/>
        <v>4</v>
      </c>
      <c r="AJ517">
        <f t="shared" ca="1" si="112"/>
        <v>4</v>
      </c>
      <c r="AK517">
        <f t="shared" ca="1" si="113"/>
        <v>6</v>
      </c>
      <c r="AL517">
        <f t="shared" ca="1" si="114"/>
        <v>5</v>
      </c>
      <c r="AM517">
        <f t="shared" ca="1" si="115"/>
        <v>4</v>
      </c>
      <c r="AN517">
        <f t="shared" ca="1" si="116"/>
        <v>4</v>
      </c>
      <c r="AP517" s="60">
        <f t="shared" ca="1" si="119"/>
        <v>4</v>
      </c>
      <c r="AQ517" s="60">
        <f t="shared" ca="1" si="119"/>
        <v>5</v>
      </c>
      <c r="AR517" s="60">
        <f t="shared" ca="1" si="119"/>
        <v>8</v>
      </c>
      <c r="AS517" s="60">
        <f t="shared" ca="1" si="119"/>
        <v>8</v>
      </c>
      <c r="AT517" s="60">
        <f t="shared" ca="1" si="119"/>
        <v>5</v>
      </c>
      <c r="AU517" s="60">
        <f t="shared" ca="1" si="119"/>
        <v>9</v>
      </c>
      <c r="AV517" s="60">
        <f t="shared" ca="1" si="119"/>
        <v>2</v>
      </c>
      <c r="AX517">
        <f t="shared" ca="1" si="108"/>
        <v>1</v>
      </c>
      <c r="BB517">
        <f t="shared" ca="1" si="109"/>
        <v>302</v>
      </c>
    </row>
    <row r="518" spans="2:54" hidden="1" outlineLevel="2" x14ac:dyDescent="0.25">
      <c r="B518" s="1" t="s">
        <v>121</v>
      </c>
      <c r="C518" s="62">
        <v>41154</v>
      </c>
      <c r="D518" s="99">
        <v>41154</v>
      </c>
      <c r="E518">
        <v>8</v>
      </c>
      <c r="F518">
        <v>9</v>
      </c>
      <c r="G518">
        <v>4</v>
      </c>
      <c r="H518">
        <v>0</v>
      </c>
      <c r="I518">
        <v>8</v>
      </c>
      <c r="J518" t="s">
        <v>308</v>
      </c>
      <c r="K518">
        <v>1</v>
      </c>
      <c r="AF518" s="1" t="str">
        <f t="shared" ca="1" si="107"/>
        <v>Jen</v>
      </c>
      <c r="AG518" s="1">
        <f t="shared" ca="1" si="122"/>
        <v>41096</v>
      </c>
      <c r="AH518">
        <f t="shared" ca="1" si="110"/>
        <v>9</v>
      </c>
      <c r="AI518">
        <f t="shared" ca="1" si="111"/>
        <v>6</v>
      </c>
      <c r="AJ518">
        <f t="shared" ca="1" si="112"/>
        <v>6</v>
      </c>
      <c r="AK518">
        <f t="shared" ca="1" si="113"/>
        <v>8</v>
      </c>
      <c r="AL518" t="str">
        <f t="shared" ca="1" si="114"/>
        <v/>
      </c>
      <c r="AM518">
        <f t="shared" ca="1" si="115"/>
        <v>2</v>
      </c>
      <c r="AN518" t="str">
        <f t="shared" ca="1" si="116"/>
        <v/>
      </c>
      <c r="AP518" s="60">
        <f t="shared" ca="1" si="119"/>
        <v>8</v>
      </c>
      <c r="AQ518" s="60">
        <f t="shared" ca="1" si="119"/>
        <v>8</v>
      </c>
      <c r="AR518" s="60">
        <f t="shared" ca="1" si="119"/>
        <v>7</v>
      </c>
      <c r="AS518" s="60">
        <f t="shared" ca="1" si="119"/>
        <v>1</v>
      </c>
      <c r="AT518" s="60">
        <f t="shared" ca="1" si="119"/>
        <v>4</v>
      </c>
      <c r="AU518" s="60">
        <f t="shared" ca="1" si="119"/>
        <v>7</v>
      </c>
      <c r="AV518" s="60">
        <f t="shared" ca="1" si="119"/>
        <v>4</v>
      </c>
      <c r="AX518">
        <f t="shared" ca="1" si="108"/>
        <v>4</v>
      </c>
      <c r="BB518">
        <f t="shared" ca="1" si="109"/>
        <v>188</v>
      </c>
    </row>
    <row r="519" spans="2:54" hidden="1" outlineLevel="2" x14ac:dyDescent="0.25">
      <c r="B519" s="1" t="s">
        <v>310</v>
      </c>
      <c r="C519" s="62">
        <v>41154</v>
      </c>
      <c r="D519" s="99">
        <v>41154</v>
      </c>
      <c r="E519">
        <v>6</v>
      </c>
      <c r="F519">
        <v>8</v>
      </c>
      <c r="G519">
        <v>1</v>
      </c>
      <c r="H519">
        <v>4</v>
      </c>
      <c r="I519">
        <v>1</v>
      </c>
      <c r="J519">
        <v>3</v>
      </c>
      <c r="K519">
        <v>3</v>
      </c>
      <c r="AF519" s="1" t="str">
        <f t="shared" ca="1" si="107"/>
        <v>Joe</v>
      </c>
      <c r="AG519" s="1">
        <f t="shared" ca="1" si="122"/>
        <v>40954</v>
      </c>
      <c r="AH519">
        <f t="shared" ca="1" si="110"/>
        <v>5</v>
      </c>
      <c r="AI519">
        <f t="shared" ca="1" si="111"/>
        <v>5</v>
      </c>
      <c r="AJ519">
        <f t="shared" ca="1" si="112"/>
        <v>6</v>
      </c>
      <c r="AK519">
        <f t="shared" ca="1" si="113"/>
        <v>8</v>
      </c>
      <c r="AL519">
        <f t="shared" ca="1" si="114"/>
        <v>5</v>
      </c>
      <c r="AM519">
        <f t="shared" ca="1" si="115"/>
        <v>3</v>
      </c>
      <c r="AN519">
        <f t="shared" ca="1" si="116"/>
        <v>4</v>
      </c>
      <c r="AP519" s="60">
        <f t="shared" ca="1" si="119"/>
        <v>7</v>
      </c>
      <c r="AQ519" s="60">
        <f t="shared" ca="1" si="119"/>
        <v>6</v>
      </c>
      <c r="AR519" s="60">
        <f t="shared" ca="1" si="119"/>
        <v>7</v>
      </c>
      <c r="AS519" s="60">
        <f t="shared" ca="1" si="119"/>
        <v>7</v>
      </c>
      <c r="AT519" s="60">
        <f t="shared" ca="1" si="119"/>
        <v>1</v>
      </c>
      <c r="AU519" s="60">
        <f t="shared" ca="1" si="119"/>
        <v>2</v>
      </c>
      <c r="AV519" s="60">
        <f t="shared" ca="1" si="119"/>
        <v>9</v>
      </c>
      <c r="AX519">
        <f t="shared" ca="1" si="108"/>
        <v>5</v>
      </c>
      <c r="BB519">
        <f t="shared" ca="1" si="109"/>
        <v>46</v>
      </c>
    </row>
    <row r="520" spans="2:54" hidden="1" outlineLevel="2" x14ac:dyDescent="0.25">
      <c r="B520" s="1" t="s">
        <v>125</v>
      </c>
      <c r="C520" s="62">
        <v>41154</v>
      </c>
      <c r="D520" s="99">
        <v>41154</v>
      </c>
      <c r="E520">
        <v>9</v>
      </c>
      <c r="F520">
        <v>0</v>
      </c>
      <c r="G520">
        <v>2</v>
      </c>
      <c r="H520">
        <v>9</v>
      </c>
      <c r="I520">
        <v>9</v>
      </c>
      <c r="J520">
        <v>3</v>
      </c>
      <c r="K520">
        <v>1</v>
      </c>
      <c r="AF520" s="1" t="str">
        <f t="shared" ca="1" si="107"/>
        <v>Heather</v>
      </c>
      <c r="AG520" s="1">
        <f t="shared" ca="1" si="122"/>
        <v>41066</v>
      </c>
      <c r="AH520" t="str">
        <f t="shared" ca="1" si="110"/>
        <v/>
      </c>
      <c r="AI520">
        <f t="shared" ca="1" si="111"/>
        <v>6</v>
      </c>
      <c r="AJ520">
        <f t="shared" ca="1" si="112"/>
        <v>9</v>
      </c>
      <c r="AK520">
        <f t="shared" ca="1" si="113"/>
        <v>5</v>
      </c>
      <c r="AL520">
        <f t="shared" ca="1" si="114"/>
        <v>4</v>
      </c>
      <c r="AM520">
        <f t="shared" ca="1" si="115"/>
        <v>0</v>
      </c>
      <c r="AN520">
        <f t="shared" ca="1" si="116"/>
        <v>6</v>
      </c>
      <c r="AP520" s="60">
        <f t="shared" ca="1" si="119"/>
        <v>4</v>
      </c>
      <c r="AQ520" s="60">
        <f t="shared" ca="1" si="119"/>
        <v>6</v>
      </c>
      <c r="AR520" s="60">
        <f t="shared" ca="1" si="119"/>
        <v>2</v>
      </c>
      <c r="AS520" s="60">
        <f t="shared" ca="1" si="119"/>
        <v>1</v>
      </c>
      <c r="AT520" s="60">
        <f t="shared" ca="1" si="119"/>
        <v>8</v>
      </c>
      <c r="AU520" s="60">
        <f t="shared" ca="1" si="119"/>
        <v>0</v>
      </c>
      <c r="AV520" s="60">
        <f t="shared" ca="1" si="119"/>
        <v>2</v>
      </c>
      <c r="AX520">
        <f t="shared" ca="1" si="108"/>
        <v>6</v>
      </c>
      <c r="BB520">
        <f t="shared" ca="1" si="109"/>
        <v>158</v>
      </c>
    </row>
    <row r="521" spans="2:54" hidden="1" outlineLevel="2" x14ac:dyDescent="0.25">
      <c r="B521" s="1" t="s">
        <v>125</v>
      </c>
      <c r="C521" s="62">
        <v>41155</v>
      </c>
      <c r="D521" s="99">
        <v>41155</v>
      </c>
      <c r="E521">
        <v>3</v>
      </c>
      <c r="F521">
        <v>8</v>
      </c>
      <c r="G521">
        <v>8</v>
      </c>
      <c r="H521">
        <v>2</v>
      </c>
      <c r="I521">
        <v>7</v>
      </c>
      <c r="J521">
        <v>9</v>
      </c>
      <c r="K521">
        <v>0</v>
      </c>
      <c r="AF521" s="1" t="str">
        <f t="shared" ca="1" si="107"/>
        <v>Jen</v>
      </c>
      <c r="AG521" s="1">
        <f t="shared" ca="1" si="122"/>
        <v>41048</v>
      </c>
      <c r="AH521">
        <f t="shared" ca="1" si="110"/>
        <v>1</v>
      </c>
      <c r="AI521">
        <f t="shared" ca="1" si="111"/>
        <v>4</v>
      </c>
      <c r="AJ521">
        <f t="shared" ca="1" si="112"/>
        <v>3</v>
      </c>
      <c r="AK521">
        <f t="shared" ca="1" si="113"/>
        <v>4</v>
      </c>
      <c r="AL521">
        <f t="shared" ca="1" si="114"/>
        <v>0</v>
      </c>
      <c r="AM521">
        <f t="shared" ca="1" si="115"/>
        <v>0</v>
      </c>
      <c r="AN521">
        <f t="shared" ca="1" si="116"/>
        <v>3</v>
      </c>
      <c r="AP521" s="60">
        <f t="shared" ca="1" si="119"/>
        <v>5</v>
      </c>
      <c r="AQ521" s="60">
        <f t="shared" ca="1" si="119"/>
        <v>1</v>
      </c>
      <c r="AR521" s="60">
        <f t="shared" ca="1" si="119"/>
        <v>8</v>
      </c>
      <c r="AS521" s="60">
        <f t="shared" ca="1" si="119"/>
        <v>7</v>
      </c>
      <c r="AT521" s="60">
        <f t="shared" ca="1" si="119"/>
        <v>2</v>
      </c>
      <c r="AU521" s="60">
        <f t="shared" ca="1" si="119"/>
        <v>0</v>
      </c>
      <c r="AV521" s="60">
        <f t="shared" ca="1" si="119"/>
        <v>1</v>
      </c>
      <c r="AX521">
        <f t="shared" ca="1" si="108"/>
        <v>4</v>
      </c>
      <c r="BB521">
        <f t="shared" ca="1" si="109"/>
        <v>140</v>
      </c>
    </row>
    <row r="522" spans="2:54" hidden="1" outlineLevel="2" x14ac:dyDescent="0.25">
      <c r="B522" s="1" t="s">
        <v>121</v>
      </c>
      <c r="C522" s="62">
        <v>41158</v>
      </c>
      <c r="D522" s="99">
        <v>41158</v>
      </c>
      <c r="E522">
        <v>3</v>
      </c>
      <c r="F522">
        <v>8</v>
      </c>
      <c r="G522">
        <v>8</v>
      </c>
      <c r="H522">
        <v>1</v>
      </c>
      <c r="I522">
        <v>8</v>
      </c>
      <c r="J522">
        <v>9</v>
      </c>
      <c r="K522">
        <v>0</v>
      </c>
      <c r="AF522" s="1" t="str">
        <f t="shared" ca="1" si="107"/>
        <v>Heather</v>
      </c>
      <c r="AG522" s="1">
        <f t="shared" ca="1" si="122"/>
        <v>40999</v>
      </c>
      <c r="AH522">
        <f t="shared" ca="1" si="110"/>
        <v>4</v>
      </c>
      <c r="AI522">
        <f t="shared" ca="1" si="111"/>
        <v>5</v>
      </c>
      <c r="AJ522">
        <f t="shared" ca="1" si="112"/>
        <v>1</v>
      </c>
      <c r="AK522">
        <f t="shared" ca="1" si="113"/>
        <v>9</v>
      </c>
      <c r="AL522">
        <f t="shared" ca="1" si="114"/>
        <v>6</v>
      </c>
      <c r="AM522">
        <f t="shared" ca="1" si="115"/>
        <v>4</v>
      </c>
      <c r="AN522">
        <f t="shared" ca="1" si="116"/>
        <v>5</v>
      </c>
      <c r="AP522" s="60">
        <f t="shared" ca="1" si="119"/>
        <v>3</v>
      </c>
      <c r="AQ522" s="60">
        <f t="shared" ca="1" si="119"/>
        <v>0</v>
      </c>
      <c r="AR522" s="60">
        <f t="shared" ca="1" si="119"/>
        <v>3</v>
      </c>
      <c r="AS522" s="60">
        <f t="shared" ca="1" si="119"/>
        <v>0</v>
      </c>
      <c r="AT522" s="60">
        <f t="shared" ca="1" si="119"/>
        <v>7</v>
      </c>
      <c r="AU522" s="60">
        <f t="shared" ca="1" si="119"/>
        <v>3</v>
      </c>
      <c r="AV522" s="60">
        <f t="shared" ca="1" si="119"/>
        <v>3</v>
      </c>
      <c r="AX522">
        <f t="shared" ca="1" si="108"/>
        <v>6</v>
      </c>
      <c r="BB522">
        <f t="shared" ca="1" si="109"/>
        <v>91</v>
      </c>
    </row>
    <row r="523" spans="2:54" hidden="1" outlineLevel="2" x14ac:dyDescent="0.25">
      <c r="B523" s="1" t="s">
        <v>124</v>
      </c>
      <c r="C523" s="62">
        <v>41159</v>
      </c>
      <c r="D523" s="99">
        <v>41159</v>
      </c>
      <c r="E523">
        <v>4</v>
      </c>
      <c r="F523">
        <v>3</v>
      </c>
      <c r="G523">
        <v>9</v>
      </c>
      <c r="H523">
        <v>9</v>
      </c>
      <c r="I523">
        <v>1</v>
      </c>
      <c r="J523">
        <v>2</v>
      </c>
      <c r="K523">
        <v>1</v>
      </c>
      <c r="AF523" s="1" t="str">
        <f t="shared" ca="1" si="107"/>
        <v>Bob</v>
      </c>
      <c r="AG523" s="1">
        <f t="shared" ca="1" si="122"/>
        <v>41101</v>
      </c>
      <c r="AH523">
        <f t="shared" ca="1" si="110"/>
        <v>1</v>
      </c>
      <c r="AI523">
        <f t="shared" ca="1" si="111"/>
        <v>9</v>
      </c>
      <c r="AJ523">
        <f t="shared" ca="1" si="112"/>
        <v>6</v>
      </c>
      <c r="AK523" t="str">
        <f t="shared" ca="1" si="113"/>
        <v/>
      </c>
      <c r="AL523">
        <f t="shared" ca="1" si="114"/>
        <v>9</v>
      </c>
      <c r="AM523" t="str">
        <f t="shared" ca="1" si="115"/>
        <v/>
      </c>
      <c r="AN523" t="str">
        <f t="shared" ca="1" si="116"/>
        <v/>
      </c>
      <c r="AP523" s="60">
        <f t="shared" ca="1" si="119"/>
        <v>9</v>
      </c>
      <c r="AQ523" s="60">
        <f t="shared" ca="1" si="119"/>
        <v>0</v>
      </c>
      <c r="AR523" s="60">
        <f t="shared" ca="1" si="119"/>
        <v>0</v>
      </c>
      <c r="AS523" s="60">
        <f t="shared" ca="1" si="119"/>
        <v>4</v>
      </c>
      <c r="AT523" s="60">
        <f t="shared" ca="1" si="119"/>
        <v>0</v>
      </c>
      <c r="AU523" s="60">
        <f t="shared" ca="1" si="119"/>
        <v>4</v>
      </c>
      <c r="AV523" s="60">
        <f t="shared" ca="1" si="119"/>
        <v>4</v>
      </c>
      <c r="AX523">
        <f t="shared" ca="1" si="108"/>
        <v>1</v>
      </c>
      <c r="BB523">
        <f t="shared" ca="1" si="109"/>
        <v>193</v>
      </c>
    </row>
    <row r="524" spans="2:54" hidden="1" outlineLevel="2" x14ac:dyDescent="0.25">
      <c r="B524" s="1" t="s">
        <v>121</v>
      </c>
      <c r="C524" s="62">
        <v>41160</v>
      </c>
      <c r="D524" s="99">
        <v>41160</v>
      </c>
      <c r="E524">
        <v>7</v>
      </c>
      <c r="F524">
        <v>4</v>
      </c>
      <c r="G524">
        <v>7</v>
      </c>
      <c r="H524" t="s">
        <v>308</v>
      </c>
      <c r="I524">
        <v>5</v>
      </c>
      <c r="J524">
        <v>9</v>
      </c>
      <c r="K524">
        <v>0</v>
      </c>
      <c r="AF524" s="1" t="str">
        <f t="shared" ca="1" si="107"/>
        <v>Jen</v>
      </c>
      <c r="AG524" s="1">
        <f t="shared" ca="1" si="122"/>
        <v>41096</v>
      </c>
      <c r="AH524">
        <f t="shared" ca="1" si="110"/>
        <v>0</v>
      </c>
      <c r="AI524">
        <f t="shared" ca="1" si="111"/>
        <v>0</v>
      </c>
      <c r="AJ524" t="str">
        <f t="shared" ca="1" si="112"/>
        <v/>
      </c>
      <c r="AK524">
        <f t="shared" ca="1" si="113"/>
        <v>2</v>
      </c>
      <c r="AL524">
        <f t="shared" ca="1" si="114"/>
        <v>2</v>
      </c>
      <c r="AM524">
        <f t="shared" ca="1" si="115"/>
        <v>7</v>
      </c>
      <c r="AN524">
        <f t="shared" ca="1" si="116"/>
        <v>6</v>
      </c>
      <c r="AP524" s="60">
        <f t="shared" ca="1" si="119"/>
        <v>9</v>
      </c>
      <c r="AQ524" s="60">
        <f t="shared" ca="1" si="119"/>
        <v>8</v>
      </c>
      <c r="AR524" s="60">
        <f t="shared" ca="1" si="119"/>
        <v>4</v>
      </c>
      <c r="AS524" s="60">
        <f t="shared" ca="1" si="119"/>
        <v>1</v>
      </c>
      <c r="AT524" s="60">
        <f t="shared" ca="1" si="119"/>
        <v>3</v>
      </c>
      <c r="AU524" s="60">
        <f t="shared" ca="1" si="119"/>
        <v>3</v>
      </c>
      <c r="AV524" s="60">
        <f t="shared" ca="1" si="119"/>
        <v>5</v>
      </c>
      <c r="AX524">
        <f t="shared" ca="1" si="108"/>
        <v>4</v>
      </c>
      <c r="BB524">
        <f t="shared" ca="1" si="109"/>
        <v>188</v>
      </c>
    </row>
    <row r="525" spans="2:54" hidden="1" outlineLevel="2" x14ac:dyDescent="0.25">
      <c r="B525" s="1" t="s">
        <v>121</v>
      </c>
      <c r="C525" s="62">
        <v>41160</v>
      </c>
      <c r="D525" s="99">
        <v>41160</v>
      </c>
      <c r="E525">
        <v>9</v>
      </c>
      <c r="F525">
        <v>8</v>
      </c>
      <c r="G525">
        <v>9</v>
      </c>
      <c r="H525">
        <v>8</v>
      </c>
      <c r="I525" t="s">
        <v>308</v>
      </c>
      <c r="J525">
        <v>8</v>
      </c>
      <c r="K525">
        <v>8</v>
      </c>
      <c r="AF525" s="1" t="str">
        <f t="shared" ref="AF525:AF589" ca="1" si="123">VLOOKUP(AX525,$AY$4:$AZ$10,2)</f>
        <v>Rick</v>
      </c>
      <c r="AG525" s="1">
        <f t="shared" ca="1" si="122"/>
        <v>41138</v>
      </c>
      <c r="AH525" t="str">
        <f t="shared" ca="1" si="110"/>
        <v/>
      </c>
      <c r="AI525">
        <f t="shared" ca="1" si="111"/>
        <v>2</v>
      </c>
      <c r="AJ525">
        <f t="shared" ca="1" si="112"/>
        <v>2</v>
      </c>
      <c r="AK525">
        <f t="shared" ca="1" si="113"/>
        <v>6</v>
      </c>
      <c r="AL525">
        <f t="shared" ca="1" si="114"/>
        <v>5</v>
      </c>
      <c r="AM525">
        <f t="shared" ca="1" si="115"/>
        <v>6</v>
      </c>
      <c r="AN525">
        <f t="shared" ca="1" si="116"/>
        <v>2</v>
      </c>
      <c r="AP525" s="60">
        <f t="shared" ca="1" si="119"/>
        <v>4</v>
      </c>
      <c r="AQ525" s="60">
        <f t="shared" ca="1" si="119"/>
        <v>8</v>
      </c>
      <c r="AR525" s="60">
        <f t="shared" ca="1" si="119"/>
        <v>6</v>
      </c>
      <c r="AS525" s="60">
        <f t="shared" ca="1" si="119"/>
        <v>7</v>
      </c>
      <c r="AT525" s="60">
        <f t="shared" ca="1" si="119"/>
        <v>8</v>
      </c>
      <c r="AU525" s="60">
        <f t="shared" ca="1" si="119"/>
        <v>8</v>
      </c>
      <c r="AV525" s="60">
        <f t="shared" ca="1" si="119"/>
        <v>8</v>
      </c>
      <c r="AX525">
        <f t="shared" ref="AX525:AX589" ca="1" si="124">RANDBETWEEN(1,7)</f>
        <v>3</v>
      </c>
      <c r="BB525">
        <f t="shared" ref="BB525:BB589" ca="1" si="125">RANDBETWEEN(1,366)</f>
        <v>230</v>
      </c>
    </row>
    <row r="526" spans="2:54" hidden="1" outlineLevel="2" x14ac:dyDescent="0.25">
      <c r="B526" s="1" t="s">
        <v>310</v>
      </c>
      <c r="C526" s="62">
        <v>41160</v>
      </c>
      <c r="D526" s="99">
        <v>41160</v>
      </c>
      <c r="E526">
        <v>3</v>
      </c>
      <c r="F526">
        <v>6</v>
      </c>
      <c r="G526">
        <v>1</v>
      </c>
      <c r="H526">
        <v>6</v>
      </c>
      <c r="I526">
        <v>6</v>
      </c>
      <c r="J526">
        <v>0</v>
      </c>
      <c r="K526">
        <v>7</v>
      </c>
      <c r="AF526" s="1" t="str">
        <f t="shared" ca="1" si="123"/>
        <v>Rick</v>
      </c>
      <c r="AG526" s="1">
        <f t="shared" ca="1" si="122"/>
        <v>41255</v>
      </c>
      <c r="AH526">
        <f t="shared" ref="AH526:AH590" ca="1" si="126">IF(AP526=4,"",ROUNDDOWN(RAND()*10,0))</f>
        <v>6</v>
      </c>
      <c r="AI526">
        <f t="shared" ref="AI526:AI590" ca="1" si="127">IF(AQ526=4,"",ROUNDDOWN(RAND()*10,0))</f>
        <v>4</v>
      </c>
      <c r="AJ526">
        <f t="shared" ref="AJ526:AJ590" ca="1" si="128">IF(AR526=4,"",ROUNDDOWN(RAND()*10,0))</f>
        <v>2</v>
      </c>
      <c r="AK526">
        <f t="shared" ref="AK526:AK590" ca="1" si="129">IF(AS526=4,"",ROUNDDOWN(RAND()*10,0))</f>
        <v>1</v>
      </c>
      <c r="AL526">
        <f t="shared" ref="AL526:AL590" ca="1" si="130">IF(AT526=4,"",ROUNDDOWN(RAND()*10,0))</f>
        <v>7</v>
      </c>
      <c r="AM526">
        <f t="shared" ref="AM526:AM590" ca="1" si="131">IF(AU526=4,"",ROUNDDOWN(RAND()*10,0))</f>
        <v>2</v>
      </c>
      <c r="AN526">
        <f t="shared" ref="AN526:AN590" ca="1" si="132">IF(AV526=4,"",ROUNDDOWN(RAND()*10,0))</f>
        <v>6</v>
      </c>
      <c r="AP526" s="60">
        <f t="shared" ca="1" si="119"/>
        <v>2</v>
      </c>
      <c r="AQ526" s="60">
        <f t="shared" ca="1" si="119"/>
        <v>1</v>
      </c>
      <c r="AR526" s="60">
        <f t="shared" ca="1" si="119"/>
        <v>0</v>
      </c>
      <c r="AS526" s="60">
        <f t="shared" ca="1" si="119"/>
        <v>2</v>
      </c>
      <c r="AT526" s="60">
        <f t="shared" ca="1" si="119"/>
        <v>3</v>
      </c>
      <c r="AU526" s="60">
        <f t="shared" ca="1" si="119"/>
        <v>8</v>
      </c>
      <c r="AV526" s="60">
        <f t="shared" ca="1" si="119"/>
        <v>6</v>
      </c>
      <c r="AX526">
        <f t="shared" ca="1" si="124"/>
        <v>3</v>
      </c>
      <c r="BB526">
        <f t="shared" ca="1" si="125"/>
        <v>347</v>
      </c>
    </row>
    <row r="527" spans="2:54" hidden="1" outlineLevel="2" x14ac:dyDescent="0.25">
      <c r="B527" s="1" t="s">
        <v>311</v>
      </c>
      <c r="C527" s="62">
        <v>41160</v>
      </c>
      <c r="D527" s="99">
        <v>41160</v>
      </c>
      <c r="E527">
        <v>9</v>
      </c>
      <c r="F527">
        <v>0</v>
      </c>
      <c r="G527">
        <v>7</v>
      </c>
      <c r="H527">
        <v>3</v>
      </c>
      <c r="I527">
        <v>6</v>
      </c>
      <c r="J527">
        <v>9</v>
      </c>
      <c r="K527">
        <v>6</v>
      </c>
      <c r="AF527" s="1" t="str">
        <f t="shared" ca="1" si="123"/>
        <v>Joe</v>
      </c>
      <c r="AG527" s="1">
        <f t="shared" ca="1" si="122"/>
        <v>41155</v>
      </c>
      <c r="AH527">
        <f t="shared" ca="1" si="126"/>
        <v>9</v>
      </c>
      <c r="AI527">
        <f t="shared" ca="1" si="127"/>
        <v>8</v>
      </c>
      <c r="AJ527">
        <f t="shared" ca="1" si="128"/>
        <v>8</v>
      </c>
      <c r="AK527">
        <f t="shared" ca="1" si="129"/>
        <v>9</v>
      </c>
      <c r="AL527">
        <f t="shared" ca="1" si="130"/>
        <v>2</v>
      </c>
      <c r="AM527" t="str">
        <f t="shared" ca="1" si="131"/>
        <v/>
      </c>
      <c r="AN527">
        <f t="shared" ca="1" si="132"/>
        <v>3</v>
      </c>
      <c r="AP527" s="60">
        <f t="shared" ca="1" si="119"/>
        <v>7</v>
      </c>
      <c r="AQ527" s="60">
        <f t="shared" ca="1" si="119"/>
        <v>8</v>
      </c>
      <c r="AR527" s="60">
        <f t="shared" ca="1" si="119"/>
        <v>0</v>
      </c>
      <c r="AS527" s="60">
        <f t="shared" ca="1" si="119"/>
        <v>7</v>
      </c>
      <c r="AT527" s="60">
        <f t="shared" ca="1" si="119"/>
        <v>0</v>
      </c>
      <c r="AU527" s="60">
        <f t="shared" ca="1" si="119"/>
        <v>4</v>
      </c>
      <c r="AV527" s="60">
        <f t="shared" ca="1" si="119"/>
        <v>3</v>
      </c>
      <c r="AX527">
        <f t="shared" ca="1" si="124"/>
        <v>5</v>
      </c>
      <c r="BB527">
        <f t="shared" ca="1" si="125"/>
        <v>247</v>
      </c>
    </row>
    <row r="528" spans="2:54" hidden="1" outlineLevel="2" x14ac:dyDescent="0.25">
      <c r="B528" s="1" t="s">
        <v>123</v>
      </c>
      <c r="C528" s="62">
        <v>41161</v>
      </c>
      <c r="D528" s="99">
        <v>41161</v>
      </c>
      <c r="E528">
        <v>4</v>
      </c>
      <c r="F528">
        <v>7</v>
      </c>
      <c r="G528">
        <v>5</v>
      </c>
      <c r="H528">
        <v>6</v>
      </c>
      <c r="I528">
        <v>6</v>
      </c>
      <c r="J528">
        <v>9</v>
      </c>
      <c r="K528">
        <v>1</v>
      </c>
      <c r="AF528" s="1" t="str">
        <f t="shared" ca="1" si="123"/>
        <v>Rick</v>
      </c>
      <c r="AG528" s="1">
        <f t="shared" ca="1" si="122"/>
        <v>41194</v>
      </c>
      <c r="AH528">
        <f t="shared" ca="1" si="126"/>
        <v>3</v>
      </c>
      <c r="AI528">
        <f t="shared" ca="1" si="127"/>
        <v>4</v>
      </c>
      <c r="AJ528">
        <f t="shared" ca="1" si="128"/>
        <v>9</v>
      </c>
      <c r="AK528" t="str">
        <f t="shared" ca="1" si="129"/>
        <v/>
      </c>
      <c r="AL528">
        <f t="shared" ca="1" si="130"/>
        <v>5</v>
      </c>
      <c r="AM528">
        <f t="shared" ca="1" si="131"/>
        <v>6</v>
      </c>
      <c r="AN528">
        <f t="shared" ca="1" si="132"/>
        <v>9</v>
      </c>
      <c r="AP528" s="60">
        <f t="shared" ca="1" si="119"/>
        <v>6</v>
      </c>
      <c r="AQ528" s="60">
        <f t="shared" ca="1" si="119"/>
        <v>3</v>
      </c>
      <c r="AR528" s="60">
        <f t="shared" ca="1" si="119"/>
        <v>5</v>
      </c>
      <c r="AS528" s="60">
        <f t="shared" ca="1" si="119"/>
        <v>4</v>
      </c>
      <c r="AT528" s="60">
        <f t="shared" ca="1" si="119"/>
        <v>5</v>
      </c>
      <c r="AU528" s="60">
        <f t="shared" ca="1" si="119"/>
        <v>8</v>
      </c>
      <c r="AV528" s="60">
        <f t="shared" ca="1" si="119"/>
        <v>5</v>
      </c>
      <c r="AX528">
        <f t="shared" ca="1" si="124"/>
        <v>3</v>
      </c>
      <c r="BB528">
        <f t="shared" ca="1" si="125"/>
        <v>286</v>
      </c>
    </row>
    <row r="529" spans="2:54" hidden="1" outlineLevel="2" x14ac:dyDescent="0.25">
      <c r="B529" s="1" t="s">
        <v>125</v>
      </c>
      <c r="C529" s="62">
        <v>41163</v>
      </c>
      <c r="D529" s="99">
        <v>41163</v>
      </c>
      <c r="E529">
        <v>2</v>
      </c>
      <c r="F529">
        <v>2</v>
      </c>
      <c r="G529">
        <v>8</v>
      </c>
      <c r="H529" t="s">
        <v>308</v>
      </c>
      <c r="I529">
        <v>3</v>
      </c>
      <c r="J529">
        <v>6</v>
      </c>
      <c r="K529">
        <v>1</v>
      </c>
      <c r="AF529" s="1" t="str">
        <f t="shared" ca="1" si="123"/>
        <v>Bob</v>
      </c>
      <c r="AG529" s="1">
        <f t="shared" ca="1" si="122"/>
        <v>41022</v>
      </c>
      <c r="AH529">
        <f t="shared" ca="1" si="126"/>
        <v>4</v>
      </c>
      <c r="AI529">
        <f t="shared" ca="1" si="127"/>
        <v>1</v>
      </c>
      <c r="AJ529">
        <f t="shared" ca="1" si="128"/>
        <v>9</v>
      </c>
      <c r="AK529">
        <f t="shared" ca="1" si="129"/>
        <v>1</v>
      </c>
      <c r="AL529" t="str">
        <f t="shared" ca="1" si="130"/>
        <v/>
      </c>
      <c r="AM529">
        <f t="shared" ca="1" si="131"/>
        <v>8</v>
      </c>
      <c r="AN529">
        <f t="shared" ca="1" si="132"/>
        <v>5</v>
      </c>
      <c r="AP529" s="60">
        <f t="shared" ca="1" si="119"/>
        <v>9</v>
      </c>
      <c r="AQ529" s="60">
        <f t="shared" ca="1" si="119"/>
        <v>8</v>
      </c>
      <c r="AR529" s="60">
        <f t="shared" ca="1" si="119"/>
        <v>6</v>
      </c>
      <c r="AS529" s="60">
        <f t="shared" ca="1" si="119"/>
        <v>9</v>
      </c>
      <c r="AT529" s="60">
        <f t="shared" ca="1" si="119"/>
        <v>4</v>
      </c>
      <c r="AU529" s="60">
        <f t="shared" ca="1" si="119"/>
        <v>8</v>
      </c>
      <c r="AV529" s="60">
        <f t="shared" ca="1" si="119"/>
        <v>6</v>
      </c>
      <c r="AX529">
        <f t="shared" ca="1" si="124"/>
        <v>1</v>
      </c>
      <c r="BB529">
        <f t="shared" ca="1" si="125"/>
        <v>114</v>
      </c>
    </row>
    <row r="530" spans="2:54" hidden="1" outlineLevel="2" x14ac:dyDescent="0.25">
      <c r="B530" s="1" t="s">
        <v>122</v>
      </c>
      <c r="C530" s="62">
        <v>41164</v>
      </c>
      <c r="D530" s="99">
        <v>41164</v>
      </c>
      <c r="E530">
        <v>7</v>
      </c>
      <c r="F530">
        <v>0</v>
      </c>
      <c r="G530" t="s">
        <v>308</v>
      </c>
      <c r="H530">
        <v>6</v>
      </c>
      <c r="I530">
        <v>6</v>
      </c>
      <c r="J530">
        <v>8</v>
      </c>
      <c r="K530">
        <v>8</v>
      </c>
      <c r="AF530" s="1" t="str">
        <f t="shared" ca="1" si="123"/>
        <v>Stacey</v>
      </c>
      <c r="AG530" s="1">
        <f t="shared" ca="1" si="122"/>
        <v>40992</v>
      </c>
      <c r="AH530">
        <f t="shared" ca="1" si="126"/>
        <v>0</v>
      </c>
      <c r="AI530">
        <f t="shared" ca="1" si="127"/>
        <v>5</v>
      </c>
      <c r="AJ530">
        <f t="shared" ca="1" si="128"/>
        <v>7</v>
      </c>
      <c r="AK530">
        <f t="shared" ca="1" si="129"/>
        <v>6</v>
      </c>
      <c r="AL530">
        <f t="shared" ca="1" si="130"/>
        <v>3</v>
      </c>
      <c r="AM530">
        <f t="shared" ca="1" si="131"/>
        <v>3</v>
      </c>
      <c r="AN530">
        <f t="shared" ca="1" si="132"/>
        <v>7</v>
      </c>
      <c r="AP530" s="60">
        <f t="shared" ca="1" si="119"/>
        <v>2</v>
      </c>
      <c r="AQ530" s="60">
        <f t="shared" ca="1" si="119"/>
        <v>9</v>
      </c>
      <c r="AR530" s="60">
        <f t="shared" ca="1" si="119"/>
        <v>9</v>
      </c>
      <c r="AS530" s="60">
        <f t="shared" ca="1" si="119"/>
        <v>3</v>
      </c>
      <c r="AT530" s="60">
        <f t="shared" ca="1" si="119"/>
        <v>6</v>
      </c>
      <c r="AU530" s="60">
        <f t="shared" ca="1" si="119"/>
        <v>0</v>
      </c>
      <c r="AV530" s="60">
        <f t="shared" ca="1" si="119"/>
        <v>7</v>
      </c>
      <c r="AX530">
        <f t="shared" ca="1" si="124"/>
        <v>7</v>
      </c>
      <c r="BB530">
        <f t="shared" ca="1" si="125"/>
        <v>84</v>
      </c>
    </row>
    <row r="531" spans="2:54" hidden="1" outlineLevel="2" x14ac:dyDescent="0.25">
      <c r="B531" s="1" t="s">
        <v>123</v>
      </c>
      <c r="C531" s="62">
        <v>41164</v>
      </c>
      <c r="D531" s="99">
        <v>41164</v>
      </c>
      <c r="E531">
        <v>2</v>
      </c>
      <c r="F531">
        <v>3</v>
      </c>
      <c r="G531">
        <v>1</v>
      </c>
      <c r="H531">
        <v>7</v>
      </c>
      <c r="I531">
        <v>8</v>
      </c>
      <c r="J531" t="s">
        <v>308</v>
      </c>
      <c r="K531">
        <v>2</v>
      </c>
      <c r="AF531" s="1" t="str">
        <f t="shared" ca="1" si="123"/>
        <v>Jan</v>
      </c>
      <c r="AG531" s="1">
        <f t="shared" ca="1" si="122"/>
        <v>41073</v>
      </c>
      <c r="AH531">
        <f t="shared" ca="1" si="126"/>
        <v>6</v>
      </c>
      <c r="AI531">
        <f t="shared" ca="1" si="127"/>
        <v>3</v>
      </c>
      <c r="AJ531">
        <f t="shared" ca="1" si="128"/>
        <v>4</v>
      </c>
      <c r="AK531">
        <f t="shared" ca="1" si="129"/>
        <v>7</v>
      </c>
      <c r="AL531">
        <f t="shared" ca="1" si="130"/>
        <v>8</v>
      </c>
      <c r="AM531">
        <f t="shared" ca="1" si="131"/>
        <v>6</v>
      </c>
      <c r="AN531">
        <f t="shared" ca="1" si="132"/>
        <v>4</v>
      </c>
      <c r="AP531" s="60">
        <f t="shared" ca="1" si="119"/>
        <v>1</v>
      </c>
      <c r="AQ531" s="60">
        <f t="shared" ca="1" si="119"/>
        <v>9</v>
      </c>
      <c r="AR531" s="60">
        <f t="shared" ca="1" si="119"/>
        <v>6</v>
      </c>
      <c r="AS531" s="60">
        <f t="shared" ca="1" si="119"/>
        <v>6</v>
      </c>
      <c r="AT531" s="60">
        <f t="shared" ca="1" si="119"/>
        <v>0</v>
      </c>
      <c r="AU531" s="60">
        <f t="shared" ca="1" si="119"/>
        <v>1</v>
      </c>
      <c r="AV531" s="60">
        <f t="shared" ca="1" si="119"/>
        <v>2</v>
      </c>
      <c r="AX531">
        <f t="shared" ca="1" si="124"/>
        <v>2</v>
      </c>
      <c r="BB531">
        <f t="shared" ca="1" si="125"/>
        <v>165</v>
      </c>
    </row>
    <row r="532" spans="2:54" hidden="1" outlineLevel="2" x14ac:dyDescent="0.25">
      <c r="B532" s="1" t="s">
        <v>123</v>
      </c>
      <c r="C532" s="62">
        <v>41164</v>
      </c>
      <c r="D532" s="99">
        <v>41164</v>
      </c>
      <c r="E532">
        <v>2</v>
      </c>
      <c r="F532">
        <v>6</v>
      </c>
      <c r="G532">
        <v>0</v>
      </c>
      <c r="H532">
        <v>3</v>
      </c>
      <c r="I532" t="s">
        <v>308</v>
      </c>
      <c r="J532" t="s">
        <v>308</v>
      </c>
      <c r="K532">
        <v>5</v>
      </c>
      <c r="AF532" s="1" t="str">
        <f t="shared" ca="1" si="123"/>
        <v>Rick</v>
      </c>
      <c r="AG532" s="1">
        <f t="shared" ca="1" si="122"/>
        <v>41035</v>
      </c>
      <c r="AH532">
        <f t="shared" ca="1" si="126"/>
        <v>7</v>
      </c>
      <c r="AI532">
        <f t="shared" ca="1" si="127"/>
        <v>3</v>
      </c>
      <c r="AJ532" t="str">
        <f t="shared" ca="1" si="128"/>
        <v/>
      </c>
      <c r="AK532">
        <f t="shared" ca="1" si="129"/>
        <v>3</v>
      </c>
      <c r="AL532">
        <f t="shared" ca="1" si="130"/>
        <v>5</v>
      </c>
      <c r="AM532">
        <f t="shared" ca="1" si="131"/>
        <v>0</v>
      </c>
      <c r="AN532">
        <f t="shared" ca="1" si="132"/>
        <v>8</v>
      </c>
      <c r="AP532" s="60">
        <f t="shared" ca="1" si="119"/>
        <v>2</v>
      </c>
      <c r="AQ532" s="60">
        <f t="shared" ca="1" si="119"/>
        <v>5</v>
      </c>
      <c r="AR532" s="60">
        <f t="shared" ca="1" si="119"/>
        <v>4</v>
      </c>
      <c r="AS532" s="60">
        <f t="shared" ca="1" si="119"/>
        <v>6</v>
      </c>
      <c r="AT532" s="60">
        <f t="shared" ca="1" si="119"/>
        <v>3</v>
      </c>
      <c r="AU532" s="60">
        <f t="shared" ca="1" si="119"/>
        <v>6</v>
      </c>
      <c r="AV532" s="60">
        <f t="shared" ca="1" si="119"/>
        <v>7</v>
      </c>
      <c r="AX532">
        <f t="shared" ca="1" si="124"/>
        <v>3</v>
      </c>
      <c r="BB532">
        <f t="shared" ca="1" si="125"/>
        <v>127</v>
      </c>
    </row>
    <row r="533" spans="2:54" hidden="1" outlineLevel="2" x14ac:dyDescent="0.25">
      <c r="B533" s="1" t="s">
        <v>311</v>
      </c>
      <c r="C533" s="62">
        <v>41164</v>
      </c>
      <c r="D533" s="99">
        <v>41164</v>
      </c>
      <c r="E533">
        <v>4</v>
      </c>
      <c r="F533">
        <v>0</v>
      </c>
      <c r="G533">
        <v>5</v>
      </c>
      <c r="H533">
        <v>5</v>
      </c>
      <c r="I533" t="s">
        <v>308</v>
      </c>
      <c r="J533">
        <v>7</v>
      </c>
      <c r="K533">
        <v>9</v>
      </c>
      <c r="AF533" s="1" t="str">
        <f t="shared" ca="1" si="123"/>
        <v>Rick</v>
      </c>
      <c r="AG533" s="1">
        <f t="shared" ca="1" si="122"/>
        <v>40912</v>
      </c>
      <c r="AH533">
        <f t="shared" ca="1" si="126"/>
        <v>4</v>
      </c>
      <c r="AI533">
        <f t="shared" ca="1" si="127"/>
        <v>1</v>
      </c>
      <c r="AJ533">
        <f t="shared" ca="1" si="128"/>
        <v>3</v>
      </c>
      <c r="AK533">
        <f t="shared" ca="1" si="129"/>
        <v>8</v>
      </c>
      <c r="AL533">
        <f t="shared" ca="1" si="130"/>
        <v>9</v>
      </c>
      <c r="AM533">
        <f t="shared" ca="1" si="131"/>
        <v>6</v>
      </c>
      <c r="AN533">
        <f t="shared" ca="1" si="132"/>
        <v>2</v>
      </c>
      <c r="AP533" s="60">
        <f t="shared" ca="1" si="119"/>
        <v>5</v>
      </c>
      <c r="AQ533" s="60">
        <f t="shared" ca="1" si="119"/>
        <v>9</v>
      </c>
      <c r="AR533" s="60">
        <f t="shared" ca="1" si="119"/>
        <v>7</v>
      </c>
      <c r="AS533" s="60">
        <f t="shared" ca="1" si="119"/>
        <v>7</v>
      </c>
      <c r="AT533" s="60">
        <f t="shared" ca="1" si="119"/>
        <v>5</v>
      </c>
      <c r="AU533" s="60">
        <f t="shared" ca="1" si="119"/>
        <v>1</v>
      </c>
      <c r="AV533" s="60">
        <f t="shared" ca="1" si="119"/>
        <v>2</v>
      </c>
      <c r="AX533">
        <f t="shared" ca="1" si="124"/>
        <v>3</v>
      </c>
      <c r="BB533">
        <f t="shared" ca="1" si="125"/>
        <v>4</v>
      </c>
    </row>
    <row r="534" spans="2:54" hidden="1" outlineLevel="2" x14ac:dyDescent="0.25">
      <c r="B534" s="1" t="s">
        <v>124</v>
      </c>
      <c r="C534" s="62">
        <v>41165</v>
      </c>
      <c r="D534" s="99">
        <v>41165</v>
      </c>
      <c r="E534">
        <v>5</v>
      </c>
      <c r="F534">
        <v>4</v>
      </c>
      <c r="G534">
        <v>3</v>
      </c>
      <c r="H534">
        <v>2</v>
      </c>
      <c r="I534" t="s">
        <v>308</v>
      </c>
      <c r="J534">
        <v>8</v>
      </c>
      <c r="K534">
        <v>3</v>
      </c>
      <c r="AF534" s="1" t="str">
        <f t="shared" ca="1" si="123"/>
        <v>Heather</v>
      </c>
      <c r="AG534" s="1">
        <f t="shared" ca="1" si="122"/>
        <v>41146</v>
      </c>
      <c r="AH534">
        <f t="shared" ca="1" si="126"/>
        <v>0</v>
      </c>
      <c r="AI534">
        <f t="shared" ca="1" si="127"/>
        <v>0</v>
      </c>
      <c r="AJ534">
        <f t="shared" ca="1" si="128"/>
        <v>4</v>
      </c>
      <c r="AK534">
        <f t="shared" ca="1" si="129"/>
        <v>0</v>
      </c>
      <c r="AL534">
        <f t="shared" ca="1" si="130"/>
        <v>9</v>
      </c>
      <c r="AM534">
        <f t="shared" ca="1" si="131"/>
        <v>7</v>
      </c>
      <c r="AN534">
        <f t="shared" ca="1" si="132"/>
        <v>5</v>
      </c>
      <c r="AP534" s="60">
        <f t="shared" ca="1" si="119"/>
        <v>5</v>
      </c>
      <c r="AQ534" s="60">
        <f t="shared" ca="1" si="119"/>
        <v>1</v>
      </c>
      <c r="AR534" s="60">
        <f t="shared" ca="1" si="119"/>
        <v>0</v>
      </c>
      <c r="AS534" s="60">
        <f t="shared" ca="1" si="119"/>
        <v>5</v>
      </c>
      <c r="AT534" s="60">
        <f t="shared" ca="1" si="119"/>
        <v>6</v>
      </c>
      <c r="AU534" s="60">
        <f t="shared" ca="1" si="119"/>
        <v>5</v>
      </c>
      <c r="AV534" s="60">
        <f t="shared" ca="1" si="119"/>
        <v>5</v>
      </c>
      <c r="AX534">
        <f t="shared" ca="1" si="124"/>
        <v>6</v>
      </c>
      <c r="BB534">
        <f t="shared" ca="1" si="125"/>
        <v>238</v>
      </c>
    </row>
    <row r="535" spans="2:54" hidden="1" outlineLevel="2" x14ac:dyDescent="0.25">
      <c r="B535" s="1" t="s">
        <v>124</v>
      </c>
      <c r="C535" s="62">
        <v>41165</v>
      </c>
      <c r="D535" s="99">
        <v>41165</v>
      </c>
      <c r="E535">
        <v>9</v>
      </c>
      <c r="F535">
        <v>4</v>
      </c>
      <c r="G535">
        <v>3</v>
      </c>
      <c r="H535">
        <v>6</v>
      </c>
      <c r="I535">
        <v>3</v>
      </c>
      <c r="J535">
        <v>6</v>
      </c>
      <c r="K535">
        <v>7</v>
      </c>
      <c r="AF535" s="1" t="str">
        <f t="shared" ca="1" si="123"/>
        <v>Jen</v>
      </c>
      <c r="AG535" s="1">
        <f t="shared" ca="1" si="122"/>
        <v>41159</v>
      </c>
      <c r="AH535">
        <f t="shared" ca="1" si="126"/>
        <v>6</v>
      </c>
      <c r="AI535">
        <f t="shared" ca="1" si="127"/>
        <v>2</v>
      </c>
      <c r="AJ535">
        <f t="shared" ca="1" si="128"/>
        <v>9</v>
      </c>
      <c r="AK535">
        <f t="shared" ca="1" si="129"/>
        <v>5</v>
      </c>
      <c r="AL535">
        <f t="shared" ca="1" si="130"/>
        <v>4</v>
      </c>
      <c r="AM535">
        <f t="shared" ca="1" si="131"/>
        <v>7</v>
      </c>
      <c r="AN535">
        <f t="shared" ca="1" si="132"/>
        <v>9</v>
      </c>
      <c r="AP535" s="60">
        <f t="shared" ca="1" si="119"/>
        <v>3</v>
      </c>
      <c r="AQ535" s="60">
        <f t="shared" ca="1" si="119"/>
        <v>2</v>
      </c>
      <c r="AR535" s="60">
        <f t="shared" ca="1" si="119"/>
        <v>3</v>
      </c>
      <c r="AS535" s="60">
        <f t="shared" ca="1" si="119"/>
        <v>9</v>
      </c>
      <c r="AT535" s="60">
        <f t="shared" ca="1" si="119"/>
        <v>1</v>
      </c>
      <c r="AU535" s="60">
        <f t="shared" ca="1" si="119"/>
        <v>3</v>
      </c>
      <c r="AV535" s="60">
        <f t="shared" ca="1" si="119"/>
        <v>8</v>
      </c>
      <c r="AX535">
        <f t="shared" ca="1" si="124"/>
        <v>4</v>
      </c>
      <c r="BB535">
        <f t="shared" ca="1" si="125"/>
        <v>251</v>
      </c>
    </row>
    <row r="536" spans="2:54" hidden="1" outlineLevel="2" x14ac:dyDescent="0.25">
      <c r="B536" s="1" t="s">
        <v>310</v>
      </c>
      <c r="C536" s="62">
        <v>41166</v>
      </c>
      <c r="D536" s="99">
        <v>41166</v>
      </c>
      <c r="E536">
        <v>4</v>
      </c>
      <c r="F536">
        <v>9</v>
      </c>
      <c r="G536">
        <v>5</v>
      </c>
      <c r="H536">
        <v>0</v>
      </c>
      <c r="I536">
        <v>6</v>
      </c>
      <c r="J536">
        <v>1</v>
      </c>
      <c r="K536">
        <v>9</v>
      </c>
      <c r="AF536" s="1" t="str">
        <f t="shared" ca="1" si="123"/>
        <v>Heather</v>
      </c>
      <c r="AG536" s="1">
        <f t="shared" ca="1" si="122"/>
        <v>41025</v>
      </c>
      <c r="AH536" t="str">
        <f t="shared" ca="1" si="126"/>
        <v/>
      </c>
      <c r="AI536">
        <f t="shared" ca="1" si="127"/>
        <v>2</v>
      </c>
      <c r="AJ536">
        <f t="shared" ca="1" si="128"/>
        <v>9</v>
      </c>
      <c r="AK536">
        <f t="shared" ca="1" si="129"/>
        <v>1</v>
      </c>
      <c r="AL536">
        <f t="shared" ca="1" si="130"/>
        <v>8</v>
      </c>
      <c r="AM536">
        <f t="shared" ca="1" si="131"/>
        <v>4</v>
      </c>
      <c r="AN536">
        <f t="shared" ca="1" si="132"/>
        <v>5</v>
      </c>
      <c r="AP536" s="60">
        <f t="shared" ca="1" si="119"/>
        <v>4</v>
      </c>
      <c r="AQ536" s="60">
        <f t="shared" ca="1" si="119"/>
        <v>3</v>
      </c>
      <c r="AR536" s="60">
        <f t="shared" ca="1" si="119"/>
        <v>3</v>
      </c>
      <c r="AS536" s="60">
        <f t="shared" ca="1" si="119"/>
        <v>5</v>
      </c>
      <c r="AT536" s="60">
        <f t="shared" ca="1" si="119"/>
        <v>8</v>
      </c>
      <c r="AU536" s="60">
        <f t="shared" ca="1" si="119"/>
        <v>2</v>
      </c>
      <c r="AV536" s="60">
        <f t="shared" ca="1" si="119"/>
        <v>5</v>
      </c>
      <c r="AX536">
        <f t="shared" ca="1" si="124"/>
        <v>6</v>
      </c>
      <c r="BB536">
        <f t="shared" ca="1" si="125"/>
        <v>117</v>
      </c>
    </row>
    <row r="537" spans="2:54" hidden="1" outlineLevel="2" x14ac:dyDescent="0.25">
      <c r="B537" s="1" t="s">
        <v>125</v>
      </c>
      <c r="C537" s="62">
        <v>41167</v>
      </c>
      <c r="D537" s="99">
        <v>41167</v>
      </c>
      <c r="E537" t="s">
        <v>308</v>
      </c>
      <c r="F537">
        <v>7</v>
      </c>
      <c r="G537">
        <v>8</v>
      </c>
      <c r="H537">
        <v>7</v>
      </c>
      <c r="I537">
        <v>6</v>
      </c>
      <c r="J537">
        <v>6</v>
      </c>
      <c r="K537">
        <v>2</v>
      </c>
      <c r="AF537" s="1" t="str">
        <f t="shared" ca="1" si="123"/>
        <v>Stacey</v>
      </c>
      <c r="AG537" s="1">
        <f t="shared" ca="1" si="122"/>
        <v>40917</v>
      </c>
      <c r="AH537">
        <f t="shared" ca="1" si="126"/>
        <v>9</v>
      </c>
      <c r="AI537">
        <f t="shared" ca="1" si="127"/>
        <v>7</v>
      </c>
      <c r="AJ537" t="str">
        <f t="shared" ca="1" si="128"/>
        <v/>
      </c>
      <c r="AK537">
        <f t="shared" ca="1" si="129"/>
        <v>1</v>
      </c>
      <c r="AL537">
        <f t="shared" ca="1" si="130"/>
        <v>3</v>
      </c>
      <c r="AM537" t="str">
        <f t="shared" ca="1" si="131"/>
        <v/>
      </c>
      <c r="AN537">
        <f t="shared" ca="1" si="132"/>
        <v>1</v>
      </c>
      <c r="AP537" s="60">
        <f t="shared" ca="1" si="119"/>
        <v>0</v>
      </c>
      <c r="AQ537" s="60">
        <f t="shared" ca="1" si="119"/>
        <v>9</v>
      </c>
      <c r="AR537" s="60">
        <f t="shared" ca="1" si="119"/>
        <v>4</v>
      </c>
      <c r="AS537" s="60">
        <f t="shared" ca="1" si="119"/>
        <v>7</v>
      </c>
      <c r="AT537" s="60">
        <f t="shared" ca="1" si="119"/>
        <v>9</v>
      </c>
      <c r="AU537" s="60">
        <f t="shared" ca="1" si="119"/>
        <v>4</v>
      </c>
      <c r="AV537" s="60">
        <f t="shared" ca="1" si="119"/>
        <v>3</v>
      </c>
      <c r="AX537">
        <f t="shared" ca="1" si="124"/>
        <v>7</v>
      </c>
      <c r="BB537">
        <f t="shared" ca="1" si="125"/>
        <v>9</v>
      </c>
    </row>
    <row r="538" spans="2:54" hidden="1" outlineLevel="2" x14ac:dyDescent="0.25">
      <c r="B538" s="1" t="s">
        <v>123</v>
      </c>
      <c r="C538" s="62">
        <v>41168</v>
      </c>
      <c r="D538" s="99">
        <v>41168</v>
      </c>
      <c r="E538">
        <v>2</v>
      </c>
      <c r="F538">
        <v>9</v>
      </c>
      <c r="G538">
        <v>2</v>
      </c>
      <c r="H538">
        <v>8</v>
      </c>
      <c r="I538">
        <v>1</v>
      </c>
      <c r="J538">
        <v>0</v>
      </c>
      <c r="K538" t="s">
        <v>308</v>
      </c>
      <c r="AF538" s="1" t="str">
        <f t="shared" ca="1" si="123"/>
        <v>Rick</v>
      </c>
      <c r="AG538" s="1">
        <f t="shared" ca="1" si="122"/>
        <v>41213</v>
      </c>
      <c r="AH538">
        <f t="shared" ca="1" si="126"/>
        <v>0</v>
      </c>
      <c r="AI538">
        <f t="shared" ca="1" si="127"/>
        <v>2</v>
      </c>
      <c r="AJ538">
        <f t="shared" ca="1" si="128"/>
        <v>6</v>
      </c>
      <c r="AK538">
        <f t="shared" ca="1" si="129"/>
        <v>1</v>
      </c>
      <c r="AL538">
        <f t="shared" ca="1" si="130"/>
        <v>3</v>
      </c>
      <c r="AM538">
        <f t="shared" ca="1" si="131"/>
        <v>8</v>
      </c>
      <c r="AN538">
        <f t="shared" ca="1" si="132"/>
        <v>1</v>
      </c>
      <c r="AP538" s="60">
        <f t="shared" ref="AP538:AV575" ca="1" si="133">ROUNDDOWN(RAND()*10,0)</f>
        <v>9</v>
      </c>
      <c r="AQ538" s="60">
        <f t="shared" ca="1" si="133"/>
        <v>8</v>
      </c>
      <c r="AR538" s="60">
        <f t="shared" ca="1" si="133"/>
        <v>5</v>
      </c>
      <c r="AS538" s="60">
        <f t="shared" ca="1" si="133"/>
        <v>9</v>
      </c>
      <c r="AT538" s="60">
        <f t="shared" ca="1" si="133"/>
        <v>9</v>
      </c>
      <c r="AU538" s="60">
        <f t="shared" ca="1" si="133"/>
        <v>2</v>
      </c>
      <c r="AV538" s="60">
        <f t="shared" ca="1" si="133"/>
        <v>2</v>
      </c>
      <c r="AX538">
        <f t="shared" ca="1" si="124"/>
        <v>3</v>
      </c>
      <c r="BB538">
        <f t="shared" ca="1" si="125"/>
        <v>305</v>
      </c>
    </row>
    <row r="539" spans="2:54" hidden="1" outlineLevel="2" x14ac:dyDescent="0.25">
      <c r="B539" s="1" t="s">
        <v>311</v>
      </c>
      <c r="C539" s="62">
        <v>41168</v>
      </c>
      <c r="D539" s="99">
        <v>41168</v>
      </c>
      <c r="E539">
        <v>2</v>
      </c>
      <c r="F539">
        <v>5</v>
      </c>
      <c r="G539" t="s">
        <v>308</v>
      </c>
      <c r="H539">
        <v>4</v>
      </c>
      <c r="I539" t="s">
        <v>308</v>
      </c>
      <c r="J539">
        <v>2</v>
      </c>
      <c r="K539">
        <v>0</v>
      </c>
      <c r="AF539" s="1" t="str">
        <f t="shared" ca="1" si="123"/>
        <v>Joe</v>
      </c>
      <c r="AG539" s="1">
        <f t="shared" ca="1" si="122"/>
        <v>41201</v>
      </c>
      <c r="AH539">
        <f t="shared" ca="1" si="126"/>
        <v>6</v>
      </c>
      <c r="AI539">
        <f t="shared" ca="1" si="127"/>
        <v>2</v>
      </c>
      <c r="AJ539">
        <f t="shared" ca="1" si="128"/>
        <v>6</v>
      </c>
      <c r="AK539">
        <f t="shared" ca="1" si="129"/>
        <v>4</v>
      </c>
      <c r="AL539">
        <f t="shared" ca="1" si="130"/>
        <v>4</v>
      </c>
      <c r="AM539">
        <f t="shared" ca="1" si="131"/>
        <v>1</v>
      </c>
      <c r="AN539">
        <f t="shared" ca="1" si="132"/>
        <v>2</v>
      </c>
      <c r="AP539" s="60">
        <f t="shared" ca="1" si="133"/>
        <v>2</v>
      </c>
      <c r="AQ539" s="60">
        <f t="shared" ca="1" si="133"/>
        <v>6</v>
      </c>
      <c r="AR539" s="60">
        <f t="shared" ca="1" si="133"/>
        <v>1</v>
      </c>
      <c r="AS539" s="60">
        <f t="shared" ca="1" si="133"/>
        <v>2</v>
      </c>
      <c r="AT539" s="60">
        <f t="shared" ca="1" si="133"/>
        <v>2</v>
      </c>
      <c r="AU539" s="60">
        <f t="shared" ca="1" si="133"/>
        <v>3</v>
      </c>
      <c r="AV539" s="60">
        <f t="shared" ca="1" si="133"/>
        <v>0</v>
      </c>
      <c r="AX539">
        <f t="shared" ca="1" si="124"/>
        <v>5</v>
      </c>
      <c r="BB539">
        <f t="shared" ca="1" si="125"/>
        <v>293</v>
      </c>
    </row>
    <row r="540" spans="2:54" hidden="1" outlineLevel="2" x14ac:dyDescent="0.25">
      <c r="B540" s="1" t="s">
        <v>121</v>
      </c>
      <c r="C540" s="62">
        <v>41169</v>
      </c>
      <c r="D540" s="99">
        <v>41169</v>
      </c>
      <c r="E540">
        <v>7</v>
      </c>
      <c r="F540">
        <v>0</v>
      </c>
      <c r="G540" t="s">
        <v>308</v>
      </c>
      <c r="H540">
        <v>2</v>
      </c>
      <c r="I540">
        <v>2</v>
      </c>
      <c r="J540">
        <v>0</v>
      </c>
      <c r="K540">
        <v>1</v>
      </c>
      <c r="AF540" s="1" t="str">
        <f t="shared" ca="1" si="123"/>
        <v>Rick</v>
      </c>
      <c r="AG540" s="1">
        <f t="shared" ca="1" si="122"/>
        <v>41101</v>
      </c>
      <c r="AH540" t="str">
        <f t="shared" ca="1" si="126"/>
        <v/>
      </c>
      <c r="AI540">
        <f t="shared" ca="1" si="127"/>
        <v>6</v>
      </c>
      <c r="AJ540">
        <f t="shared" ca="1" si="128"/>
        <v>6</v>
      </c>
      <c r="AK540">
        <f t="shared" ca="1" si="129"/>
        <v>2</v>
      </c>
      <c r="AL540">
        <f t="shared" ca="1" si="130"/>
        <v>5</v>
      </c>
      <c r="AM540">
        <f t="shared" ca="1" si="131"/>
        <v>6</v>
      </c>
      <c r="AN540">
        <f t="shared" ca="1" si="132"/>
        <v>6</v>
      </c>
      <c r="AP540" s="60">
        <f t="shared" ca="1" si="133"/>
        <v>4</v>
      </c>
      <c r="AQ540" s="60">
        <f t="shared" ca="1" si="133"/>
        <v>2</v>
      </c>
      <c r="AR540" s="60">
        <f t="shared" ca="1" si="133"/>
        <v>2</v>
      </c>
      <c r="AS540" s="60">
        <f t="shared" ca="1" si="133"/>
        <v>0</v>
      </c>
      <c r="AT540" s="60">
        <f t="shared" ca="1" si="133"/>
        <v>8</v>
      </c>
      <c r="AU540" s="60">
        <f t="shared" ca="1" si="133"/>
        <v>5</v>
      </c>
      <c r="AV540" s="60">
        <f t="shared" ca="1" si="133"/>
        <v>3</v>
      </c>
      <c r="AX540">
        <f t="shared" ca="1" si="124"/>
        <v>3</v>
      </c>
      <c r="BB540">
        <f t="shared" ca="1" si="125"/>
        <v>193</v>
      </c>
    </row>
    <row r="541" spans="2:54" hidden="1" outlineLevel="2" x14ac:dyDescent="0.25">
      <c r="B541" s="1" t="s">
        <v>123</v>
      </c>
      <c r="C541" s="62">
        <v>41169</v>
      </c>
      <c r="D541" s="99">
        <v>41169</v>
      </c>
      <c r="E541">
        <v>3</v>
      </c>
      <c r="F541">
        <v>6</v>
      </c>
      <c r="G541">
        <v>0</v>
      </c>
      <c r="H541">
        <v>3</v>
      </c>
      <c r="I541">
        <v>7</v>
      </c>
      <c r="J541">
        <v>0</v>
      </c>
      <c r="K541">
        <v>0</v>
      </c>
      <c r="AF541" s="1" t="str">
        <f t="shared" ca="1" si="123"/>
        <v>Joe</v>
      </c>
      <c r="AG541" s="1">
        <f t="shared" ca="1" si="122"/>
        <v>40982</v>
      </c>
      <c r="AH541">
        <f t="shared" ca="1" si="126"/>
        <v>8</v>
      </c>
      <c r="AI541">
        <f t="shared" ca="1" si="127"/>
        <v>0</v>
      </c>
      <c r="AJ541">
        <f t="shared" ca="1" si="128"/>
        <v>1</v>
      </c>
      <c r="AK541">
        <f t="shared" ca="1" si="129"/>
        <v>9</v>
      </c>
      <c r="AL541">
        <f t="shared" ca="1" si="130"/>
        <v>8</v>
      </c>
      <c r="AM541">
        <f t="shared" ca="1" si="131"/>
        <v>2</v>
      </c>
      <c r="AN541">
        <f t="shared" ca="1" si="132"/>
        <v>6</v>
      </c>
      <c r="AP541" s="60">
        <f t="shared" ca="1" si="133"/>
        <v>7</v>
      </c>
      <c r="AQ541" s="60">
        <f t="shared" ca="1" si="133"/>
        <v>6</v>
      </c>
      <c r="AR541" s="60">
        <f t="shared" ca="1" si="133"/>
        <v>8</v>
      </c>
      <c r="AS541" s="60">
        <f t="shared" ca="1" si="133"/>
        <v>9</v>
      </c>
      <c r="AT541" s="60">
        <f t="shared" ca="1" si="133"/>
        <v>6</v>
      </c>
      <c r="AU541" s="60">
        <f t="shared" ca="1" si="133"/>
        <v>6</v>
      </c>
      <c r="AV541" s="60">
        <f t="shared" ca="1" si="133"/>
        <v>1</v>
      </c>
      <c r="AX541">
        <f t="shared" ca="1" si="124"/>
        <v>5</v>
      </c>
      <c r="BB541">
        <f t="shared" ca="1" si="125"/>
        <v>74</v>
      </c>
    </row>
    <row r="542" spans="2:54" hidden="1" outlineLevel="2" x14ac:dyDescent="0.25">
      <c r="B542" s="1" t="s">
        <v>121</v>
      </c>
      <c r="C542" s="62">
        <v>41170</v>
      </c>
      <c r="D542" s="99">
        <v>41170</v>
      </c>
      <c r="E542">
        <v>3</v>
      </c>
      <c r="F542">
        <v>6</v>
      </c>
      <c r="G542">
        <v>4</v>
      </c>
      <c r="H542">
        <v>8</v>
      </c>
      <c r="I542">
        <v>4</v>
      </c>
      <c r="J542">
        <v>5</v>
      </c>
      <c r="K542">
        <v>9</v>
      </c>
      <c r="AF542" s="1" t="str">
        <f t="shared" ca="1" si="123"/>
        <v>Bob</v>
      </c>
      <c r="AG542" s="1">
        <f t="shared" ca="1" si="122"/>
        <v>41101</v>
      </c>
      <c r="AH542">
        <f t="shared" ca="1" si="126"/>
        <v>6</v>
      </c>
      <c r="AI542">
        <f t="shared" ca="1" si="127"/>
        <v>0</v>
      </c>
      <c r="AJ542">
        <f t="shared" ca="1" si="128"/>
        <v>8</v>
      </c>
      <c r="AK542">
        <f t="shared" ca="1" si="129"/>
        <v>5</v>
      </c>
      <c r="AL542">
        <f t="shared" ca="1" si="130"/>
        <v>9</v>
      </c>
      <c r="AM542">
        <f t="shared" ca="1" si="131"/>
        <v>8</v>
      </c>
      <c r="AN542">
        <f t="shared" ca="1" si="132"/>
        <v>0</v>
      </c>
      <c r="AP542" s="60">
        <f t="shared" ca="1" si="133"/>
        <v>3</v>
      </c>
      <c r="AQ542" s="60">
        <f t="shared" ca="1" si="133"/>
        <v>6</v>
      </c>
      <c r="AR542" s="60">
        <f t="shared" ca="1" si="133"/>
        <v>2</v>
      </c>
      <c r="AS542" s="60">
        <f t="shared" ca="1" si="133"/>
        <v>7</v>
      </c>
      <c r="AT542" s="60">
        <f t="shared" ca="1" si="133"/>
        <v>0</v>
      </c>
      <c r="AU542" s="60">
        <f t="shared" ca="1" si="133"/>
        <v>2</v>
      </c>
      <c r="AV542" s="60">
        <f t="shared" ca="1" si="133"/>
        <v>6</v>
      </c>
      <c r="AX542">
        <f t="shared" ca="1" si="124"/>
        <v>1</v>
      </c>
      <c r="BB542">
        <f t="shared" ca="1" si="125"/>
        <v>193</v>
      </c>
    </row>
    <row r="543" spans="2:54" hidden="1" outlineLevel="2" x14ac:dyDescent="0.25">
      <c r="B543" s="1" t="s">
        <v>121</v>
      </c>
      <c r="C543" s="62">
        <v>41172</v>
      </c>
      <c r="D543" s="99">
        <v>41172</v>
      </c>
      <c r="E543">
        <v>0</v>
      </c>
      <c r="F543">
        <v>2</v>
      </c>
      <c r="G543">
        <v>8</v>
      </c>
      <c r="H543">
        <v>7</v>
      </c>
      <c r="I543" t="s">
        <v>308</v>
      </c>
      <c r="J543">
        <v>6</v>
      </c>
      <c r="K543">
        <v>7</v>
      </c>
      <c r="AF543" s="1" t="str">
        <f t="shared" ca="1" si="123"/>
        <v>Bob</v>
      </c>
      <c r="AG543" s="1">
        <f t="shared" ca="1" si="122"/>
        <v>41110</v>
      </c>
      <c r="AH543">
        <f t="shared" ca="1" si="126"/>
        <v>7</v>
      </c>
      <c r="AI543">
        <f t="shared" ca="1" si="127"/>
        <v>8</v>
      </c>
      <c r="AJ543">
        <f t="shared" ca="1" si="128"/>
        <v>2</v>
      </c>
      <c r="AK543">
        <f t="shared" ca="1" si="129"/>
        <v>3</v>
      </c>
      <c r="AL543">
        <f t="shared" ca="1" si="130"/>
        <v>9</v>
      </c>
      <c r="AM543">
        <f t="shared" ca="1" si="131"/>
        <v>8</v>
      </c>
      <c r="AN543">
        <f t="shared" ca="1" si="132"/>
        <v>3</v>
      </c>
      <c r="AP543" s="60">
        <f t="shared" ca="1" si="133"/>
        <v>5</v>
      </c>
      <c r="AQ543" s="60">
        <f t="shared" ca="1" si="133"/>
        <v>2</v>
      </c>
      <c r="AR543" s="60">
        <f t="shared" ca="1" si="133"/>
        <v>8</v>
      </c>
      <c r="AS543" s="60">
        <f t="shared" ca="1" si="133"/>
        <v>9</v>
      </c>
      <c r="AT543" s="60">
        <f t="shared" ca="1" si="133"/>
        <v>9</v>
      </c>
      <c r="AU543" s="60">
        <f t="shared" ca="1" si="133"/>
        <v>9</v>
      </c>
      <c r="AV543" s="60">
        <f t="shared" ca="1" si="133"/>
        <v>6</v>
      </c>
      <c r="AX543">
        <f t="shared" ca="1" si="124"/>
        <v>1</v>
      </c>
      <c r="BB543">
        <f t="shared" ca="1" si="125"/>
        <v>202</v>
      </c>
    </row>
    <row r="544" spans="2:54" hidden="1" outlineLevel="2" x14ac:dyDescent="0.25">
      <c r="B544" s="1" t="s">
        <v>310</v>
      </c>
      <c r="C544" s="62">
        <v>41172</v>
      </c>
      <c r="D544" s="99">
        <v>41172</v>
      </c>
      <c r="E544" t="s">
        <v>308</v>
      </c>
      <c r="F544">
        <v>9</v>
      </c>
      <c r="G544">
        <v>4</v>
      </c>
      <c r="H544">
        <v>1</v>
      </c>
      <c r="I544">
        <v>1</v>
      </c>
      <c r="J544">
        <v>4</v>
      </c>
      <c r="K544">
        <v>4</v>
      </c>
      <c r="AF544" s="1" t="str">
        <f t="shared" ca="1" si="123"/>
        <v>Jen</v>
      </c>
      <c r="AG544" s="1">
        <f t="shared" ca="1" si="122"/>
        <v>41200</v>
      </c>
      <c r="AH544">
        <f t="shared" ca="1" si="126"/>
        <v>1</v>
      </c>
      <c r="AI544">
        <f t="shared" ca="1" si="127"/>
        <v>5</v>
      </c>
      <c r="AJ544">
        <f t="shared" ca="1" si="128"/>
        <v>9</v>
      </c>
      <c r="AK544">
        <f t="shared" ca="1" si="129"/>
        <v>9</v>
      </c>
      <c r="AL544">
        <f t="shared" ca="1" si="130"/>
        <v>1</v>
      </c>
      <c r="AM544">
        <f t="shared" ca="1" si="131"/>
        <v>9</v>
      </c>
      <c r="AN544">
        <f t="shared" ca="1" si="132"/>
        <v>5</v>
      </c>
      <c r="AP544" s="60">
        <f t="shared" ca="1" si="133"/>
        <v>9</v>
      </c>
      <c r="AQ544" s="60">
        <f t="shared" ca="1" si="133"/>
        <v>0</v>
      </c>
      <c r="AR544" s="60">
        <f t="shared" ca="1" si="133"/>
        <v>2</v>
      </c>
      <c r="AS544" s="60">
        <f t="shared" ca="1" si="133"/>
        <v>5</v>
      </c>
      <c r="AT544" s="60">
        <f t="shared" ca="1" si="133"/>
        <v>9</v>
      </c>
      <c r="AU544" s="60">
        <f t="shared" ca="1" si="133"/>
        <v>6</v>
      </c>
      <c r="AV544" s="60">
        <f t="shared" ca="1" si="133"/>
        <v>5</v>
      </c>
      <c r="AX544">
        <f t="shared" ca="1" si="124"/>
        <v>4</v>
      </c>
      <c r="BB544">
        <f t="shared" ca="1" si="125"/>
        <v>292</v>
      </c>
    </row>
    <row r="545" spans="2:54" hidden="1" outlineLevel="2" x14ac:dyDescent="0.25">
      <c r="B545" s="1" t="s">
        <v>125</v>
      </c>
      <c r="C545" s="62">
        <v>41172</v>
      </c>
      <c r="D545" s="99">
        <v>41172</v>
      </c>
      <c r="E545">
        <v>4</v>
      </c>
      <c r="F545">
        <v>5</v>
      </c>
      <c r="G545">
        <v>5</v>
      </c>
      <c r="H545">
        <v>7</v>
      </c>
      <c r="I545">
        <v>8</v>
      </c>
      <c r="J545">
        <v>2</v>
      </c>
      <c r="K545">
        <v>1</v>
      </c>
      <c r="AF545" s="1" t="str">
        <f t="shared" ca="1" si="123"/>
        <v>Stacey</v>
      </c>
      <c r="AG545" s="1">
        <f t="shared" ca="1" si="122"/>
        <v>41128</v>
      </c>
      <c r="AH545">
        <f t="shared" ca="1" si="126"/>
        <v>6</v>
      </c>
      <c r="AI545" t="str">
        <f t="shared" ca="1" si="127"/>
        <v/>
      </c>
      <c r="AJ545">
        <f t="shared" ca="1" si="128"/>
        <v>1</v>
      </c>
      <c r="AK545">
        <f t="shared" ca="1" si="129"/>
        <v>4</v>
      </c>
      <c r="AL545">
        <f t="shared" ca="1" si="130"/>
        <v>6</v>
      </c>
      <c r="AM545">
        <f t="shared" ca="1" si="131"/>
        <v>2</v>
      </c>
      <c r="AN545">
        <f t="shared" ca="1" si="132"/>
        <v>6</v>
      </c>
      <c r="AP545" s="60">
        <f t="shared" ca="1" si="133"/>
        <v>2</v>
      </c>
      <c r="AQ545" s="60">
        <f t="shared" ca="1" si="133"/>
        <v>4</v>
      </c>
      <c r="AR545" s="60">
        <f t="shared" ca="1" si="133"/>
        <v>0</v>
      </c>
      <c r="AS545" s="60">
        <f t="shared" ca="1" si="133"/>
        <v>0</v>
      </c>
      <c r="AT545" s="60">
        <f t="shared" ca="1" si="133"/>
        <v>6</v>
      </c>
      <c r="AU545" s="60">
        <f t="shared" ca="1" si="133"/>
        <v>3</v>
      </c>
      <c r="AV545" s="60">
        <f t="shared" ca="1" si="133"/>
        <v>3</v>
      </c>
      <c r="AX545">
        <f t="shared" ca="1" si="124"/>
        <v>7</v>
      </c>
      <c r="BB545">
        <f t="shared" ca="1" si="125"/>
        <v>220</v>
      </c>
    </row>
    <row r="546" spans="2:54" hidden="1" outlineLevel="2" x14ac:dyDescent="0.25">
      <c r="B546" s="1" t="s">
        <v>125</v>
      </c>
      <c r="C546" s="62">
        <v>41173</v>
      </c>
      <c r="D546" s="99">
        <v>41173</v>
      </c>
      <c r="E546">
        <v>1</v>
      </c>
      <c r="F546">
        <v>5</v>
      </c>
      <c r="G546" t="s">
        <v>308</v>
      </c>
      <c r="H546">
        <v>4</v>
      </c>
      <c r="I546">
        <v>1</v>
      </c>
      <c r="J546">
        <v>2</v>
      </c>
      <c r="K546">
        <v>1</v>
      </c>
      <c r="AF546" s="1" t="str">
        <f t="shared" ca="1" si="123"/>
        <v>Bob</v>
      </c>
      <c r="AG546" s="1">
        <f t="shared" ca="1" si="122"/>
        <v>41216</v>
      </c>
      <c r="AH546">
        <f t="shared" ca="1" si="126"/>
        <v>5</v>
      </c>
      <c r="AI546">
        <f t="shared" ca="1" si="127"/>
        <v>4</v>
      </c>
      <c r="AJ546">
        <f t="shared" ca="1" si="128"/>
        <v>5</v>
      </c>
      <c r="AK546" t="str">
        <f t="shared" ca="1" si="129"/>
        <v/>
      </c>
      <c r="AL546">
        <f t="shared" ca="1" si="130"/>
        <v>2</v>
      </c>
      <c r="AM546">
        <f t="shared" ca="1" si="131"/>
        <v>3</v>
      </c>
      <c r="AN546">
        <f t="shared" ca="1" si="132"/>
        <v>5</v>
      </c>
      <c r="AP546" s="60">
        <f t="shared" ca="1" si="133"/>
        <v>5</v>
      </c>
      <c r="AQ546" s="60">
        <f t="shared" ca="1" si="133"/>
        <v>5</v>
      </c>
      <c r="AR546" s="60">
        <f t="shared" ca="1" si="133"/>
        <v>8</v>
      </c>
      <c r="AS546" s="60">
        <f t="shared" ca="1" si="133"/>
        <v>4</v>
      </c>
      <c r="AT546" s="60">
        <f t="shared" ca="1" si="133"/>
        <v>3</v>
      </c>
      <c r="AU546" s="60">
        <f t="shared" ca="1" si="133"/>
        <v>7</v>
      </c>
      <c r="AV546" s="60">
        <f t="shared" ca="1" si="133"/>
        <v>7</v>
      </c>
      <c r="AX546">
        <f t="shared" ca="1" si="124"/>
        <v>1</v>
      </c>
      <c r="BB546">
        <f t="shared" ca="1" si="125"/>
        <v>308</v>
      </c>
    </row>
    <row r="547" spans="2:54" hidden="1" outlineLevel="2" x14ac:dyDescent="0.25">
      <c r="B547" s="1" t="s">
        <v>311</v>
      </c>
      <c r="C547" s="62">
        <v>41173</v>
      </c>
      <c r="D547" s="99">
        <v>41173</v>
      </c>
      <c r="E547">
        <v>1</v>
      </c>
      <c r="F547">
        <v>3</v>
      </c>
      <c r="G547">
        <v>5</v>
      </c>
      <c r="H547">
        <v>9</v>
      </c>
      <c r="I547">
        <v>2</v>
      </c>
      <c r="J547">
        <v>1</v>
      </c>
      <c r="K547">
        <v>9</v>
      </c>
      <c r="AF547" s="1" t="str">
        <f t="shared" ca="1" si="123"/>
        <v>Joe</v>
      </c>
      <c r="AG547" s="1">
        <f t="shared" ca="1" si="122"/>
        <v>41018</v>
      </c>
      <c r="AH547">
        <f t="shared" ca="1" si="126"/>
        <v>9</v>
      </c>
      <c r="AI547">
        <f t="shared" ca="1" si="127"/>
        <v>4</v>
      </c>
      <c r="AJ547">
        <f t="shared" ca="1" si="128"/>
        <v>4</v>
      </c>
      <c r="AK547">
        <f t="shared" ca="1" si="129"/>
        <v>0</v>
      </c>
      <c r="AL547">
        <f t="shared" ca="1" si="130"/>
        <v>4</v>
      </c>
      <c r="AM547">
        <f t="shared" ca="1" si="131"/>
        <v>9</v>
      </c>
      <c r="AN547">
        <f t="shared" ca="1" si="132"/>
        <v>2</v>
      </c>
      <c r="AP547" s="60">
        <f t="shared" ca="1" si="133"/>
        <v>9</v>
      </c>
      <c r="AQ547" s="60">
        <f t="shared" ca="1" si="133"/>
        <v>2</v>
      </c>
      <c r="AR547" s="60">
        <f t="shared" ca="1" si="133"/>
        <v>0</v>
      </c>
      <c r="AS547" s="60">
        <f t="shared" ca="1" si="133"/>
        <v>9</v>
      </c>
      <c r="AT547" s="60">
        <f t="shared" ca="1" si="133"/>
        <v>0</v>
      </c>
      <c r="AU547" s="60">
        <f t="shared" ca="1" si="133"/>
        <v>9</v>
      </c>
      <c r="AV547" s="60">
        <f t="shared" ca="1" si="133"/>
        <v>6</v>
      </c>
      <c r="AX547">
        <f t="shared" ca="1" si="124"/>
        <v>5</v>
      </c>
      <c r="BB547">
        <f t="shared" ca="1" si="125"/>
        <v>110</v>
      </c>
    </row>
    <row r="548" spans="2:54" hidden="1" outlineLevel="2" x14ac:dyDescent="0.25">
      <c r="B548" s="1" t="s">
        <v>123</v>
      </c>
      <c r="C548" s="62">
        <v>41174</v>
      </c>
      <c r="D548" s="99">
        <v>41174</v>
      </c>
      <c r="E548">
        <v>0</v>
      </c>
      <c r="F548">
        <v>3</v>
      </c>
      <c r="G548">
        <v>3</v>
      </c>
      <c r="H548">
        <v>5</v>
      </c>
      <c r="I548">
        <v>5</v>
      </c>
      <c r="J548">
        <v>1</v>
      </c>
      <c r="K548">
        <v>6</v>
      </c>
      <c r="AF548" s="1" t="str">
        <f t="shared" ca="1" si="123"/>
        <v>Joe</v>
      </c>
      <c r="AG548" s="1">
        <f t="shared" ca="1" si="122"/>
        <v>41180</v>
      </c>
      <c r="AH548">
        <f t="shared" ca="1" si="126"/>
        <v>0</v>
      </c>
      <c r="AI548">
        <f t="shared" ca="1" si="127"/>
        <v>8</v>
      </c>
      <c r="AJ548">
        <f t="shared" ca="1" si="128"/>
        <v>2</v>
      </c>
      <c r="AK548">
        <f t="shared" ca="1" si="129"/>
        <v>6</v>
      </c>
      <c r="AL548">
        <f t="shared" ca="1" si="130"/>
        <v>2</v>
      </c>
      <c r="AM548">
        <f t="shared" ca="1" si="131"/>
        <v>0</v>
      </c>
      <c r="AN548">
        <f t="shared" ca="1" si="132"/>
        <v>1</v>
      </c>
      <c r="AP548" s="60">
        <f t="shared" ca="1" si="133"/>
        <v>8</v>
      </c>
      <c r="AQ548" s="60">
        <f t="shared" ca="1" si="133"/>
        <v>0</v>
      </c>
      <c r="AR548" s="60">
        <f t="shared" ca="1" si="133"/>
        <v>7</v>
      </c>
      <c r="AS548" s="60">
        <f t="shared" ca="1" si="133"/>
        <v>6</v>
      </c>
      <c r="AT548" s="60">
        <f t="shared" ca="1" si="133"/>
        <v>1</v>
      </c>
      <c r="AU548" s="60">
        <f t="shared" ca="1" si="133"/>
        <v>9</v>
      </c>
      <c r="AV548" s="60">
        <f t="shared" ca="1" si="133"/>
        <v>7</v>
      </c>
      <c r="AX548">
        <f t="shared" ca="1" si="124"/>
        <v>5</v>
      </c>
      <c r="BB548">
        <f t="shared" ca="1" si="125"/>
        <v>272</v>
      </c>
    </row>
    <row r="549" spans="2:54" hidden="1" outlineLevel="2" x14ac:dyDescent="0.25">
      <c r="B549" s="1" t="s">
        <v>121</v>
      </c>
      <c r="C549" s="62">
        <v>41175</v>
      </c>
      <c r="D549" s="99">
        <v>41175</v>
      </c>
      <c r="E549">
        <v>4</v>
      </c>
      <c r="F549">
        <v>1</v>
      </c>
      <c r="G549">
        <v>5</v>
      </c>
      <c r="H549" t="s">
        <v>308</v>
      </c>
      <c r="I549">
        <v>8</v>
      </c>
      <c r="J549">
        <v>2</v>
      </c>
      <c r="K549" t="s">
        <v>308</v>
      </c>
      <c r="AF549" s="1" t="str">
        <f t="shared" ca="1" si="123"/>
        <v>Rick</v>
      </c>
      <c r="AG549" s="1">
        <f t="shared" ca="1" si="122"/>
        <v>41155</v>
      </c>
      <c r="AH549">
        <f t="shared" ca="1" si="126"/>
        <v>5</v>
      </c>
      <c r="AI549">
        <f t="shared" ca="1" si="127"/>
        <v>1</v>
      </c>
      <c r="AJ549" t="str">
        <f t="shared" ca="1" si="128"/>
        <v/>
      </c>
      <c r="AK549">
        <f t="shared" ca="1" si="129"/>
        <v>9</v>
      </c>
      <c r="AL549" t="str">
        <f t="shared" ca="1" si="130"/>
        <v/>
      </c>
      <c r="AM549">
        <f t="shared" ca="1" si="131"/>
        <v>3</v>
      </c>
      <c r="AN549">
        <f t="shared" ca="1" si="132"/>
        <v>4</v>
      </c>
      <c r="AP549" s="60">
        <f t="shared" ca="1" si="133"/>
        <v>6</v>
      </c>
      <c r="AQ549" s="60">
        <f t="shared" ca="1" si="133"/>
        <v>8</v>
      </c>
      <c r="AR549" s="60">
        <f t="shared" ca="1" si="133"/>
        <v>4</v>
      </c>
      <c r="AS549" s="60">
        <f t="shared" ca="1" si="133"/>
        <v>6</v>
      </c>
      <c r="AT549" s="60">
        <f t="shared" ca="1" si="133"/>
        <v>4</v>
      </c>
      <c r="AU549" s="60">
        <f t="shared" ca="1" si="133"/>
        <v>7</v>
      </c>
      <c r="AV549" s="60">
        <f t="shared" ca="1" si="133"/>
        <v>5</v>
      </c>
      <c r="AX549">
        <f t="shared" ca="1" si="124"/>
        <v>3</v>
      </c>
      <c r="BB549">
        <f t="shared" ca="1" si="125"/>
        <v>247</v>
      </c>
    </row>
    <row r="550" spans="2:54" hidden="1" outlineLevel="2" x14ac:dyDescent="0.25">
      <c r="B550" s="1" t="s">
        <v>122</v>
      </c>
      <c r="C550" s="62">
        <v>41175</v>
      </c>
      <c r="D550" s="99">
        <v>41175</v>
      </c>
      <c r="E550">
        <v>1</v>
      </c>
      <c r="F550">
        <v>2</v>
      </c>
      <c r="G550">
        <v>4</v>
      </c>
      <c r="H550">
        <v>1</v>
      </c>
      <c r="I550">
        <v>6</v>
      </c>
      <c r="J550">
        <v>4</v>
      </c>
      <c r="K550">
        <v>1</v>
      </c>
      <c r="AF550" s="1" t="str">
        <f t="shared" ca="1" si="123"/>
        <v>Stacey</v>
      </c>
      <c r="AG550" s="1">
        <f t="shared" ca="1" si="122"/>
        <v>41099</v>
      </c>
      <c r="AH550">
        <f t="shared" ca="1" si="126"/>
        <v>4</v>
      </c>
      <c r="AI550">
        <f t="shared" ca="1" si="127"/>
        <v>6</v>
      </c>
      <c r="AJ550">
        <f t="shared" ca="1" si="128"/>
        <v>7</v>
      </c>
      <c r="AK550">
        <f t="shared" ca="1" si="129"/>
        <v>3</v>
      </c>
      <c r="AL550">
        <f t="shared" ca="1" si="130"/>
        <v>1</v>
      </c>
      <c r="AM550">
        <f t="shared" ca="1" si="131"/>
        <v>8</v>
      </c>
      <c r="AN550">
        <f t="shared" ca="1" si="132"/>
        <v>8</v>
      </c>
      <c r="AP550" s="60">
        <f t="shared" ca="1" si="133"/>
        <v>7</v>
      </c>
      <c r="AQ550" s="60">
        <f t="shared" ca="1" si="133"/>
        <v>7</v>
      </c>
      <c r="AR550" s="60">
        <f t="shared" ca="1" si="133"/>
        <v>1</v>
      </c>
      <c r="AS550" s="60">
        <f t="shared" ca="1" si="133"/>
        <v>8</v>
      </c>
      <c r="AT550" s="60">
        <f t="shared" ca="1" si="133"/>
        <v>5</v>
      </c>
      <c r="AU550" s="60">
        <f t="shared" ca="1" si="133"/>
        <v>1</v>
      </c>
      <c r="AV550" s="60">
        <f t="shared" ca="1" si="133"/>
        <v>9</v>
      </c>
      <c r="AX550">
        <f t="shared" ca="1" si="124"/>
        <v>7</v>
      </c>
      <c r="BB550">
        <f t="shared" ca="1" si="125"/>
        <v>191</v>
      </c>
    </row>
    <row r="551" spans="2:54" hidden="1" outlineLevel="2" x14ac:dyDescent="0.25">
      <c r="B551" s="1" t="s">
        <v>122</v>
      </c>
      <c r="C551" s="62">
        <v>41177</v>
      </c>
      <c r="D551" s="99">
        <v>41177</v>
      </c>
      <c r="E551">
        <v>6</v>
      </c>
      <c r="F551">
        <v>8</v>
      </c>
      <c r="G551">
        <v>0</v>
      </c>
      <c r="H551">
        <v>2</v>
      </c>
      <c r="I551" t="s">
        <v>308</v>
      </c>
      <c r="J551">
        <v>6</v>
      </c>
      <c r="K551">
        <v>9</v>
      </c>
      <c r="AF551" s="1" t="str">
        <f t="shared" ca="1" si="123"/>
        <v>Bob</v>
      </c>
      <c r="AG551" s="1">
        <f t="shared" ca="1" si="122"/>
        <v>41262</v>
      </c>
      <c r="AH551">
        <f t="shared" ca="1" si="126"/>
        <v>9</v>
      </c>
      <c r="AI551">
        <f t="shared" ca="1" si="127"/>
        <v>0</v>
      </c>
      <c r="AJ551">
        <f t="shared" ca="1" si="128"/>
        <v>9</v>
      </c>
      <c r="AK551">
        <f t="shared" ca="1" si="129"/>
        <v>0</v>
      </c>
      <c r="AL551">
        <f t="shared" ca="1" si="130"/>
        <v>3</v>
      </c>
      <c r="AM551">
        <f t="shared" ca="1" si="131"/>
        <v>7</v>
      </c>
      <c r="AN551">
        <f t="shared" ca="1" si="132"/>
        <v>8</v>
      </c>
      <c r="AP551" s="60">
        <f t="shared" ca="1" si="133"/>
        <v>5</v>
      </c>
      <c r="AQ551" s="60">
        <f t="shared" ca="1" si="133"/>
        <v>3</v>
      </c>
      <c r="AR551" s="60">
        <f t="shared" ca="1" si="133"/>
        <v>5</v>
      </c>
      <c r="AS551" s="60">
        <f t="shared" ca="1" si="133"/>
        <v>9</v>
      </c>
      <c r="AT551" s="60">
        <f t="shared" ca="1" si="133"/>
        <v>1</v>
      </c>
      <c r="AU551" s="60">
        <f t="shared" ca="1" si="133"/>
        <v>2</v>
      </c>
      <c r="AV551" s="60">
        <f t="shared" ca="1" si="133"/>
        <v>7</v>
      </c>
      <c r="AX551">
        <f t="shared" ca="1" si="124"/>
        <v>1</v>
      </c>
      <c r="BB551">
        <f t="shared" ca="1" si="125"/>
        <v>354</v>
      </c>
    </row>
    <row r="552" spans="2:54" hidden="1" outlineLevel="2" x14ac:dyDescent="0.25">
      <c r="B552" s="1" t="s">
        <v>122</v>
      </c>
      <c r="C552" s="62">
        <v>41177</v>
      </c>
      <c r="D552" s="99">
        <v>41177</v>
      </c>
      <c r="E552">
        <v>0</v>
      </c>
      <c r="F552">
        <v>4</v>
      </c>
      <c r="G552">
        <v>5</v>
      </c>
      <c r="H552">
        <v>6</v>
      </c>
      <c r="I552">
        <v>5</v>
      </c>
      <c r="J552">
        <v>5</v>
      </c>
      <c r="K552">
        <v>1</v>
      </c>
      <c r="AF552" s="1" t="str">
        <f t="shared" ca="1" si="123"/>
        <v>Heather</v>
      </c>
      <c r="AG552" s="1">
        <f t="shared" ca="1" si="122"/>
        <v>41252</v>
      </c>
      <c r="AH552">
        <f t="shared" ca="1" si="126"/>
        <v>0</v>
      </c>
      <c r="AI552">
        <f t="shared" ca="1" si="127"/>
        <v>8</v>
      </c>
      <c r="AJ552">
        <f t="shared" ca="1" si="128"/>
        <v>2</v>
      </c>
      <c r="AK552" t="str">
        <f t="shared" ca="1" si="129"/>
        <v/>
      </c>
      <c r="AL552">
        <f t="shared" ca="1" si="130"/>
        <v>8</v>
      </c>
      <c r="AM552" t="str">
        <f t="shared" ca="1" si="131"/>
        <v/>
      </c>
      <c r="AN552">
        <f t="shared" ca="1" si="132"/>
        <v>8</v>
      </c>
      <c r="AP552" s="60">
        <f t="shared" ca="1" si="133"/>
        <v>9</v>
      </c>
      <c r="AQ552" s="60">
        <f t="shared" ca="1" si="133"/>
        <v>8</v>
      </c>
      <c r="AR552" s="60">
        <f t="shared" ca="1" si="133"/>
        <v>9</v>
      </c>
      <c r="AS552" s="60">
        <f t="shared" ca="1" si="133"/>
        <v>4</v>
      </c>
      <c r="AT552" s="60">
        <f t="shared" ca="1" si="133"/>
        <v>3</v>
      </c>
      <c r="AU552" s="60">
        <f t="shared" ca="1" si="133"/>
        <v>4</v>
      </c>
      <c r="AV552" s="60">
        <f t="shared" ca="1" si="133"/>
        <v>6</v>
      </c>
      <c r="AX552">
        <f t="shared" ca="1" si="124"/>
        <v>6</v>
      </c>
      <c r="BB552">
        <f t="shared" ca="1" si="125"/>
        <v>344</v>
      </c>
    </row>
    <row r="553" spans="2:54" hidden="1" outlineLevel="2" x14ac:dyDescent="0.25">
      <c r="B553" s="1" t="s">
        <v>124</v>
      </c>
      <c r="C553" s="62">
        <v>41177</v>
      </c>
      <c r="D553" s="99">
        <v>41177</v>
      </c>
      <c r="E553">
        <v>2</v>
      </c>
      <c r="F553">
        <v>2</v>
      </c>
      <c r="G553">
        <v>5</v>
      </c>
      <c r="H553">
        <v>1</v>
      </c>
      <c r="I553" t="s">
        <v>308</v>
      </c>
      <c r="J553">
        <v>9</v>
      </c>
      <c r="K553">
        <v>8</v>
      </c>
      <c r="AF553" s="1" t="str">
        <f t="shared" ca="1" si="123"/>
        <v>Jan</v>
      </c>
      <c r="AG553" s="1">
        <f t="shared" ca="1" si="122"/>
        <v>41093</v>
      </c>
      <c r="AH553">
        <f t="shared" ca="1" si="126"/>
        <v>2</v>
      </c>
      <c r="AI553">
        <f t="shared" ca="1" si="127"/>
        <v>2</v>
      </c>
      <c r="AJ553">
        <f t="shared" ca="1" si="128"/>
        <v>4</v>
      </c>
      <c r="AK553" t="str">
        <f t="shared" ca="1" si="129"/>
        <v/>
      </c>
      <c r="AL553">
        <f t="shared" ca="1" si="130"/>
        <v>3</v>
      </c>
      <c r="AM553" t="str">
        <f t="shared" ca="1" si="131"/>
        <v/>
      </c>
      <c r="AN553" t="str">
        <f t="shared" ca="1" si="132"/>
        <v/>
      </c>
      <c r="AP553" s="60">
        <f t="shared" ca="1" si="133"/>
        <v>9</v>
      </c>
      <c r="AQ553" s="60">
        <f t="shared" ca="1" si="133"/>
        <v>2</v>
      </c>
      <c r="AR553" s="60">
        <f t="shared" ca="1" si="133"/>
        <v>5</v>
      </c>
      <c r="AS553" s="60">
        <f t="shared" ca="1" si="133"/>
        <v>4</v>
      </c>
      <c r="AT553" s="60">
        <f t="shared" ca="1" si="133"/>
        <v>1</v>
      </c>
      <c r="AU553" s="60">
        <f t="shared" ca="1" si="133"/>
        <v>4</v>
      </c>
      <c r="AV553" s="60">
        <f t="shared" ca="1" si="133"/>
        <v>4</v>
      </c>
      <c r="AX553">
        <f t="shared" ca="1" si="124"/>
        <v>2</v>
      </c>
      <c r="BB553">
        <f t="shared" ca="1" si="125"/>
        <v>185</v>
      </c>
    </row>
    <row r="554" spans="2:54" hidden="1" outlineLevel="2" x14ac:dyDescent="0.25">
      <c r="B554" s="1" t="s">
        <v>123</v>
      </c>
      <c r="C554" s="62">
        <v>41178</v>
      </c>
      <c r="D554" s="99">
        <v>41178</v>
      </c>
      <c r="E554">
        <v>4</v>
      </c>
      <c r="F554">
        <v>3</v>
      </c>
      <c r="G554" t="s">
        <v>308</v>
      </c>
      <c r="H554">
        <v>1</v>
      </c>
      <c r="I554">
        <v>9</v>
      </c>
      <c r="J554">
        <v>3</v>
      </c>
      <c r="K554">
        <v>2</v>
      </c>
      <c r="AF554" s="1" t="str">
        <f t="shared" ca="1" si="123"/>
        <v>Joe</v>
      </c>
      <c r="AG554" s="1">
        <f t="shared" ca="1" si="122"/>
        <v>41089</v>
      </c>
      <c r="AH554">
        <f t="shared" ca="1" si="126"/>
        <v>7</v>
      </c>
      <c r="AI554">
        <f t="shared" ca="1" si="127"/>
        <v>9</v>
      </c>
      <c r="AJ554">
        <f t="shared" ca="1" si="128"/>
        <v>5</v>
      </c>
      <c r="AK554">
        <f t="shared" ca="1" si="129"/>
        <v>6</v>
      </c>
      <c r="AL554">
        <f t="shared" ca="1" si="130"/>
        <v>4</v>
      </c>
      <c r="AM554">
        <f t="shared" ca="1" si="131"/>
        <v>3</v>
      </c>
      <c r="AN554">
        <f t="shared" ca="1" si="132"/>
        <v>5</v>
      </c>
      <c r="AP554" s="60">
        <f t="shared" ca="1" si="133"/>
        <v>3</v>
      </c>
      <c r="AQ554" s="60">
        <f t="shared" ca="1" si="133"/>
        <v>5</v>
      </c>
      <c r="AR554" s="60">
        <f t="shared" ca="1" si="133"/>
        <v>3</v>
      </c>
      <c r="AS554" s="60">
        <f t="shared" ca="1" si="133"/>
        <v>9</v>
      </c>
      <c r="AT554" s="60">
        <f t="shared" ca="1" si="133"/>
        <v>3</v>
      </c>
      <c r="AU554" s="60">
        <f t="shared" ca="1" si="133"/>
        <v>0</v>
      </c>
      <c r="AV554" s="60">
        <f t="shared" ca="1" si="133"/>
        <v>5</v>
      </c>
      <c r="AX554">
        <f t="shared" ca="1" si="124"/>
        <v>5</v>
      </c>
      <c r="BB554">
        <f t="shared" ca="1" si="125"/>
        <v>181</v>
      </c>
    </row>
    <row r="555" spans="2:54" hidden="1" outlineLevel="2" x14ac:dyDescent="0.25">
      <c r="B555" s="1" t="s">
        <v>125</v>
      </c>
      <c r="C555" s="62">
        <v>41180</v>
      </c>
      <c r="D555" s="99">
        <v>41180</v>
      </c>
      <c r="E555">
        <v>0</v>
      </c>
      <c r="F555">
        <v>4</v>
      </c>
      <c r="G555">
        <v>3</v>
      </c>
      <c r="H555">
        <v>6</v>
      </c>
      <c r="I555">
        <v>1</v>
      </c>
      <c r="J555">
        <v>4</v>
      </c>
      <c r="K555">
        <v>3</v>
      </c>
      <c r="AF555" s="1" t="str">
        <f t="shared" ca="1" si="123"/>
        <v>Stacey</v>
      </c>
      <c r="AG555" s="1">
        <f t="shared" ca="1" si="122"/>
        <v>41225</v>
      </c>
      <c r="AH555">
        <f t="shared" ca="1" si="126"/>
        <v>2</v>
      </c>
      <c r="AI555">
        <f t="shared" ca="1" si="127"/>
        <v>9</v>
      </c>
      <c r="AJ555">
        <f t="shared" ca="1" si="128"/>
        <v>9</v>
      </c>
      <c r="AK555">
        <f t="shared" ca="1" si="129"/>
        <v>2</v>
      </c>
      <c r="AL555">
        <f t="shared" ca="1" si="130"/>
        <v>7</v>
      </c>
      <c r="AM555">
        <f t="shared" ca="1" si="131"/>
        <v>2</v>
      </c>
      <c r="AN555">
        <f t="shared" ca="1" si="132"/>
        <v>6</v>
      </c>
      <c r="AP555" s="60">
        <f t="shared" ca="1" si="133"/>
        <v>1</v>
      </c>
      <c r="AQ555" s="60">
        <f t="shared" ca="1" si="133"/>
        <v>9</v>
      </c>
      <c r="AR555" s="60">
        <f t="shared" ca="1" si="133"/>
        <v>1</v>
      </c>
      <c r="AS555" s="60">
        <f t="shared" ca="1" si="133"/>
        <v>3</v>
      </c>
      <c r="AT555" s="60">
        <f t="shared" ca="1" si="133"/>
        <v>2</v>
      </c>
      <c r="AU555" s="60">
        <f t="shared" ca="1" si="133"/>
        <v>2</v>
      </c>
      <c r="AV555" s="60">
        <f t="shared" ca="1" si="133"/>
        <v>0</v>
      </c>
      <c r="AX555">
        <f t="shared" ca="1" si="124"/>
        <v>7</v>
      </c>
      <c r="BB555">
        <f t="shared" ca="1" si="125"/>
        <v>317</v>
      </c>
    </row>
    <row r="556" spans="2:54" hidden="1" outlineLevel="2" x14ac:dyDescent="0.25">
      <c r="B556" s="1" t="s">
        <v>125</v>
      </c>
      <c r="C556" s="62">
        <v>41180</v>
      </c>
      <c r="D556" s="99">
        <v>41180</v>
      </c>
      <c r="E556">
        <v>2</v>
      </c>
      <c r="F556">
        <v>6</v>
      </c>
      <c r="G556">
        <v>5</v>
      </c>
      <c r="H556">
        <v>6</v>
      </c>
      <c r="I556">
        <v>6</v>
      </c>
      <c r="J556">
        <v>9</v>
      </c>
      <c r="K556">
        <v>5</v>
      </c>
      <c r="AF556" s="1" t="str">
        <f t="shared" ca="1" si="123"/>
        <v>Bob</v>
      </c>
      <c r="AG556" s="1">
        <f t="shared" ca="1" si="122"/>
        <v>41245</v>
      </c>
      <c r="AH556">
        <f t="shared" ca="1" si="126"/>
        <v>3</v>
      </c>
      <c r="AI556">
        <f t="shared" ca="1" si="127"/>
        <v>7</v>
      </c>
      <c r="AJ556" t="str">
        <f t="shared" ca="1" si="128"/>
        <v/>
      </c>
      <c r="AK556">
        <f t="shared" ca="1" si="129"/>
        <v>4</v>
      </c>
      <c r="AL556">
        <f t="shared" ca="1" si="130"/>
        <v>2</v>
      </c>
      <c r="AM556">
        <f t="shared" ca="1" si="131"/>
        <v>3</v>
      </c>
      <c r="AN556">
        <f t="shared" ca="1" si="132"/>
        <v>0</v>
      </c>
      <c r="AP556" s="60">
        <f t="shared" ca="1" si="133"/>
        <v>7</v>
      </c>
      <c r="AQ556" s="60">
        <f t="shared" ca="1" si="133"/>
        <v>5</v>
      </c>
      <c r="AR556" s="60">
        <f t="shared" ca="1" si="133"/>
        <v>4</v>
      </c>
      <c r="AS556" s="60">
        <f t="shared" ca="1" si="133"/>
        <v>0</v>
      </c>
      <c r="AT556" s="60">
        <f t="shared" ca="1" si="133"/>
        <v>2</v>
      </c>
      <c r="AU556" s="60">
        <f t="shared" ca="1" si="133"/>
        <v>9</v>
      </c>
      <c r="AV556" s="60">
        <f t="shared" ca="1" si="133"/>
        <v>2</v>
      </c>
      <c r="AX556">
        <f t="shared" ca="1" si="124"/>
        <v>1</v>
      </c>
      <c r="BB556">
        <f t="shared" ca="1" si="125"/>
        <v>337</v>
      </c>
    </row>
    <row r="557" spans="2:54" hidden="1" outlineLevel="2" x14ac:dyDescent="0.25">
      <c r="B557" s="1" t="s">
        <v>311</v>
      </c>
      <c r="C557" s="62">
        <v>41180</v>
      </c>
      <c r="D557" s="99">
        <v>41180</v>
      </c>
      <c r="E557">
        <v>8</v>
      </c>
      <c r="F557" t="s">
        <v>308</v>
      </c>
      <c r="G557">
        <v>9</v>
      </c>
      <c r="H557">
        <v>4</v>
      </c>
      <c r="I557" t="s">
        <v>308</v>
      </c>
      <c r="J557">
        <v>2</v>
      </c>
      <c r="K557">
        <v>0</v>
      </c>
      <c r="AF557" s="1" t="str">
        <f t="shared" ca="1" si="123"/>
        <v>Joe</v>
      </c>
      <c r="AG557" s="1">
        <f t="shared" ca="1" si="122"/>
        <v>41088</v>
      </c>
      <c r="AH557">
        <f t="shared" ca="1" si="126"/>
        <v>3</v>
      </c>
      <c r="AI557">
        <f t="shared" ca="1" si="127"/>
        <v>9</v>
      </c>
      <c r="AJ557" t="str">
        <f t="shared" ca="1" si="128"/>
        <v/>
      </c>
      <c r="AK557">
        <f t="shared" ca="1" si="129"/>
        <v>9</v>
      </c>
      <c r="AL557" t="str">
        <f t="shared" ca="1" si="130"/>
        <v/>
      </c>
      <c r="AM557">
        <f t="shared" ca="1" si="131"/>
        <v>3</v>
      </c>
      <c r="AN557" t="str">
        <f t="shared" ca="1" si="132"/>
        <v/>
      </c>
      <c r="AP557" s="60">
        <f t="shared" ca="1" si="133"/>
        <v>9</v>
      </c>
      <c r="AQ557" s="60">
        <f t="shared" ca="1" si="133"/>
        <v>3</v>
      </c>
      <c r="AR557" s="60">
        <f t="shared" ca="1" si="133"/>
        <v>4</v>
      </c>
      <c r="AS557" s="60">
        <f t="shared" ca="1" si="133"/>
        <v>5</v>
      </c>
      <c r="AT557" s="60">
        <f t="shared" ca="1" si="133"/>
        <v>4</v>
      </c>
      <c r="AU557" s="60">
        <f t="shared" ca="1" si="133"/>
        <v>5</v>
      </c>
      <c r="AV557" s="60">
        <f t="shared" ca="1" si="133"/>
        <v>4</v>
      </c>
      <c r="AX557">
        <f t="shared" ca="1" si="124"/>
        <v>5</v>
      </c>
      <c r="BB557">
        <f t="shared" ca="1" si="125"/>
        <v>180</v>
      </c>
    </row>
    <row r="558" spans="2:54" hidden="1" outlineLevel="2" x14ac:dyDescent="0.25">
      <c r="B558" s="1" t="s">
        <v>122</v>
      </c>
      <c r="C558" s="62">
        <v>41181</v>
      </c>
      <c r="D558" s="99">
        <v>41181</v>
      </c>
      <c r="E558">
        <v>3</v>
      </c>
      <c r="F558">
        <v>0</v>
      </c>
      <c r="G558">
        <v>0</v>
      </c>
      <c r="H558">
        <v>3</v>
      </c>
      <c r="I558" t="s">
        <v>308</v>
      </c>
      <c r="J558">
        <v>4</v>
      </c>
      <c r="K558" t="s">
        <v>308</v>
      </c>
      <c r="AF558" s="1" t="str">
        <f t="shared" ca="1" si="123"/>
        <v>Jen</v>
      </c>
      <c r="AG558" s="1">
        <f t="shared" ca="1" si="122"/>
        <v>41081</v>
      </c>
      <c r="AH558">
        <f t="shared" ca="1" si="126"/>
        <v>2</v>
      </c>
      <c r="AI558">
        <f t="shared" ca="1" si="127"/>
        <v>7</v>
      </c>
      <c r="AJ558">
        <f t="shared" ca="1" si="128"/>
        <v>7</v>
      </c>
      <c r="AK558">
        <f t="shared" ca="1" si="129"/>
        <v>4</v>
      </c>
      <c r="AL558">
        <f t="shared" ca="1" si="130"/>
        <v>0</v>
      </c>
      <c r="AM558">
        <f t="shared" ca="1" si="131"/>
        <v>3</v>
      </c>
      <c r="AN558">
        <f t="shared" ca="1" si="132"/>
        <v>3</v>
      </c>
      <c r="AP558" s="60">
        <f t="shared" ca="1" si="133"/>
        <v>0</v>
      </c>
      <c r="AQ558" s="60">
        <f t="shared" ca="1" si="133"/>
        <v>0</v>
      </c>
      <c r="AR558" s="60">
        <f t="shared" ca="1" si="133"/>
        <v>1</v>
      </c>
      <c r="AS558" s="60">
        <f t="shared" ca="1" si="133"/>
        <v>2</v>
      </c>
      <c r="AT558" s="60">
        <f t="shared" ca="1" si="133"/>
        <v>7</v>
      </c>
      <c r="AU558" s="60">
        <f t="shared" ca="1" si="133"/>
        <v>8</v>
      </c>
      <c r="AV558" s="60">
        <f t="shared" ca="1" si="133"/>
        <v>1</v>
      </c>
      <c r="AX558">
        <f t="shared" ca="1" si="124"/>
        <v>4</v>
      </c>
      <c r="BB558">
        <f t="shared" ca="1" si="125"/>
        <v>173</v>
      </c>
    </row>
    <row r="559" spans="2:54" hidden="1" outlineLevel="2" x14ac:dyDescent="0.25">
      <c r="B559" s="1" t="s">
        <v>121</v>
      </c>
      <c r="C559" s="62">
        <v>41182</v>
      </c>
      <c r="D559" s="99">
        <v>41182</v>
      </c>
      <c r="E559">
        <v>0</v>
      </c>
      <c r="F559">
        <v>0</v>
      </c>
      <c r="G559">
        <v>2</v>
      </c>
      <c r="H559">
        <v>7</v>
      </c>
      <c r="I559">
        <v>4</v>
      </c>
      <c r="J559">
        <v>6</v>
      </c>
      <c r="K559">
        <v>3</v>
      </c>
      <c r="AF559" s="1" t="str">
        <f t="shared" ca="1" si="123"/>
        <v>Joe</v>
      </c>
      <c r="AG559" s="1">
        <f t="shared" ca="1" si="122"/>
        <v>41109</v>
      </c>
      <c r="AH559">
        <f t="shared" ca="1" si="126"/>
        <v>7</v>
      </c>
      <c r="AI559">
        <f t="shared" ca="1" si="127"/>
        <v>9</v>
      </c>
      <c r="AJ559">
        <f t="shared" ca="1" si="128"/>
        <v>3</v>
      </c>
      <c r="AK559">
        <f t="shared" ca="1" si="129"/>
        <v>7</v>
      </c>
      <c r="AL559">
        <f t="shared" ca="1" si="130"/>
        <v>5</v>
      </c>
      <c r="AM559">
        <f t="shared" ca="1" si="131"/>
        <v>0</v>
      </c>
      <c r="AN559">
        <f t="shared" ca="1" si="132"/>
        <v>6</v>
      </c>
      <c r="AP559" s="60">
        <f t="shared" ca="1" si="133"/>
        <v>3</v>
      </c>
      <c r="AQ559" s="60">
        <f t="shared" ca="1" si="133"/>
        <v>0</v>
      </c>
      <c r="AR559" s="60">
        <f t="shared" ca="1" si="133"/>
        <v>3</v>
      </c>
      <c r="AS559" s="60">
        <f t="shared" ca="1" si="133"/>
        <v>3</v>
      </c>
      <c r="AT559" s="60">
        <f t="shared" ca="1" si="133"/>
        <v>9</v>
      </c>
      <c r="AU559" s="60">
        <f t="shared" ca="1" si="133"/>
        <v>5</v>
      </c>
      <c r="AV559" s="60">
        <f t="shared" ca="1" si="133"/>
        <v>6</v>
      </c>
      <c r="AX559">
        <f t="shared" ca="1" si="124"/>
        <v>5</v>
      </c>
      <c r="BB559">
        <f t="shared" ca="1" si="125"/>
        <v>201</v>
      </c>
    </row>
    <row r="560" spans="2:54" hidden="1" outlineLevel="2" x14ac:dyDescent="0.25">
      <c r="B560" s="1" t="s">
        <v>310</v>
      </c>
      <c r="C560" s="62">
        <v>41182</v>
      </c>
      <c r="D560" s="99">
        <v>41182</v>
      </c>
      <c r="E560">
        <v>8</v>
      </c>
      <c r="F560">
        <v>5</v>
      </c>
      <c r="G560">
        <v>2</v>
      </c>
      <c r="H560">
        <v>3</v>
      </c>
      <c r="I560">
        <v>9</v>
      </c>
      <c r="J560">
        <v>8</v>
      </c>
      <c r="K560">
        <v>6</v>
      </c>
      <c r="AF560" s="1" t="str">
        <f t="shared" ca="1" si="123"/>
        <v>Jen</v>
      </c>
      <c r="AG560" s="1">
        <f t="shared" ca="1" si="122"/>
        <v>41133</v>
      </c>
      <c r="AH560">
        <f t="shared" ca="1" si="126"/>
        <v>6</v>
      </c>
      <c r="AI560">
        <f t="shared" ca="1" si="127"/>
        <v>7</v>
      </c>
      <c r="AJ560">
        <f t="shared" ca="1" si="128"/>
        <v>7</v>
      </c>
      <c r="AK560">
        <f t="shared" ca="1" si="129"/>
        <v>8</v>
      </c>
      <c r="AL560" t="str">
        <f t="shared" ca="1" si="130"/>
        <v/>
      </c>
      <c r="AM560">
        <f t="shared" ca="1" si="131"/>
        <v>4</v>
      </c>
      <c r="AN560">
        <f t="shared" ca="1" si="132"/>
        <v>6</v>
      </c>
      <c r="AP560" s="60">
        <f t="shared" ca="1" si="133"/>
        <v>5</v>
      </c>
      <c r="AQ560" s="60">
        <f t="shared" ca="1" si="133"/>
        <v>1</v>
      </c>
      <c r="AR560" s="60">
        <f t="shared" ca="1" si="133"/>
        <v>9</v>
      </c>
      <c r="AS560" s="60">
        <f t="shared" ca="1" si="133"/>
        <v>8</v>
      </c>
      <c r="AT560" s="60">
        <f t="shared" ca="1" si="133"/>
        <v>4</v>
      </c>
      <c r="AU560" s="60">
        <f t="shared" ca="1" si="133"/>
        <v>1</v>
      </c>
      <c r="AV560" s="60">
        <f t="shared" ca="1" si="133"/>
        <v>5</v>
      </c>
      <c r="AX560">
        <f t="shared" ca="1" si="124"/>
        <v>4</v>
      </c>
      <c r="BB560">
        <f t="shared" ca="1" si="125"/>
        <v>225</v>
      </c>
    </row>
    <row r="561" spans="2:54" outlineLevel="1" collapsed="1" x14ac:dyDescent="0.25">
      <c r="B561" s="1"/>
      <c r="C561" s="62"/>
      <c r="D561" s="100" t="s">
        <v>1381</v>
      </c>
      <c r="E561">
        <f t="shared" ref="E561:K561" si="134">SUBTOTAL(1,E517:E560)</f>
        <v>3.8333333333333335</v>
      </c>
      <c r="F561">
        <f t="shared" si="134"/>
        <v>4.3953488372093021</v>
      </c>
      <c r="G561">
        <f t="shared" si="134"/>
        <v>4.4615384615384617</v>
      </c>
      <c r="H561">
        <f t="shared" si="134"/>
        <v>4.4878048780487809</v>
      </c>
      <c r="I561">
        <f t="shared" si="134"/>
        <v>4.9411764705882355</v>
      </c>
      <c r="J561">
        <f t="shared" si="134"/>
        <v>4.6829268292682924</v>
      </c>
      <c r="K561">
        <f t="shared" si="134"/>
        <v>3.7804878048780486</v>
      </c>
      <c r="AF561" s="1"/>
      <c r="AG561" s="1"/>
      <c r="AP561" s="60"/>
      <c r="AQ561" s="60"/>
      <c r="AR561" s="60"/>
      <c r="AS561" s="60"/>
      <c r="AT561" s="60"/>
      <c r="AU561" s="60"/>
      <c r="AV561" s="60"/>
    </row>
    <row r="562" spans="2:54" hidden="1" outlineLevel="2" x14ac:dyDescent="0.25">
      <c r="B562" s="1" t="s">
        <v>121</v>
      </c>
      <c r="C562" s="62">
        <v>41183</v>
      </c>
      <c r="D562" s="99">
        <v>41183</v>
      </c>
      <c r="E562">
        <v>7</v>
      </c>
      <c r="F562">
        <v>3</v>
      </c>
      <c r="G562">
        <v>1</v>
      </c>
      <c r="H562">
        <v>1</v>
      </c>
      <c r="I562">
        <v>8</v>
      </c>
      <c r="J562">
        <v>9</v>
      </c>
      <c r="K562">
        <v>0</v>
      </c>
      <c r="AF562" s="1" t="str">
        <f t="shared" ca="1" si="123"/>
        <v>Rick</v>
      </c>
      <c r="AG562" s="1">
        <f t="shared" ref="AG562:AG593" ca="1" si="135">VLOOKUP(BB562,$BC$4:$BD$374,2)</f>
        <v>41121</v>
      </c>
      <c r="AH562">
        <f t="shared" ca="1" si="126"/>
        <v>7</v>
      </c>
      <c r="AI562">
        <f t="shared" ca="1" si="127"/>
        <v>2</v>
      </c>
      <c r="AJ562">
        <f t="shared" ca="1" si="128"/>
        <v>6</v>
      </c>
      <c r="AK562">
        <f t="shared" ca="1" si="129"/>
        <v>7</v>
      </c>
      <c r="AL562">
        <f t="shared" ca="1" si="130"/>
        <v>0</v>
      </c>
      <c r="AM562">
        <f t="shared" ca="1" si="131"/>
        <v>7</v>
      </c>
      <c r="AN562">
        <f t="shared" ca="1" si="132"/>
        <v>2</v>
      </c>
      <c r="AP562" s="60">
        <f t="shared" ca="1" si="133"/>
        <v>8</v>
      </c>
      <c r="AQ562" s="60">
        <f t="shared" ca="1" si="133"/>
        <v>2</v>
      </c>
      <c r="AR562" s="60">
        <f t="shared" ca="1" si="133"/>
        <v>0</v>
      </c>
      <c r="AS562" s="60">
        <f t="shared" ca="1" si="133"/>
        <v>5</v>
      </c>
      <c r="AT562" s="60">
        <f t="shared" ca="1" si="133"/>
        <v>6</v>
      </c>
      <c r="AU562" s="60">
        <f t="shared" ca="1" si="133"/>
        <v>6</v>
      </c>
      <c r="AV562" s="60">
        <f t="shared" ca="1" si="133"/>
        <v>5</v>
      </c>
      <c r="AX562">
        <f t="shared" ca="1" si="124"/>
        <v>3</v>
      </c>
      <c r="BB562">
        <f t="shared" ca="1" si="125"/>
        <v>213</v>
      </c>
    </row>
    <row r="563" spans="2:54" hidden="1" outlineLevel="2" x14ac:dyDescent="0.25">
      <c r="B563" s="1" t="s">
        <v>311</v>
      </c>
      <c r="C563" s="62">
        <v>41183</v>
      </c>
      <c r="D563" s="99">
        <v>41183</v>
      </c>
      <c r="E563">
        <v>3</v>
      </c>
      <c r="F563">
        <v>6</v>
      </c>
      <c r="G563">
        <v>9</v>
      </c>
      <c r="H563" t="s">
        <v>308</v>
      </c>
      <c r="I563">
        <v>6</v>
      </c>
      <c r="J563">
        <v>4</v>
      </c>
      <c r="K563">
        <v>1</v>
      </c>
      <c r="AF563" s="1" t="str">
        <f t="shared" ca="1" si="123"/>
        <v>Joe</v>
      </c>
      <c r="AG563" s="1">
        <f t="shared" ca="1" si="135"/>
        <v>41198</v>
      </c>
      <c r="AH563">
        <f t="shared" ca="1" si="126"/>
        <v>2</v>
      </c>
      <c r="AI563">
        <f t="shared" ca="1" si="127"/>
        <v>1</v>
      </c>
      <c r="AJ563">
        <f t="shared" ca="1" si="128"/>
        <v>6</v>
      </c>
      <c r="AK563">
        <f t="shared" ca="1" si="129"/>
        <v>1</v>
      </c>
      <c r="AL563">
        <f t="shared" ca="1" si="130"/>
        <v>0</v>
      </c>
      <c r="AM563">
        <f t="shared" ca="1" si="131"/>
        <v>7</v>
      </c>
      <c r="AN563" t="str">
        <f t="shared" ca="1" si="132"/>
        <v/>
      </c>
      <c r="AP563" s="60">
        <f t="shared" ca="1" si="133"/>
        <v>0</v>
      </c>
      <c r="AQ563" s="60">
        <f t="shared" ca="1" si="133"/>
        <v>6</v>
      </c>
      <c r="AR563" s="60">
        <f t="shared" ca="1" si="133"/>
        <v>1</v>
      </c>
      <c r="AS563" s="60">
        <f t="shared" ca="1" si="133"/>
        <v>6</v>
      </c>
      <c r="AT563" s="60">
        <f t="shared" ca="1" si="133"/>
        <v>5</v>
      </c>
      <c r="AU563" s="60">
        <f t="shared" ca="1" si="133"/>
        <v>7</v>
      </c>
      <c r="AV563" s="60">
        <f t="shared" ca="1" si="133"/>
        <v>4</v>
      </c>
      <c r="AX563">
        <f t="shared" ca="1" si="124"/>
        <v>5</v>
      </c>
      <c r="BB563">
        <f t="shared" ca="1" si="125"/>
        <v>290</v>
      </c>
    </row>
    <row r="564" spans="2:54" hidden="1" outlineLevel="2" x14ac:dyDescent="0.25">
      <c r="B564" s="1" t="s">
        <v>121</v>
      </c>
      <c r="C564" s="62">
        <v>41184</v>
      </c>
      <c r="D564" s="99">
        <v>41184</v>
      </c>
      <c r="E564">
        <v>2</v>
      </c>
      <c r="F564">
        <v>5</v>
      </c>
      <c r="G564">
        <v>5</v>
      </c>
      <c r="H564">
        <v>9</v>
      </c>
      <c r="I564">
        <v>6</v>
      </c>
      <c r="J564">
        <v>2</v>
      </c>
      <c r="K564">
        <v>4</v>
      </c>
      <c r="AF564" s="1" t="str">
        <f t="shared" ca="1" si="123"/>
        <v>Jan</v>
      </c>
      <c r="AG564" s="1">
        <f t="shared" ca="1" si="135"/>
        <v>41149</v>
      </c>
      <c r="AH564">
        <f t="shared" ca="1" si="126"/>
        <v>9</v>
      </c>
      <c r="AI564">
        <f t="shared" ca="1" si="127"/>
        <v>5</v>
      </c>
      <c r="AJ564">
        <f t="shared" ca="1" si="128"/>
        <v>7</v>
      </c>
      <c r="AK564">
        <f t="shared" ca="1" si="129"/>
        <v>1</v>
      </c>
      <c r="AL564">
        <f t="shared" ca="1" si="130"/>
        <v>2</v>
      </c>
      <c r="AM564">
        <f t="shared" ca="1" si="131"/>
        <v>5</v>
      </c>
      <c r="AN564" t="str">
        <f t="shared" ca="1" si="132"/>
        <v/>
      </c>
      <c r="AP564" s="60">
        <f t="shared" ca="1" si="133"/>
        <v>1</v>
      </c>
      <c r="AQ564" s="60">
        <f t="shared" ca="1" si="133"/>
        <v>9</v>
      </c>
      <c r="AR564" s="60">
        <f t="shared" ca="1" si="133"/>
        <v>6</v>
      </c>
      <c r="AS564" s="60">
        <f t="shared" ca="1" si="133"/>
        <v>6</v>
      </c>
      <c r="AT564" s="60">
        <f t="shared" ca="1" si="133"/>
        <v>0</v>
      </c>
      <c r="AU564" s="60">
        <f t="shared" ca="1" si="133"/>
        <v>5</v>
      </c>
      <c r="AV564" s="60">
        <f t="shared" ca="1" si="133"/>
        <v>4</v>
      </c>
      <c r="AX564">
        <f t="shared" ca="1" si="124"/>
        <v>2</v>
      </c>
      <c r="BB564">
        <f t="shared" ca="1" si="125"/>
        <v>241</v>
      </c>
    </row>
    <row r="565" spans="2:54" hidden="1" outlineLevel="2" x14ac:dyDescent="0.25">
      <c r="B565" s="1" t="s">
        <v>122</v>
      </c>
      <c r="C565" s="62">
        <v>41184</v>
      </c>
      <c r="D565" s="99">
        <v>41184</v>
      </c>
      <c r="E565" t="s">
        <v>308</v>
      </c>
      <c r="F565">
        <v>7</v>
      </c>
      <c r="G565">
        <v>4</v>
      </c>
      <c r="H565">
        <v>2</v>
      </c>
      <c r="I565">
        <v>1</v>
      </c>
      <c r="J565">
        <v>1</v>
      </c>
      <c r="K565">
        <v>8</v>
      </c>
      <c r="AF565" s="1" t="str">
        <f t="shared" ca="1" si="123"/>
        <v>Jan</v>
      </c>
      <c r="AG565" s="1">
        <f t="shared" ca="1" si="135"/>
        <v>41258</v>
      </c>
      <c r="AH565">
        <f t="shared" ca="1" si="126"/>
        <v>9</v>
      </c>
      <c r="AI565">
        <f t="shared" ca="1" si="127"/>
        <v>2</v>
      </c>
      <c r="AJ565">
        <f t="shared" ca="1" si="128"/>
        <v>8</v>
      </c>
      <c r="AK565">
        <f t="shared" ca="1" si="129"/>
        <v>8</v>
      </c>
      <c r="AL565">
        <f t="shared" ca="1" si="130"/>
        <v>6</v>
      </c>
      <c r="AM565">
        <f t="shared" ca="1" si="131"/>
        <v>1</v>
      </c>
      <c r="AN565">
        <f t="shared" ca="1" si="132"/>
        <v>1</v>
      </c>
      <c r="AP565" s="60">
        <f t="shared" ca="1" si="133"/>
        <v>7</v>
      </c>
      <c r="AQ565" s="60">
        <f t="shared" ca="1" si="133"/>
        <v>6</v>
      </c>
      <c r="AR565" s="60">
        <f t="shared" ca="1" si="133"/>
        <v>7</v>
      </c>
      <c r="AS565" s="60">
        <f t="shared" ca="1" si="133"/>
        <v>3</v>
      </c>
      <c r="AT565" s="60">
        <f t="shared" ca="1" si="133"/>
        <v>5</v>
      </c>
      <c r="AU565" s="60">
        <f t="shared" ca="1" si="133"/>
        <v>5</v>
      </c>
      <c r="AV565" s="60">
        <f t="shared" ca="1" si="133"/>
        <v>7</v>
      </c>
      <c r="AX565">
        <f t="shared" ca="1" si="124"/>
        <v>2</v>
      </c>
      <c r="BB565">
        <f t="shared" ca="1" si="125"/>
        <v>350</v>
      </c>
    </row>
    <row r="566" spans="2:54" hidden="1" outlineLevel="2" x14ac:dyDescent="0.25">
      <c r="B566" s="1" t="s">
        <v>121</v>
      </c>
      <c r="C566" s="62">
        <v>41186</v>
      </c>
      <c r="D566" s="99">
        <v>41186</v>
      </c>
      <c r="E566">
        <v>6</v>
      </c>
      <c r="F566">
        <v>7</v>
      </c>
      <c r="G566">
        <v>0</v>
      </c>
      <c r="H566">
        <v>3</v>
      </c>
      <c r="I566">
        <v>1</v>
      </c>
      <c r="J566">
        <v>4</v>
      </c>
      <c r="K566">
        <v>0</v>
      </c>
      <c r="AF566" s="1" t="str">
        <f t="shared" ca="1" si="123"/>
        <v>Jen</v>
      </c>
      <c r="AG566" s="1">
        <f t="shared" ca="1" si="135"/>
        <v>41159</v>
      </c>
      <c r="AH566">
        <f t="shared" ca="1" si="126"/>
        <v>8</v>
      </c>
      <c r="AI566">
        <f t="shared" ca="1" si="127"/>
        <v>8</v>
      </c>
      <c r="AJ566" t="str">
        <f t="shared" ca="1" si="128"/>
        <v/>
      </c>
      <c r="AK566" t="str">
        <f t="shared" ca="1" si="129"/>
        <v/>
      </c>
      <c r="AL566">
        <f t="shared" ca="1" si="130"/>
        <v>9</v>
      </c>
      <c r="AM566">
        <f t="shared" ca="1" si="131"/>
        <v>3</v>
      </c>
      <c r="AN566" t="str">
        <f t="shared" ca="1" si="132"/>
        <v/>
      </c>
      <c r="AP566" s="60">
        <f t="shared" ca="1" si="133"/>
        <v>0</v>
      </c>
      <c r="AQ566" s="60">
        <f t="shared" ca="1" si="133"/>
        <v>3</v>
      </c>
      <c r="AR566" s="60">
        <f t="shared" ca="1" si="133"/>
        <v>4</v>
      </c>
      <c r="AS566" s="60">
        <f t="shared" ca="1" si="133"/>
        <v>4</v>
      </c>
      <c r="AT566" s="60">
        <f t="shared" ca="1" si="133"/>
        <v>7</v>
      </c>
      <c r="AU566" s="60">
        <f t="shared" ca="1" si="133"/>
        <v>0</v>
      </c>
      <c r="AV566" s="60">
        <f t="shared" ca="1" si="133"/>
        <v>4</v>
      </c>
      <c r="AX566">
        <f t="shared" ca="1" si="124"/>
        <v>4</v>
      </c>
      <c r="BB566">
        <f t="shared" ca="1" si="125"/>
        <v>251</v>
      </c>
    </row>
    <row r="567" spans="2:54" hidden="1" outlineLevel="2" x14ac:dyDescent="0.25">
      <c r="B567" s="1" t="s">
        <v>124</v>
      </c>
      <c r="C567" s="62">
        <v>41186</v>
      </c>
      <c r="D567" s="99">
        <v>41186</v>
      </c>
      <c r="E567" t="s">
        <v>308</v>
      </c>
      <c r="F567">
        <v>3</v>
      </c>
      <c r="G567">
        <v>8</v>
      </c>
      <c r="H567">
        <v>6</v>
      </c>
      <c r="I567">
        <v>9</v>
      </c>
      <c r="J567">
        <v>6</v>
      </c>
      <c r="K567" t="s">
        <v>308</v>
      </c>
      <c r="AF567" s="1" t="str">
        <f t="shared" ca="1" si="123"/>
        <v>Jan</v>
      </c>
      <c r="AG567" s="1">
        <f t="shared" ca="1" si="135"/>
        <v>41137</v>
      </c>
      <c r="AH567">
        <f t="shared" ca="1" si="126"/>
        <v>3</v>
      </c>
      <c r="AI567">
        <f t="shared" ca="1" si="127"/>
        <v>4</v>
      </c>
      <c r="AJ567">
        <f t="shared" ca="1" si="128"/>
        <v>2</v>
      </c>
      <c r="AK567">
        <f t="shared" ca="1" si="129"/>
        <v>6</v>
      </c>
      <c r="AL567">
        <f t="shared" ca="1" si="130"/>
        <v>8</v>
      </c>
      <c r="AM567">
        <f t="shared" ca="1" si="131"/>
        <v>7</v>
      </c>
      <c r="AN567">
        <f t="shared" ca="1" si="132"/>
        <v>1</v>
      </c>
      <c r="AP567" s="60">
        <f t="shared" ca="1" si="133"/>
        <v>8</v>
      </c>
      <c r="AQ567" s="60">
        <f t="shared" ca="1" si="133"/>
        <v>1</v>
      </c>
      <c r="AR567" s="60">
        <f t="shared" ca="1" si="133"/>
        <v>8</v>
      </c>
      <c r="AS567" s="60">
        <f t="shared" ca="1" si="133"/>
        <v>5</v>
      </c>
      <c r="AT567" s="60">
        <f t="shared" ca="1" si="133"/>
        <v>7</v>
      </c>
      <c r="AU567" s="60">
        <f t="shared" ca="1" si="133"/>
        <v>1</v>
      </c>
      <c r="AV567" s="60">
        <f t="shared" ca="1" si="133"/>
        <v>1</v>
      </c>
      <c r="AX567">
        <f t="shared" ca="1" si="124"/>
        <v>2</v>
      </c>
      <c r="BB567">
        <f t="shared" ca="1" si="125"/>
        <v>229</v>
      </c>
    </row>
    <row r="568" spans="2:54" hidden="1" outlineLevel="2" x14ac:dyDescent="0.25">
      <c r="B568" s="1" t="s">
        <v>123</v>
      </c>
      <c r="C568" s="62">
        <v>41189</v>
      </c>
      <c r="D568" s="99">
        <v>41189</v>
      </c>
      <c r="E568">
        <v>1</v>
      </c>
      <c r="F568">
        <v>8</v>
      </c>
      <c r="G568">
        <v>8</v>
      </c>
      <c r="H568" t="s">
        <v>308</v>
      </c>
      <c r="I568">
        <v>6</v>
      </c>
      <c r="J568">
        <v>9</v>
      </c>
      <c r="K568">
        <v>6</v>
      </c>
      <c r="AF568" s="1" t="str">
        <f t="shared" ca="1" si="123"/>
        <v>Jan</v>
      </c>
      <c r="AG568" s="1">
        <f t="shared" ca="1" si="135"/>
        <v>41074</v>
      </c>
      <c r="AH568">
        <f t="shared" ca="1" si="126"/>
        <v>5</v>
      </c>
      <c r="AI568">
        <f t="shared" ca="1" si="127"/>
        <v>5</v>
      </c>
      <c r="AJ568">
        <f t="shared" ca="1" si="128"/>
        <v>7</v>
      </c>
      <c r="AK568">
        <f t="shared" ca="1" si="129"/>
        <v>7</v>
      </c>
      <c r="AL568">
        <f t="shared" ca="1" si="130"/>
        <v>8</v>
      </c>
      <c r="AM568">
        <f t="shared" ca="1" si="131"/>
        <v>0</v>
      </c>
      <c r="AN568">
        <f t="shared" ca="1" si="132"/>
        <v>2</v>
      </c>
      <c r="AP568" s="60">
        <f t="shared" ca="1" si="133"/>
        <v>9</v>
      </c>
      <c r="AQ568" s="60">
        <f t="shared" ca="1" si="133"/>
        <v>6</v>
      </c>
      <c r="AR568" s="60">
        <f t="shared" ca="1" si="133"/>
        <v>0</v>
      </c>
      <c r="AS568" s="60">
        <f t="shared" ca="1" si="133"/>
        <v>0</v>
      </c>
      <c r="AT568" s="60">
        <f t="shared" ca="1" si="133"/>
        <v>3</v>
      </c>
      <c r="AU568" s="60">
        <f t="shared" ca="1" si="133"/>
        <v>0</v>
      </c>
      <c r="AV568" s="60">
        <f t="shared" ca="1" si="133"/>
        <v>2</v>
      </c>
      <c r="AX568">
        <f t="shared" ca="1" si="124"/>
        <v>2</v>
      </c>
      <c r="BB568">
        <f t="shared" ca="1" si="125"/>
        <v>166</v>
      </c>
    </row>
    <row r="569" spans="2:54" hidden="1" outlineLevel="2" x14ac:dyDescent="0.25">
      <c r="B569" s="1" t="s">
        <v>125</v>
      </c>
      <c r="C569" s="62">
        <v>41189</v>
      </c>
      <c r="D569" s="99">
        <v>41189</v>
      </c>
      <c r="E569">
        <v>8</v>
      </c>
      <c r="F569">
        <v>1</v>
      </c>
      <c r="G569" t="s">
        <v>308</v>
      </c>
      <c r="H569" t="s">
        <v>308</v>
      </c>
      <c r="I569">
        <v>2</v>
      </c>
      <c r="J569">
        <v>0</v>
      </c>
      <c r="K569">
        <v>1</v>
      </c>
      <c r="AF569" s="1" t="str">
        <f t="shared" ca="1" si="123"/>
        <v>Stacey</v>
      </c>
      <c r="AG569" s="1">
        <f t="shared" ca="1" si="135"/>
        <v>41238</v>
      </c>
      <c r="AH569">
        <f t="shared" ca="1" si="126"/>
        <v>4</v>
      </c>
      <c r="AI569" t="str">
        <f t="shared" ca="1" si="127"/>
        <v/>
      </c>
      <c r="AJ569">
        <f t="shared" ca="1" si="128"/>
        <v>1</v>
      </c>
      <c r="AK569">
        <f t="shared" ca="1" si="129"/>
        <v>2</v>
      </c>
      <c r="AL569">
        <f t="shared" ca="1" si="130"/>
        <v>3</v>
      </c>
      <c r="AM569">
        <f t="shared" ca="1" si="131"/>
        <v>7</v>
      </c>
      <c r="AN569">
        <f t="shared" ca="1" si="132"/>
        <v>9</v>
      </c>
      <c r="AP569" s="60">
        <f t="shared" ca="1" si="133"/>
        <v>6</v>
      </c>
      <c r="AQ569" s="60">
        <f t="shared" ca="1" si="133"/>
        <v>4</v>
      </c>
      <c r="AR569" s="60">
        <f t="shared" ca="1" si="133"/>
        <v>9</v>
      </c>
      <c r="AS569" s="60">
        <f t="shared" ca="1" si="133"/>
        <v>3</v>
      </c>
      <c r="AT569" s="60">
        <f t="shared" ca="1" si="133"/>
        <v>6</v>
      </c>
      <c r="AU569" s="60">
        <f t="shared" ca="1" si="133"/>
        <v>7</v>
      </c>
      <c r="AV569" s="60">
        <f t="shared" ca="1" si="133"/>
        <v>2</v>
      </c>
      <c r="AX569">
        <f t="shared" ca="1" si="124"/>
        <v>7</v>
      </c>
      <c r="BB569">
        <f t="shared" ca="1" si="125"/>
        <v>330</v>
      </c>
    </row>
    <row r="570" spans="2:54" hidden="1" outlineLevel="2" x14ac:dyDescent="0.25">
      <c r="B570" s="1" t="s">
        <v>122</v>
      </c>
      <c r="C570" s="62">
        <v>41191</v>
      </c>
      <c r="D570" s="99">
        <v>41191</v>
      </c>
      <c r="E570" t="s">
        <v>308</v>
      </c>
      <c r="F570" t="s">
        <v>308</v>
      </c>
      <c r="G570">
        <v>0</v>
      </c>
      <c r="H570">
        <v>2</v>
      </c>
      <c r="I570">
        <v>4</v>
      </c>
      <c r="J570">
        <v>0</v>
      </c>
      <c r="K570">
        <v>2</v>
      </c>
      <c r="AF570" s="1" t="str">
        <f t="shared" ca="1" si="123"/>
        <v>Stacey</v>
      </c>
      <c r="AG570" s="1">
        <f t="shared" ca="1" si="135"/>
        <v>41018</v>
      </c>
      <c r="AH570" t="str">
        <f t="shared" ca="1" si="126"/>
        <v/>
      </c>
      <c r="AI570">
        <f t="shared" ca="1" si="127"/>
        <v>9</v>
      </c>
      <c r="AJ570" t="str">
        <f t="shared" ca="1" si="128"/>
        <v/>
      </c>
      <c r="AK570">
        <f t="shared" ca="1" si="129"/>
        <v>1</v>
      </c>
      <c r="AL570">
        <f t="shared" ca="1" si="130"/>
        <v>8</v>
      </c>
      <c r="AM570">
        <f t="shared" ca="1" si="131"/>
        <v>3</v>
      </c>
      <c r="AN570">
        <f t="shared" ca="1" si="132"/>
        <v>9</v>
      </c>
      <c r="AP570" s="60">
        <f t="shared" ca="1" si="133"/>
        <v>4</v>
      </c>
      <c r="AQ570" s="60">
        <f t="shared" ca="1" si="133"/>
        <v>7</v>
      </c>
      <c r="AR570" s="60">
        <f t="shared" ca="1" si="133"/>
        <v>4</v>
      </c>
      <c r="AS570" s="60">
        <f t="shared" ca="1" si="133"/>
        <v>9</v>
      </c>
      <c r="AT570" s="60">
        <f t="shared" ca="1" si="133"/>
        <v>9</v>
      </c>
      <c r="AU570" s="60">
        <f t="shared" ca="1" si="133"/>
        <v>7</v>
      </c>
      <c r="AV570" s="60">
        <f t="shared" ca="1" si="133"/>
        <v>5</v>
      </c>
      <c r="AX570">
        <f t="shared" ca="1" si="124"/>
        <v>7</v>
      </c>
      <c r="BB570">
        <f t="shared" ca="1" si="125"/>
        <v>110</v>
      </c>
    </row>
    <row r="571" spans="2:54" hidden="1" outlineLevel="2" x14ac:dyDescent="0.25">
      <c r="B571" s="1" t="s">
        <v>124</v>
      </c>
      <c r="C571" s="62">
        <v>41192</v>
      </c>
      <c r="D571" s="99">
        <v>41192</v>
      </c>
      <c r="E571">
        <v>2</v>
      </c>
      <c r="F571">
        <v>3</v>
      </c>
      <c r="G571">
        <v>5</v>
      </c>
      <c r="H571">
        <v>2</v>
      </c>
      <c r="I571">
        <v>4</v>
      </c>
      <c r="J571">
        <v>8</v>
      </c>
      <c r="K571" t="s">
        <v>308</v>
      </c>
      <c r="AF571" s="1" t="str">
        <f t="shared" ca="1" si="123"/>
        <v>Heather</v>
      </c>
      <c r="AG571" s="1">
        <f t="shared" ca="1" si="135"/>
        <v>41066</v>
      </c>
      <c r="AH571">
        <f t="shared" ca="1" si="126"/>
        <v>4</v>
      </c>
      <c r="AI571">
        <f t="shared" ca="1" si="127"/>
        <v>9</v>
      </c>
      <c r="AJ571">
        <f t="shared" ca="1" si="128"/>
        <v>6</v>
      </c>
      <c r="AK571" t="str">
        <f t="shared" ca="1" si="129"/>
        <v/>
      </c>
      <c r="AL571">
        <f t="shared" ca="1" si="130"/>
        <v>9</v>
      </c>
      <c r="AM571">
        <f t="shared" ca="1" si="131"/>
        <v>5</v>
      </c>
      <c r="AN571">
        <f t="shared" ca="1" si="132"/>
        <v>1</v>
      </c>
      <c r="AP571" s="60">
        <f t="shared" ca="1" si="133"/>
        <v>6</v>
      </c>
      <c r="AQ571" s="60">
        <f t="shared" ca="1" si="133"/>
        <v>9</v>
      </c>
      <c r="AR571" s="60">
        <f t="shared" ca="1" si="133"/>
        <v>2</v>
      </c>
      <c r="AS571" s="60">
        <f t="shared" ca="1" si="133"/>
        <v>4</v>
      </c>
      <c r="AT571" s="60">
        <f t="shared" ca="1" si="133"/>
        <v>3</v>
      </c>
      <c r="AU571" s="60">
        <f t="shared" ca="1" si="133"/>
        <v>8</v>
      </c>
      <c r="AV571" s="60">
        <f t="shared" ca="1" si="133"/>
        <v>1</v>
      </c>
      <c r="AX571">
        <f t="shared" ca="1" si="124"/>
        <v>6</v>
      </c>
      <c r="BB571">
        <f t="shared" ca="1" si="125"/>
        <v>158</v>
      </c>
    </row>
    <row r="572" spans="2:54" hidden="1" outlineLevel="2" x14ac:dyDescent="0.25">
      <c r="B572" s="1" t="s">
        <v>123</v>
      </c>
      <c r="C572" s="62">
        <v>41192</v>
      </c>
      <c r="D572" s="99">
        <v>41192</v>
      </c>
      <c r="E572">
        <v>4</v>
      </c>
      <c r="F572">
        <v>9</v>
      </c>
      <c r="G572">
        <v>5</v>
      </c>
      <c r="H572">
        <v>7</v>
      </c>
      <c r="I572">
        <v>5</v>
      </c>
      <c r="J572">
        <v>5</v>
      </c>
      <c r="K572">
        <v>5</v>
      </c>
      <c r="AF572" s="1" t="str">
        <f t="shared" ca="1" si="123"/>
        <v>Jen</v>
      </c>
      <c r="AG572" s="1">
        <f t="shared" ca="1" si="135"/>
        <v>41162</v>
      </c>
      <c r="AH572">
        <f t="shared" ca="1" si="126"/>
        <v>8</v>
      </c>
      <c r="AI572">
        <f t="shared" ca="1" si="127"/>
        <v>8</v>
      </c>
      <c r="AJ572">
        <f t="shared" ca="1" si="128"/>
        <v>2</v>
      </c>
      <c r="AK572">
        <f t="shared" ca="1" si="129"/>
        <v>1</v>
      </c>
      <c r="AL572">
        <f t="shared" ca="1" si="130"/>
        <v>7</v>
      </c>
      <c r="AM572">
        <f t="shared" ca="1" si="131"/>
        <v>4</v>
      </c>
      <c r="AN572" t="str">
        <f t="shared" ca="1" si="132"/>
        <v/>
      </c>
      <c r="AP572" s="60">
        <f t="shared" ca="1" si="133"/>
        <v>0</v>
      </c>
      <c r="AQ572" s="60">
        <f t="shared" ca="1" si="133"/>
        <v>0</v>
      </c>
      <c r="AR572" s="60">
        <f t="shared" ca="1" si="133"/>
        <v>9</v>
      </c>
      <c r="AS572" s="60">
        <f t="shared" ca="1" si="133"/>
        <v>9</v>
      </c>
      <c r="AT572" s="60">
        <f t="shared" ca="1" si="133"/>
        <v>1</v>
      </c>
      <c r="AU572" s="60">
        <f t="shared" ca="1" si="133"/>
        <v>7</v>
      </c>
      <c r="AV572" s="60">
        <f t="shared" ca="1" si="133"/>
        <v>4</v>
      </c>
      <c r="AX572">
        <f t="shared" ca="1" si="124"/>
        <v>4</v>
      </c>
      <c r="BB572">
        <f t="shared" ca="1" si="125"/>
        <v>254</v>
      </c>
    </row>
    <row r="573" spans="2:54" hidden="1" outlineLevel="2" x14ac:dyDescent="0.25">
      <c r="B573" s="1" t="s">
        <v>122</v>
      </c>
      <c r="C573" s="62">
        <v>41193</v>
      </c>
      <c r="D573" s="99">
        <v>41193</v>
      </c>
      <c r="E573" t="s">
        <v>308</v>
      </c>
      <c r="F573">
        <v>0</v>
      </c>
      <c r="G573">
        <v>4</v>
      </c>
      <c r="H573">
        <v>5</v>
      </c>
      <c r="I573">
        <v>9</v>
      </c>
      <c r="J573">
        <v>2</v>
      </c>
      <c r="K573" t="s">
        <v>308</v>
      </c>
      <c r="AF573" s="1" t="str">
        <f t="shared" ca="1" si="123"/>
        <v>Heather</v>
      </c>
      <c r="AG573" s="1">
        <f t="shared" ca="1" si="135"/>
        <v>41142</v>
      </c>
      <c r="AH573">
        <f t="shared" ca="1" si="126"/>
        <v>3</v>
      </c>
      <c r="AI573">
        <f t="shared" ca="1" si="127"/>
        <v>4</v>
      </c>
      <c r="AJ573">
        <f t="shared" ca="1" si="128"/>
        <v>9</v>
      </c>
      <c r="AK573">
        <f t="shared" ca="1" si="129"/>
        <v>0</v>
      </c>
      <c r="AL573" t="str">
        <f t="shared" ca="1" si="130"/>
        <v/>
      </c>
      <c r="AM573">
        <f t="shared" ca="1" si="131"/>
        <v>9</v>
      </c>
      <c r="AN573">
        <f t="shared" ca="1" si="132"/>
        <v>7</v>
      </c>
      <c r="AP573" s="60">
        <f t="shared" ca="1" si="133"/>
        <v>5</v>
      </c>
      <c r="AQ573" s="60">
        <f t="shared" ca="1" si="133"/>
        <v>8</v>
      </c>
      <c r="AR573" s="60">
        <f t="shared" ca="1" si="133"/>
        <v>6</v>
      </c>
      <c r="AS573" s="60">
        <f t="shared" ca="1" si="133"/>
        <v>9</v>
      </c>
      <c r="AT573" s="60">
        <f t="shared" ca="1" si="133"/>
        <v>4</v>
      </c>
      <c r="AU573" s="60">
        <f t="shared" ca="1" si="133"/>
        <v>0</v>
      </c>
      <c r="AV573" s="60">
        <f t="shared" ca="1" si="133"/>
        <v>3</v>
      </c>
      <c r="AX573">
        <f t="shared" ca="1" si="124"/>
        <v>6</v>
      </c>
      <c r="BB573">
        <f t="shared" ca="1" si="125"/>
        <v>234</v>
      </c>
    </row>
    <row r="574" spans="2:54" hidden="1" outlineLevel="2" x14ac:dyDescent="0.25">
      <c r="B574" s="1" t="s">
        <v>122</v>
      </c>
      <c r="C574" s="62">
        <v>41193</v>
      </c>
      <c r="D574" s="99">
        <v>41193</v>
      </c>
      <c r="E574">
        <v>2</v>
      </c>
      <c r="F574" t="s">
        <v>308</v>
      </c>
      <c r="G574">
        <v>5</v>
      </c>
      <c r="H574">
        <v>0</v>
      </c>
      <c r="I574">
        <v>6</v>
      </c>
      <c r="J574">
        <v>5</v>
      </c>
      <c r="K574">
        <v>7</v>
      </c>
      <c r="AF574" s="1" t="str">
        <f t="shared" ca="1" si="123"/>
        <v>Jan</v>
      </c>
      <c r="AG574" s="1">
        <f t="shared" ca="1" si="135"/>
        <v>41222</v>
      </c>
      <c r="AH574">
        <f t="shared" ca="1" si="126"/>
        <v>4</v>
      </c>
      <c r="AI574">
        <f t="shared" ca="1" si="127"/>
        <v>5</v>
      </c>
      <c r="AJ574">
        <f t="shared" ca="1" si="128"/>
        <v>0</v>
      </c>
      <c r="AK574">
        <f t="shared" ca="1" si="129"/>
        <v>6</v>
      </c>
      <c r="AL574">
        <f t="shared" ca="1" si="130"/>
        <v>7</v>
      </c>
      <c r="AM574">
        <f t="shared" ca="1" si="131"/>
        <v>2</v>
      </c>
      <c r="AN574">
        <f t="shared" ca="1" si="132"/>
        <v>7</v>
      </c>
      <c r="AP574" s="60">
        <f t="shared" ca="1" si="133"/>
        <v>9</v>
      </c>
      <c r="AQ574" s="60">
        <f t="shared" ca="1" si="133"/>
        <v>6</v>
      </c>
      <c r="AR574" s="60">
        <f t="shared" ca="1" si="133"/>
        <v>1</v>
      </c>
      <c r="AS574" s="60">
        <f t="shared" ca="1" si="133"/>
        <v>8</v>
      </c>
      <c r="AT574" s="60">
        <f t="shared" ca="1" si="133"/>
        <v>6</v>
      </c>
      <c r="AU574" s="60">
        <f t="shared" ca="1" si="133"/>
        <v>8</v>
      </c>
      <c r="AV574" s="60">
        <f t="shared" ca="1" si="133"/>
        <v>7</v>
      </c>
      <c r="AX574">
        <f t="shared" ca="1" si="124"/>
        <v>2</v>
      </c>
      <c r="BB574">
        <f t="shared" ca="1" si="125"/>
        <v>314</v>
      </c>
    </row>
    <row r="575" spans="2:54" hidden="1" outlineLevel="2" x14ac:dyDescent="0.25">
      <c r="B575" s="1" t="s">
        <v>125</v>
      </c>
      <c r="C575" s="62">
        <v>41193</v>
      </c>
      <c r="D575" s="99">
        <v>41193</v>
      </c>
      <c r="E575">
        <v>4</v>
      </c>
      <c r="F575">
        <v>8</v>
      </c>
      <c r="G575">
        <v>2</v>
      </c>
      <c r="H575">
        <v>7</v>
      </c>
      <c r="I575">
        <v>4</v>
      </c>
      <c r="J575">
        <v>4</v>
      </c>
      <c r="K575" t="s">
        <v>308</v>
      </c>
      <c r="AF575" s="1" t="str">
        <f t="shared" ca="1" si="123"/>
        <v>Jan</v>
      </c>
      <c r="AG575" s="1">
        <f t="shared" ca="1" si="135"/>
        <v>41102</v>
      </c>
      <c r="AH575">
        <f t="shared" ca="1" si="126"/>
        <v>2</v>
      </c>
      <c r="AI575">
        <f t="shared" ca="1" si="127"/>
        <v>4</v>
      </c>
      <c r="AJ575">
        <f t="shared" ca="1" si="128"/>
        <v>0</v>
      </c>
      <c r="AK575">
        <f t="shared" ca="1" si="129"/>
        <v>8</v>
      </c>
      <c r="AL575">
        <f t="shared" ca="1" si="130"/>
        <v>4</v>
      </c>
      <c r="AM575">
        <f t="shared" ca="1" si="131"/>
        <v>9</v>
      </c>
      <c r="AN575" t="str">
        <f t="shared" ca="1" si="132"/>
        <v/>
      </c>
      <c r="AP575" s="60">
        <f t="shared" ca="1" si="133"/>
        <v>6</v>
      </c>
      <c r="AQ575" s="60">
        <f t="shared" ca="1" si="133"/>
        <v>5</v>
      </c>
      <c r="AR575" s="60">
        <f t="shared" ca="1" si="133"/>
        <v>1</v>
      </c>
      <c r="AS575" s="60">
        <f t="shared" ref="AP575:AV611" ca="1" si="136">ROUNDDOWN(RAND()*10,0)</f>
        <v>6</v>
      </c>
      <c r="AT575" s="60">
        <f t="shared" ca="1" si="136"/>
        <v>3</v>
      </c>
      <c r="AU575" s="60">
        <f t="shared" ca="1" si="136"/>
        <v>1</v>
      </c>
      <c r="AV575" s="60">
        <f t="shared" ca="1" si="136"/>
        <v>4</v>
      </c>
      <c r="AX575">
        <f t="shared" ca="1" si="124"/>
        <v>2</v>
      </c>
      <c r="BB575">
        <f t="shared" ca="1" si="125"/>
        <v>194</v>
      </c>
    </row>
    <row r="576" spans="2:54" hidden="1" outlineLevel="2" x14ac:dyDescent="0.25">
      <c r="B576" s="1" t="s">
        <v>125</v>
      </c>
      <c r="C576" s="62">
        <v>41193</v>
      </c>
      <c r="D576" s="99">
        <v>41193</v>
      </c>
      <c r="E576">
        <v>2</v>
      </c>
      <c r="F576" t="s">
        <v>308</v>
      </c>
      <c r="G576">
        <v>6</v>
      </c>
      <c r="H576">
        <v>3</v>
      </c>
      <c r="I576">
        <v>9</v>
      </c>
      <c r="J576">
        <v>6</v>
      </c>
      <c r="K576">
        <v>5</v>
      </c>
      <c r="AF576" s="1" t="str">
        <f t="shared" ca="1" si="123"/>
        <v>Bob</v>
      </c>
      <c r="AG576" s="1">
        <f t="shared" ca="1" si="135"/>
        <v>41006</v>
      </c>
      <c r="AH576">
        <f t="shared" ca="1" si="126"/>
        <v>0</v>
      </c>
      <c r="AI576">
        <f t="shared" ca="1" si="127"/>
        <v>9</v>
      </c>
      <c r="AJ576">
        <f t="shared" ca="1" si="128"/>
        <v>6</v>
      </c>
      <c r="AK576">
        <f t="shared" ca="1" si="129"/>
        <v>7</v>
      </c>
      <c r="AL576" t="str">
        <f t="shared" ca="1" si="130"/>
        <v/>
      </c>
      <c r="AM576">
        <f t="shared" ca="1" si="131"/>
        <v>4</v>
      </c>
      <c r="AN576">
        <f t="shared" ca="1" si="132"/>
        <v>1</v>
      </c>
      <c r="AP576" s="60">
        <f t="shared" ca="1" si="136"/>
        <v>0</v>
      </c>
      <c r="AQ576" s="60">
        <f t="shared" ca="1" si="136"/>
        <v>9</v>
      </c>
      <c r="AR576" s="60">
        <f t="shared" ca="1" si="136"/>
        <v>1</v>
      </c>
      <c r="AS576" s="60">
        <f t="shared" ca="1" si="136"/>
        <v>8</v>
      </c>
      <c r="AT576" s="60">
        <f t="shared" ca="1" si="136"/>
        <v>4</v>
      </c>
      <c r="AU576" s="60">
        <f t="shared" ca="1" si="136"/>
        <v>9</v>
      </c>
      <c r="AV576" s="60">
        <f t="shared" ca="1" si="136"/>
        <v>3</v>
      </c>
      <c r="AX576">
        <f t="shared" ca="1" si="124"/>
        <v>1</v>
      </c>
      <c r="BB576">
        <f t="shared" ca="1" si="125"/>
        <v>98</v>
      </c>
    </row>
    <row r="577" spans="2:54" hidden="1" outlineLevel="2" x14ac:dyDescent="0.25">
      <c r="B577" s="1" t="s">
        <v>122</v>
      </c>
      <c r="C577" s="62">
        <v>41194</v>
      </c>
      <c r="D577" s="99">
        <v>41194</v>
      </c>
      <c r="E577">
        <v>1</v>
      </c>
      <c r="F577">
        <v>8</v>
      </c>
      <c r="G577">
        <v>9</v>
      </c>
      <c r="H577" t="s">
        <v>308</v>
      </c>
      <c r="I577">
        <v>3</v>
      </c>
      <c r="J577" t="s">
        <v>308</v>
      </c>
      <c r="K577">
        <v>7</v>
      </c>
      <c r="AF577" s="1" t="str">
        <f t="shared" ca="1" si="123"/>
        <v>Bob</v>
      </c>
      <c r="AG577" s="1">
        <f t="shared" ca="1" si="135"/>
        <v>41078</v>
      </c>
      <c r="AH577">
        <f t="shared" ca="1" si="126"/>
        <v>4</v>
      </c>
      <c r="AI577">
        <f t="shared" ca="1" si="127"/>
        <v>7</v>
      </c>
      <c r="AJ577">
        <f t="shared" ca="1" si="128"/>
        <v>2</v>
      </c>
      <c r="AK577">
        <f t="shared" ca="1" si="129"/>
        <v>8</v>
      </c>
      <c r="AL577">
        <f t="shared" ca="1" si="130"/>
        <v>4</v>
      </c>
      <c r="AM577">
        <f t="shared" ca="1" si="131"/>
        <v>1</v>
      </c>
      <c r="AN577">
        <f t="shared" ca="1" si="132"/>
        <v>9</v>
      </c>
      <c r="AP577" s="60">
        <f t="shared" ca="1" si="136"/>
        <v>0</v>
      </c>
      <c r="AQ577" s="60">
        <f t="shared" ca="1" si="136"/>
        <v>8</v>
      </c>
      <c r="AR577" s="60">
        <f t="shared" ca="1" si="136"/>
        <v>0</v>
      </c>
      <c r="AS577" s="60">
        <f t="shared" ca="1" si="136"/>
        <v>7</v>
      </c>
      <c r="AT577" s="60">
        <f t="shared" ca="1" si="136"/>
        <v>1</v>
      </c>
      <c r="AU577" s="60">
        <f t="shared" ca="1" si="136"/>
        <v>3</v>
      </c>
      <c r="AV577" s="60">
        <f t="shared" ca="1" si="136"/>
        <v>2</v>
      </c>
      <c r="AX577">
        <f t="shared" ca="1" si="124"/>
        <v>1</v>
      </c>
      <c r="BB577">
        <f t="shared" ca="1" si="125"/>
        <v>170</v>
      </c>
    </row>
    <row r="578" spans="2:54" hidden="1" outlineLevel="2" x14ac:dyDescent="0.25">
      <c r="B578" s="1" t="s">
        <v>311</v>
      </c>
      <c r="C578" s="62">
        <v>41194</v>
      </c>
      <c r="D578" s="99">
        <v>41194</v>
      </c>
      <c r="E578">
        <v>2</v>
      </c>
      <c r="F578">
        <v>1</v>
      </c>
      <c r="G578">
        <v>5</v>
      </c>
      <c r="H578">
        <v>1</v>
      </c>
      <c r="I578">
        <v>3</v>
      </c>
      <c r="J578">
        <v>4</v>
      </c>
      <c r="K578">
        <v>4</v>
      </c>
      <c r="AF578" s="1" t="str">
        <f t="shared" ca="1" si="123"/>
        <v>Jan</v>
      </c>
      <c r="AG578" s="1">
        <f t="shared" ca="1" si="135"/>
        <v>41228</v>
      </c>
      <c r="AH578">
        <f t="shared" ca="1" si="126"/>
        <v>8</v>
      </c>
      <c r="AI578">
        <f t="shared" ca="1" si="127"/>
        <v>0</v>
      </c>
      <c r="AJ578">
        <f t="shared" ca="1" si="128"/>
        <v>2</v>
      </c>
      <c r="AK578">
        <f t="shared" ca="1" si="129"/>
        <v>3</v>
      </c>
      <c r="AL578">
        <f t="shared" ca="1" si="130"/>
        <v>6</v>
      </c>
      <c r="AM578">
        <f t="shared" ca="1" si="131"/>
        <v>6</v>
      </c>
      <c r="AN578">
        <f t="shared" ca="1" si="132"/>
        <v>1</v>
      </c>
      <c r="AP578" s="60">
        <f t="shared" ca="1" si="136"/>
        <v>8</v>
      </c>
      <c r="AQ578" s="60">
        <f t="shared" ca="1" si="136"/>
        <v>3</v>
      </c>
      <c r="AR578" s="60">
        <f t="shared" ca="1" si="136"/>
        <v>3</v>
      </c>
      <c r="AS578" s="60">
        <f t="shared" ca="1" si="136"/>
        <v>3</v>
      </c>
      <c r="AT578" s="60">
        <f t="shared" ca="1" si="136"/>
        <v>3</v>
      </c>
      <c r="AU578" s="60">
        <f t="shared" ca="1" si="136"/>
        <v>0</v>
      </c>
      <c r="AV578" s="60">
        <f t="shared" ca="1" si="136"/>
        <v>9</v>
      </c>
      <c r="AX578">
        <f t="shared" ca="1" si="124"/>
        <v>2</v>
      </c>
      <c r="BB578">
        <f t="shared" ca="1" si="125"/>
        <v>320</v>
      </c>
    </row>
    <row r="579" spans="2:54" hidden="1" outlineLevel="2" x14ac:dyDescent="0.25">
      <c r="B579" s="1" t="s">
        <v>122</v>
      </c>
      <c r="C579" s="62">
        <v>41195</v>
      </c>
      <c r="D579" s="99">
        <v>41195</v>
      </c>
      <c r="E579">
        <v>2</v>
      </c>
      <c r="F579">
        <v>1</v>
      </c>
      <c r="G579">
        <v>4</v>
      </c>
      <c r="H579">
        <v>9</v>
      </c>
      <c r="I579">
        <v>3</v>
      </c>
      <c r="J579">
        <v>0</v>
      </c>
      <c r="K579">
        <v>7</v>
      </c>
      <c r="AF579" s="1" t="str">
        <f t="shared" ca="1" si="123"/>
        <v>Jen</v>
      </c>
      <c r="AG579" s="1">
        <f t="shared" ca="1" si="135"/>
        <v>41201</v>
      </c>
      <c r="AH579">
        <f t="shared" ca="1" si="126"/>
        <v>6</v>
      </c>
      <c r="AI579">
        <f t="shared" ca="1" si="127"/>
        <v>2</v>
      </c>
      <c r="AJ579">
        <f t="shared" ca="1" si="128"/>
        <v>5</v>
      </c>
      <c r="AK579">
        <f t="shared" ca="1" si="129"/>
        <v>5</v>
      </c>
      <c r="AL579">
        <f t="shared" ca="1" si="130"/>
        <v>8</v>
      </c>
      <c r="AM579">
        <f t="shared" ca="1" si="131"/>
        <v>3</v>
      </c>
      <c r="AN579">
        <f t="shared" ca="1" si="132"/>
        <v>1</v>
      </c>
      <c r="AP579" s="60">
        <f t="shared" ca="1" si="136"/>
        <v>1</v>
      </c>
      <c r="AQ579" s="60">
        <f t="shared" ca="1" si="136"/>
        <v>3</v>
      </c>
      <c r="AR579" s="60">
        <f t="shared" ca="1" si="136"/>
        <v>8</v>
      </c>
      <c r="AS579" s="60">
        <f t="shared" ca="1" si="136"/>
        <v>0</v>
      </c>
      <c r="AT579" s="60">
        <f t="shared" ca="1" si="136"/>
        <v>6</v>
      </c>
      <c r="AU579" s="60">
        <f t="shared" ca="1" si="136"/>
        <v>1</v>
      </c>
      <c r="AV579" s="60">
        <f t="shared" ca="1" si="136"/>
        <v>3</v>
      </c>
      <c r="AX579">
        <f t="shared" ca="1" si="124"/>
        <v>4</v>
      </c>
      <c r="BB579">
        <f t="shared" ca="1" si="125"/>
        <v>293</v>
      </c>
    </row>
    <row r="580" spans="2:54" hidden="1" outlineLevel="2" x14ac:dyDescent="0.25">
      <c r="B580" s="1" t="s">
        <v>124</v>
      </c>
      <c r="C580" s="62">
        <v>41195</v>
      </c>
      <c r="D580" s="99">
        <v>41195</v>
      </c>
      <c r="E580">
        <v>7</v>
      </c>
      <c r="F580" t="s">
        <v>308</v>
      </c>
      <c r="G580">
        <v>1</v>
      </c>
      <c r="H580">
        <v>8</v>
      </c>
      <c r="I580">
        <v>4</v>
      </c>
      <c r="J580" t="s">
        <v>308</v>
      </c>
      <c r="K580">
        <v>3</v>
      </c>
      <c r="AF580" s="1" t="str">
        <f t="shared" ca="1" si="123"/>
        <v>Jan</v>
      </c>
      <c r="AG580" s="1">
        <f t="shared" ca="1" si="135"/>
        <v>41130</v>
      </c>
      <c r="AH580">
        <f t="shared" ca="1" si="126"/>
        <v>4</v>
      </c>
      <c r="AI580">
        <f t="shared" ca="1" si="127"/>
        <v>6</v>
      </c>
      <c r="AJ580">
        <f t="shared" ca="1" si="128"/>
        <v>7</v>
      </c>
      <c r="AK580">
        <f t="shared" ca="1" si="129"/>
        <v>1</v>
      </c>
      <c r="AL580">
        <f t="shared" ca="1" si="130"/>
        <v>5</v>
      </c>
      <c r="AM580">
        <f t="shared" ca="1" si="131"/>
        <v>4</v>
      </c>
      <c r="AN580">
        <f t="shared" ca="1" si="132"/>
        <v>3</v>
      </c>
      <c r="AP580" s="60">
        <f t="shared" ca="1" si="136"/>
        <v>1</v>
      </c>
      <c r="AQ580" s="60">
        <f t="shared" ca="1" si="136"/>
        <v>9</v>
      </c>
      <c r="AR580" s="60">
        <f t="shared" ca="1" si="136"/>
        <v>6</v>
      </c>
      <c r="AS580" s="60">
        <f t="shared" ca="1" si="136"/>
        <v>3</v>
      </c>
      <c r="AT580" s="60">
        <f t="shared" ca="1" si="136"/>
        <v>1</v>
      </c>
      <c r="AU580" s="60">
        <f t="shared" ca="1" si="136"/>
        <v>0</v>
      </c>
      <c r="AV580" s="60">
        <f t="shared" ca="1" si="136"/>
        <v>1</v>
      </c>
      <c r="AX580">
        <f t="shared" ca="1" si="124"/>
        <v>2</v>
      </c>
      <c r="BB580">
        <f t="shared" ca="1" si="125"/>
        <v>222</v>
      </c>
    </row>
    <row r="581" spans="2:54" hidden="1" outlineLevel="2" x14ac:dyDescent="0.25">
      <c r="B581" s="1" t="s">
        <v>123</v>
      </c>
      <c r="C581" s="62">
        <v>41195</v>
      </c>
      <c r="D581" s="99">
        <v>41195</v>
      </c>
      <c r="E581">
        <v>2</v>
      </c>
      <c r="F581">
        <v>0</v>
      </c>
      <c r="G581">
        <v>0</v>
      </c>
      <c r="H581">
        <v>8</v>
      </c>
      <c r="I581">
        <v>6</v>
      </c>
      <c r="J581">
        <v>2</v>
      </c>
      <c r="K581">
        <v>5</v>
      </c>
      <c r="AF581" s="1" t="str">
        <f t="shared" ca="1" si="123"/>
        <v>Bob</v>
      </c>
      <c r="AG581" s="1">
        <f t="shared" ca="1" si="135"/>
        <v>40952</v>
      </c>
      <c r="AH581">
        <f t="shared" ca="1" si="126"/>
        <v>4</v>
      </c>
      <c r="AI581">
        <f t="shared" ca="1" si="127"/>
        <v>4</v>
      </c>
      <c r="AJ581">
        <f t="shared" ca="1" si="128"/>
        <v>6</v>
      </c>
      <c r="AK581" t="str">
        <f t="shared" ca="1" si="129"/>
        <v/>
      </c>
      <c r="AL581">
        <f t="shared" ca="1" si="130"/>
        <v>6</v>
      </c>
      <c r="AM581">
        <f t="shared" ca="1" si="131"/>
        <v>4</v>
      </c>
      <c r="AN581">
        <f t="shared" ca="1" si="132"/>
        <v>3</v>
      </c>
      <c r="AP581" s="60">
        <f t="shared" ca="1" si="136"/>
        <v>2</v>
      </c>
      <c r="AQ581" s="60">
        <f t="shared" ca="1" si="136"/>
        <v>0</v>
      </c>
      <c r="AR581" s="60">
        <f t="shared" ca="1" si="136"/>
        <v>7</v>
      </c>
      <c r="AS581" s="60">
        <f t="shared" ca="1" si="136"/>
        <v>4</v>
      </c>
      <c r="AT581" s="60">
        <f t="shared" ca="1" si="136"/>
        <v>3</v>
      </c>
      <c r="AU581" s="60">
        <f t="shared" ca="1" si="136"/>
        <v>9</v>
      </c>
      <c r="AV581" s="60">
        <f t="shared" ca="1" si="136"/>
        <v>8</v>
      </c>
      <c r="AX581">
        <f t="shared" ca="1" si="124"/>
        <v>1</v>
      </c>
      <c r="BB581">
        <f t="shared" ca="1" si="125"/>
        <v>44</v>
      </c>
    </row>
    <row r="582" spans="2:54" hidden="1" outlineLevel="2" x14ac:dyDescent="0.25">
      <c r="B582" s="1" t="s">
        <v>124</v>
      </c>
      <c r="C582" s="62">
        <v>41196</v>
      </c>
      <c r="D582" s="99">
        <v>41196</v>
      </c>
      <c r="E582">
        <v>4</v>
      </c>
      <c r="F582">
        <v>5</v>
      </c>
      <c r="G582">
        <v>9</v>
      </c>
      <c r="H582">
        <v>5</v>
      </c>
      <c r="I582">
        <v>0</v>
      </c>
      <c r="J582">
        <v>1</v>
      </c>
      <c r="K582">
        <v>7</v>
      </c>
      <c r="AF582" s="1" t="str">
        <f t="shared" ca="1" si="123"/>
        <v>Rick</v>
      </c>
      <c r="AG582" s="1">
        <f t="shared" ca="1" si="135"/>
        <v>41001</v>
      </c>
      <c r="AH582">
        <f t="shared" ca="1" si="126"/>
        <v>2</v>
      </c>
      <c r="AI582">
        <f t="shared" ca="1" si="127"/>
        <v>6</v>
      </c>
      <c r="AJ582" t="str">
        <f t="shared" ca="1" si="128"/>
        <v/>
      </c>
      <c r="AK582">
        <f t="shared" ca="1" si="129"/>
        <v>3</v>
      </c>
      <c r="AL582">
        <f t="shared" ca="1" si="130"/>
        <v>9</v>
      </c>
      <c r="AM582">
        <f t="shared" ca="1" si="131"/>
        <v>8</v>
      </c>
      <c r="AN582">
        <f t="shared" ca="1" si="132"/>
        <v>1</v>
      </c>
      <c r="AP582" s="60">
        <f t="shared" ca="1" si="136"/>
        <v>9</v>
      </c>
      <c r="AQ582" s="60">
        <f t="shared" ca="1" si="136"/>
        <v>9</v>
      </c>
      <c r="AR582" s="60">
        <f t="shared" ca="1" si="136"/>
        <v>4</v>
      </c>
      <c r="AS582" s="60">
        <f t="shared" ca="1" si="136"/>
        <v>5</v>
      </c>
      <c r="AT582" s="60">
        <f t="shared" ca="1" si="136"/>
        <v>3</v>
      </c>
      <c r="AU582" s="60">
        <f t="shared" ca="1" si="136"/>
        <v>9</v>
      </c>
      <c r="AV582" s="60">
        <f t="shared" ca="1" si="136"/>
        <v>0</v>
      </c>
      <c r="AX582">
        <f t="shared" ca="1" si="124"/>
        <v>3</v>
      </c>
      <c r="BB582">
        <f t="shared" ca="1" si="125"/>
        <v>93</v>
      </c>
    </row>
    <row r="583" spans="2:54" hidden="1" outlineLevel="2" x14ac:dyDescent="0.25">
      <c r="B583" s="1" t="s">
        <v>121</v>
      </c>
      <c r="C583" s="62">
        <v>41197</v>
      </c>
      <c r="D583" s="99">
        <v>41197</v>
      </c>
      <c r="E583">
        <v>1</v>
      </c>
      <c r="F583">
        <v>7</v>
      </c>
      <c r="G583">
        <v>1</v>
      </c>
      <c r="H583">
        <v>8</v>
      </c>
      <c r="I583">
        <v>5</v>
      </c>
      <c r="J583">
        <v>3</v>
      </c>
      <c r="K583">
        <v>3</v>
      </c>
      <c r="AF583" s="1" t="str">
        <f t="shared" ca="1" si="123"/>
        <v>Jen</v>
      </c>
      <c r="AG583" s="1">
        <f t="shared" ca="1" si="135"/>
        <v>41132</v>
      </c>
      <c r="AH583">
        <f t="shared" ca="1" si="126"/>
        <v>1</v>
      </c>
      <c r="AI583" t="str">
        <f t="shared" ca="1" si="127"/>
        <v/>
      </c>
      <c r="AJ583">
        <f t="shared" ca="1" si="128"/>
        <v>8</v>
      </c>
      <c r="AK583">
        <f t="shared" ca="1" si="129"/>
        <v>4</v>
      </c>
      <c r="AL583">
        <f t="shared" ca="1" si="130"/>
        <v>7</v>
      </c>
      <c r="AM583">
        <f t="shared" ca="1" si="131"/>
        <v>1</v>
      </c>
      <c r="AN583">
        <f t="shared" ca="1" si="132"/>
        <v>5</v>
      </c>
      <c r="AP583" s="60">
        <f t="shared" ca="1" si="136"/>
        <v>2</v>
      </c>
      <c r="AQ583" s="60">
        <f t="shared" ca="1" si="136"/>
        <v>4</v>
      </c>
      <c r="AR583" s="60">
        <f t="shared" ca="1" si="136"/>
        <v>0</v>
      </c>
      <c r="AS583" s="60">
        <f t="shared" ca="1" si="136"/>
        <v>1</v>
      </c>
      <c r="AT583" s="60">
        <f t="shared" ca="1" si="136"/>
        <v>6</v>
      </c>
      <c r="AU583" s="60">
        <f t="shared" ca="1" si="136"/>
        <v>9</v>
      </c>
      <c r="AV583" s="60">
        <f t="shared" ca="1" si="136"/>
        <v>7</v>
      </c>
      <c r="AX583">
        <f t="shared" ca="1" si="124"/>
        <v>4</v>
      </c>
      <c r="BB583">
        <f t="shared" ca="1" si="125"/>
        <v>224</v>
      </c>
    </row>
    <row r="584" spans="2:54" hidden="1" outlineLevel="2" x14ac:dyDescent="0.25">
      <c r="B584" s="1" t="s">
        <v>123</v>
      </c>
      <c r="C584" s="62">
        <v>41197</v>
      </c>
      <c r="D584" s="99">
        <v>41197</v>
      </c>
      <c r="E584">
        <v>1</v>
      </c>
      <c r="F584">
        <v>4</v>
      </c>
      <c r="G584">
        <v>8</v>
      </c>
      <c r="H584">
        <v>4</v>
      </c>
      <c r="I584">
        <v>0</v>
      </c>
      <c r="J584">
        <v>0</v>
      </c>
      <c r="K584">
        <v>3</v>
      </c>
      <c r="AF584" s="1" t="str">
        <f t="shared" ca="1" si="123"/>
        <v>Stacey</v>
      </c>
      <c r="AG584" s="1">
        <f t="shared" ca="1" si="135"/>
        <v>40984</v>
      </c>
      <c r="AH584">
        <f t="shared" ca="1" si="126"/>
        <v>8</v>
      </c>
      <c r="AI584">
        <f t="shared" ca="1" si="127"/>
        <v>0</v>
      </c>
      <c r="AJ584">
        <f t="shared" ca="1" si="128"/>
        <v>7</v>
      </c>
      <c r="AK584">
        <f t="shared" ca="1" si="129"/>
        <v>2</v>
      </c>
      <c r="AL584">
        <f t="shared" ca="1" si="130"/>
        <v>8</v>
      </c>
      <c r="AM584">
        <f t="shared" ca="1" si="131"/>
        <v>1</v>
      </c>
      <c r="AN584">
        <f t="shared" ca="1" si="132"/>
        <v>0</v>
      </c>
      <c r="AP584" s="60">
        <f t="shared" ca="1" si="136"/>
        <v>8</v>
      </c>
      <c r="AQ584" s="60">
        <f t="shared" ca="1" si="136"/>
        <v>7</v>
      </c>
      <c r="AR584" s="60">
        <f t="shared" ca="1" si="136"/>
        <v>0</v>
      </c>
      <c r="AS584" s="60">
        <f t="shared" ca="1" si="136"/>
        <v>8</v>
      </c>
      <c r="AT584" s="60">
        <f t="shared" ca="1" si="136"/>
        <v>9</v>
      </c>
      <c r="AU584" s="60">
        <f t="shared" ca="1" si="136"/>
        <v>8</v>
      </c>
      <c r="AV584" s="60">
        <f t="shared" ca="1" si="136"/>
        <v>1</v>
      </c>
      <c r="AX584">
        <f t="shared" ca="1" si="124"/>
        <v>7</v>
      </c>
      <c r="BB584">
        <f t="shared" ca="1" si="125"/>
        <v>76</v>
      </c>
    </row>
    <row r="585" spans="2:54" hidden="1" outlineLevel="2" x14ac:dyDescent="0.25">
      <c r="B585" s="1" t="s">
        <v>125</v>
      </c>
      <c r="C585" s="62">
        <v>41197</v>
      </c>
      <c r="D585" s="99">
        <v>41197</v>
      </c>
      <c r="E585">
        <v>0</v>
      </c>
      <c r="F585">
        <v>5</v>
      </c>
      <c r="G585">
        <v>7</v>
      </c>
      <c r="H585">
        <v>2</v>
      </c>
      <c r="I585">
        <v>4</v>
      </c>
      <c r="J585">
        <v>6</v>
      </c>
      <c r="K585">
        <v>9</v>
      </c>
      <c r="AF585" s="1" t="str">
        <f t="shared" ca="1" si="123"/>
        <v>Jen</v>
      </c>
      <c r="AG585" s="1">
        <f t="shared" ca="1" si="135"/>
        <v>41049</v>
      </c>
      <c r="AH585">
        <f t="shared" ca="1" si="126"/>
        <v>0</v>
      </c>
      <c r="AI585">
        <f t="shared" ca="1" si="127"/>
        <v>3</v>
      </c>
      <c r="AJ585">
        <f t="shared" ca="1" si="128"/>
        <v>4</v>
      </c>
      <c r="AK585">
        <f t="shared" ca="1" si="129"/>
        <v>4</v>
      </c>
      <c r="AL585">
        <f t="shared" ca="1" si="130"/>
        <v>3</v>
      </c>
      <c r="AM585">
        <f t="shared" ca="1" si="131"/>
        <v>3</v>
      </c>
      <c r="AN585">
        <f t="shared" ca="1" si="132"/>
        <v>3</v>
      </c>
      <c r="AP585" s="60">
        <f t="shared" ca="1" si="136"/>
        <v>9</v>
      </c>
      <c r="AQ585" s="60">
        <f t="shared" ca="1" si="136"/>
        <v>5</v>
      </c>
      <c r="AR585" s="60">
        <f t="shared" ca="1" si="136"/>
        <v>9</v>
      </c>
      <c r="AS585" s="60">
        <f t="shared" ca="1" si="136"/>
        <v>0</v>
      </c>
      <c r="AT585" s="60">
        <f t="shared" ca="1" si="136"/>
        <v>7</v>
      </c>
      <c r="AU585" s="60">
        <f t="shared" ca="1" si="136"/>
        <v>7</v>
      </c>
      <c r="AV585" s="60">
        <f t="shared" ca="1" si="136"/>
        <v>5</v>
      </c>
      <c r="AX585">
        <f t="shared" ca="1" si="124"/>
        <v>4</v>
      </c>
      <c r="BB585">
        <f t="shared" ca="1" si="125"/>
        <v>141</v>
      </c>
    </row>
    <row r="586" spans="2:54" hidden="1" outlineLevel="2" x14ac:dyDescent="0.25">
      <c r="B586" s="1" t="s">
        <v>123</v>
      </c>
      <c r="C586" s="62">
        <v>41198</v>
      </c>
      <c r="D586" s="99">
        <v>41198</v>
      </c>
      <c r="E586">
        <v>8</v>
      </c>
      <c r="F586">
        <v>4</v>
      </c>
      <c r="G586">
        <v>7</v>
      </c>
      <c r="H586">
        <v>2</v>
      </c>
      <c r="I586">
        <v>1</v>
      </c>
      <c r="J586">
        <v>8</v>
      </c>
      <c r="K586">
        <v>8</v>
      </c>
      <c r="AF586" s="1" t="str">
        <f t="shared" ca="1" si="123"/>
        <v>Jan</v>
      </c>
      <c r="AG586" s="1">
        <f t="shared" ca="1" si="135"/>
        <v>41092</v>
      </c>
      <c r="AH586">
        <f t="shared" ca="1" si="126"/>
        <v>8</v>
      </c>
      <c r="AI586">
        <f t="shared" ca="1" si="127"/>
        <v>5</v>
      </c>
      <c r="AJ586">
        <f t="shared" ca="1" si="128"/>
        <v>3</v>
      </c>
      <c r="AK586">
        <f t="shared" ca="1" si="129"/>
        <v>6</v>
      </c>
      <c r="AL586">
        <f t="shared" ca="1" si="130"/>
        <v>1</v>
      </c>
      <c r="AM586">
        <f t="shared" ca="1" si="131"/>
        <v>1</v>
      </c>
      <c r="AN586">
        <f t="shared" ca="1" si="132"/>
        <v>8</v>
      </c>
      <c r="AP586" s="60">
        <f t="shared" ca="1" si="136"/>
        <v>2</v>
      </c>
      <c r="AQ586" s="60">
        <f t="shared" ca="1" si="136"/>
        <v>3</v>
      </c>
      <c r="AR586" s="60">
        <f t="shared" ca="1" si="136"/>
        <v>6</v>
      </c>
      <c r="AS586" s="60">
        <f t="shared" ca="1" si="136"/>
        <v>8</v>
      </c>
      <c r="AT586" s="60">
        <f t="shared" ca="1" si="136"/>
        <v>7</v>
      </c>
      <c r="AU586" s="60">
        <f t="shared" ca="1" si="136"/>
        <v>1</v>
      </c>
      <c r="AV586" s="60">
        <f t="shared" ca="1" si="136"/>
        <v>3</v>
      </c>
      <c r="AX586">
        <f t="shared" ca="1" si="124"/>
        <v>2</v>
      </c>
      <c r="BB586">
        <f t="shared" ca="1" si="125"/>
        <v>184</v>
      </c>
    </row>
    <row r="587" spans="2:54" hidden="1" outlineLevel="2" x14ac:dyDescent="0.25">
      <c r="B587" s="1" t="s">
        <v>311</v>
      </c>
      <c r="C587" s="62">
        <v>41198</v>
      </c>
      <c r="D587" s="99">
        <v>41198</v>
      </c>
      <c r="E587">
        <v>0</v>
      </c>
      <c r="F587">
        <v>7</v>
      </c>
      <c r="G587">
        <v>4</v>
      </c>
      <c r="H587">
        <v>4</v>
      </c>
      <c r="I587">
        <v>6</v>
      </c>
      <c r="J587">
        <v>0</v>
      </c>
      <c r="K587">
        <v>3</v>
      </c>
      <c r="AF587" s="1" t="str">
        <f t="shared" ca="1" si="123"/>
        <v>Bob</v>
      </c>
      <c r="AG587" s="1">
        <f t="shared" ca="1" si="135"/>
        <v>41096</v>
      </c>
      <c r="AH587">
        <f t="shared" ca="1" si="126"/>
        <v>2</v>
      </c>
      <c r="AI587">
        <f t="shared" ca="1" si="127"/>
        <v>4</v>
      </c>
      <c r="AJ587">
        <f t="shared" ca="1" si="128"/>
        <v>8</v>
      </c>
      <c r="AK587">
        <f t="shared" ca="1" si="129"/>
        <v>9</v>
      </c>
      <c r="AL587">
        <f t="shared" ca="1" si="130"/>
        <v>8</v>
      </c>
      <c r="AM587">
        <f t="shared" ca="1" si="131"/>
        <v>0</v>
      </c>
      <c r="AN587">
        <f t="shared" ca="1" si="132"/>
        <v>5</v>
      </c>
      <c r="AP587" s="60">
        <f t="shared" ca="1" si="136"/>
        <v>8</v>
      </c>
      <c r="AQ587" s="60">
        <f t="shared" ca="1" si="136"/>
        <v>0</v>
      </c>
      <c r="AR587" s="60">
        <f t="shared" ca="1" si="136"/>
        <v>2</v>
      </c>
      <c r="AS587" s="60">
        <f t="shared" ca="1" si="136"/>
        <v>5</v>
      </c>
      <c r="AT587" s="60">
        <f t="shared" ca="1" si="136"/>
        <v>1</v>
      </c>
      <c r="AU587" s="60">
        <f t="shared" ca="1" si="136"/>
        <v>0</v>
      </c>
      <c r="AV587" s="60">
        <f t="shared" ca="1" si="136"/>
        <v>1</v>
      </c>
      <c r="AX587">
        <f t="shared" ca="1" si="124"/>
        <v>1</v>
      </c>
      <c r="BB587">
        <f t="shared" ca="1" si="125"/>
        <v>188</v>
      </c>
    </row>
    <row r="588" spans="2:54" hidden="1" outlineLevel="2" x14ac:dyDescent="0.25">
      <c r="B588" s="1" t="s">
        <v>310</v>
      </c>
      <c r="C588" s="62">
        <v>41199</v>
      </c>
      <c r="D588" s="99">
        <v>41199</v>
      </c>
      <c r="E588">
        <v>0</v>
      </c>
      <c r="F588">
        <v>4</v>
      </c>
      <c r="G588">
        <v>4</v>
      </c>
      <c r="H588">
        <v>3</v>
      </c>
      <c r="I588">
        <v>3</v>
      </c>
      <c r="J588">
        <v>7</v>
      </c>
      <c r="K588">
        <v>5</v>
      </c>
      <c r="AF588" s="1" t="str">
        <f t="shared" ca="1" si="123"/>
        <v>Rick</v>
      </c>
      <c r="AG588" s="1">
        <f t="shared" ca="1" si="135"/>
        <v>40968</v>
      </c>
      <c r="AH588">
        <f t="shared" ca="1" si="126"/>
        <v>2</v>
      </c>
      <c r="AI588">
        <f t="shared" ca="1" si="127"/>
        <v>3</v>
      </c>
      <c r="AJ588">
        <f t="shared" ca="1" si="128"/>
        <v>4</v>
      </c>
      <c r="AK588" t="str">
        <f t="shared" ca="1" si="129"/>
        <v/>
      </c>
      <c r="AL588">
        <f t="shared" ca="1" si="130"/>
        <v>7</v>
      </c>
      <c r="AM588">
        <f t="shared" ca="1" si="131"/>
        <v>6</v>
      </c>
      <c r="AN588">
        <f t="shared" ca="1" si="132"/>
        <v>9</v>
      </c>
      <c r="AP588" s="60">
        <f t="shared" ca="1" si="136"/>
        <v>7</v>
      </c>
      <c r="AQ588" s="60">
        <f t="shared" ca="1" si="136"/>
        <v>2</v>
      </c>
      <c r="AR588" s="60">
        <f t="shared" ca="1" si="136"/>
        <v>3</v>
      </c>
      <c r="AS588" s="60">
        <f t="shared" ca="1" si="136"/>
        <v>4</v>
      </c>
      <c r="AT588" s="60">
        <f t="shared" ca="1" si="136"/>
        <v>9</v>
      </c>
      <c r="AU588" s="60">
        <f t="shared" ca="1" si="136"/>
        <v>9</v>
      </c>
      <c r="AV588" s="60">
        <f t="shared" ca="1" si="136"/>
        <v>3</v>
      </c>
      <c r="AX588">
        <f t="shared" ca="1" si="124"/>
        <v>3</v>
      </c>
      <c r="BB588">
        <f t="shared" ca="1" si="125"/>
        <v>60</v>
      </c>
    </row>
    <row r="589" spans="2:54" hidden="1" outlineLevel="2" x14ac:dyDescent="0.25">
      <c r="B589" s="1" t="s">
        <v>122</v>
      </c>
      <c r="C589" s="62">
        <v>41199</v>
      </c>
      <c r="D589" s="99">
        <v>41199</v>
      </c>
      <c r="E589">
        <v>8</v>
      </c>
      <c r="F589">
        <v>8</v>
      </c>
      <c r="G589">
        <v>0</v>
      </c>
      <c r="H589">
        <v>4</v>
      </c>
      <c r="I589" t="s">
        <v>308</v>
      </c>
      <c r="J589">
        <v>9</v>
      </c>
      <c r="K589">
        <v>7</v>
      </c>
      <c r="AF589" s="1" t="str">
        <f t="shared" ca="1" si="123"/>
        <v>Joe</v>
      </c>
      <c r="AG589" s="1">
        <f t="shared" ca="1" si="135"/>
        <v>41154</v>
      </c>
      <c r="AH589">
        <f t="shared" ca="1" si="126"/>
        <v>3</v>
      </c>
      <c r="AI589">
        <f t="shared" ca="1" si="127"/>
        <v>5</v>
      </c>
      <c r="AJ589">
        <f t="shared" ca="1" si="128"/>
        <v>7</v>
      </c>
      <c r="AK589">
        <f t="shared" ca="1" si="129"/>
        <v>2</v>
      </c>
      <c r="AL589">
        <f t="shared" ca="1" si="130"/>
        <v>8</v>
      </c>
      <c r="AM589">
        <f t="shared" ca="1" si="131"/>
        <v>1</v>
      </c>
      <c r="AN589">
        <f t="shared" ca="1" si="132"/>
        <v>3</v>
      </c>
      <c r="AP589" s="60">
        <f t="shared" ca="1" si="136"/>
        <v>7</v>
      </c>
      <c r="AQ589" s="60">
        <f t="shared" ca="1" si="136"/>
        <v>3</v>
      </c>
      <c r="AR589" s="60">
        <f t="shared" ca="1" si="136"/>
        <v>3</v>
      </c>
      <c r="AS589" s="60">
        <f t="shared" ca="1" si="136"/>
        <v>1</v>
      </c>
      <c r="AT589" s="60">
        <f t="shared" ca="1" si="136"/>
        <v>7</v>
      </c>
      <c r="AU589" s="60">
        <f t="shared" ca="1" si="136"/>
        <v>3</v>
      </c>
      <c r="AV589" s="60">
        <f t="shared" ca="1" si="136"/>
        <v>1</v>
      </c>
      <c r="AX589">
        <f t="shared" ca="1" si="124"/>
        <v>5</v>
      </c>
      <c r="BB589">
        <f t="shared" ca="1" si="125"/>
        <v>246</v>
      </c>
    </row>
    <row r="590" spans="2:54" hidden="1" outlineLevel="2" x14ac:dyDescent="0.25">
      <c r="B590" s="1" t="s">
        <v>124</v>
      </c>
      <c r="C590" s="62">
        <v>41199</v>
      </c>
      <c r="D590" s="99">
        <v>41199</v>
      </c>
      <c r="E590">
        <v>1</v>
      </c>
      <c r="F590" t="s">
        <v>308</v>
      </c>
      <c r="G590">
        <v>6</v>
      </c>
      <c r="H590">
        <v>2</v>
      </c>
      <c r="I590">
        <v>8</v>
      </c>
      <c r="J590">
        <v>3</v>
      </c>
      <c r="K590">
        <v>0</v>
      </c>
      <c r="AF590" s="1" t="str">
        <f t="shared" ref="AF590:AF654" ca="1" si="137">VLOOKUP(AX590,$AY$4:$AZ$10,2)</f>
        <v>Jen</v>
      </c>
      <c r="AG590" s="1">
        <f t="shared" ca="1" si="135"/>
        <v>40972</v>
      </c>
      <c r="AH590">
        <f t="shared" ca="1" si="126"/>
        <v>3</v>
      </c>
      <c r="AI590">
        <f t="shared" ca="1" si="127"/>
        <v>6</v>
      </c>
      <c r="AJ590">
        <f t="shared" ca="1" si="128"/>
        <v>6</v>
      </c>
      <c r="AK590">
        <f t="shared" ca="1" si="129"/>
        <v>9</v>
      </c>
      <c r="AL590">
        <f t="shared" ca="1" si="130"/>
        <v>8</v>
      </c>
      <c r="AM590">
        <f t="shared" ca="1" si="131"/>
        <v>3</v>
      </c>
      <c r="AN590">
        <f t="shared" ca="1" si="132"/>
        <v>2</v>
      </c>
      <c r="AP590" s="60">
        <f t="shared" ca="1" si="136"/>
        <v>9</v>
      </c>
      <c r="AQ590" s="60">
        <f t="shared" ca="1" si="136"/>
        <v>8</v>
      </c>
      <c r="AR590" s="60">
        <f t="shared" ca="1" si="136"/>
        <v>3</v>
      </c>
      <c r="AS590" s="60">
        <f t="shared" ca="1" si="136"/>
        <v>2</v>
      </c>
      <c r="AT590" s="60">
        <f t="shared" ca="1" si="136"/>
        <v>1</v>
      </c>
      <c r="AU590" s="60">
        <f t="shared" ca="1" si="136"/>
        <v>8</v>
      </c>
      <c r="AV590" s="60">
        <f t="shared" ca="1" si="136"/>
        <v>9</v>
      </c>
      <c r="AX590">
        <f t="shared" ref="AX590:AX654" ca="1" si="138">RANDBETWEEN(1,7)</f>
        <v>4</v>
      </c>
      <c r="BB590">
        <f t="shared" ref="BB590:BB654" ca="1" si="139">RANDBETWEEN(1,366)</f>
        <v>64</v>
      </c>
    </row>
    <row r="591" spans="2:54" hidden="1" outlineLevel="2" x14ac:dyDescent="0.25">
      <c r="B591" s="1" t="s">
        <v>310</v>
      </c>
      <c r="C591" s="62">
        <v>41200</v>
      </c>
      <c r="D591" s="99">
        <v>41200</v>
      </c>
      <c r="E591">
        <v>5</v>
      </c>
      <c r="F591">
        <v>9</v>
      </c>
      <c r="G591">
        <v>8</v>
      </c>
      <c r="H591">
        <v>8</v>
      </c>
      <c r="I591">
        <v>5</v>
      </c>
      <c r="J591">
        <v>0</v>
      </c>
      <c r="K591">
        <v>8</v>
      </c>
      <c r="AF591" s="1" t="str">
        <f t="shared" ca="1" si="137"/>
        <v>Bob</v>
      </c>
      <c r="AG591" s="1">
        <f t="shared" ca="1" si="135"/>
        <v>41227</v>
      </c>
      <c r="AH591">
        <f t="shared" ref="AH591:AH655" ca="1" si="140">IF(AP591=4,"",ROUNDDOWN(RAND()*10,0))</f>
        <v>2</v>
      </c>
      <c r="AI591">
        <f t="shared" ref="AI591:AI655" ca="1" si="141">IF(AQ591=4,"",ROUNDDOWN(RAND()*10,0))</f>
        <v>4</v>
      </c>
      <c r="AJ591">
        <f t="shared" ref="AJ591:AJ655" ca="1" si="142">IF(AR591=4,"",ROUNDDOWN(RAND()*10,0))</f>
        <v>8</v>
      </c>
      <c r="AK591">
        <f t="shared" ref="AK591:AK655" ca="1" si="143">IF(AS591=4,"",ROUNDDOWN(RAND()*10,0))</f>
        <v>0</v>
      </c>
      <c r="AL591" t="str">
        <f t="shared" ref="AL591:AL655" ca="1" si="144">IF(AT591=4,"",ROUNDDOWN(RAND()*10,0))</f>
        <v/>
      </c>
      <c r="AM591">
        <f t="shared" ref="AM591:AM655" ca="1" si="145">IF(AU591=4,"",ROUNDDOWN(RAND()*10,0))</f>
        <v>4</v>
      </c>
      <c r="AN591">
        <f t="shared" ref="AN591:AN655" ca="1" si="146">IF(AV591=4,"",ROUNDDOWN(RAND()*10,0))</f>
        <v>2</v>
      </c>
      <c r="AP591" s="60">
        <f t="shared" ca="1" si="136"/>
        <v>8</v>
      </c>
      <c r="AQ591" s="60">
        <f t="shared" ca="1" si="136"/>
        <v>7</v>
      </c>
      <c r="AR591" s="60">
        <f t="shared" ca="1" si="136"/>
        <v>9</v>
      </c>
      <c r="AS591" s="60">
        <f t="shared" ca="1" si="136"/>
        <v>3</v>
      </c>
      <c r="AT591" s="60">
        <f t="shared" ca="1" si="136"/>
        <v>4</v>
      </c>
      <c r="AU591" s="60">
        <f t="shared" ca="1" si="136"/>
        <v>8</v>
      </c>
      <c r="AV591" s="60">
        <f t="shared" ca="1" si="136"/>
        <v>7</v>
      </c>
      <c r="AX591">
        <f t="shared" ca="1" si="138"/>
        <v>1</v>
      </c>
      <c r="BB591">
        <f t="shared" ca="1" si="139"/>
        <v>319</v>
      </c>
    </row>
    <row r="592" spans="2:54" hidden="1" outlineLevel="2" x14ac:dyDescent="0.25">
      <c r="B592" s="1" t="s">
        <v>122</v>
      </c>
      <c r="C592" s="62">
        <v>41200</v>
      </c>
      <c r="D592" s="99">
        <v>41200</v>
      </c>
      <c r="E592">
        <v>0</v>
      </c>
      <c r="F592">
        <v>0</v>
      </c>
      <c r="G592">
        <v>7</v>
      </c>
      <c r="H592">
        <v>5</v>
      </c>
      <c r="I592">
        <v>8</v>
      </c>
      <c r="J592">
        <v>8</v>
      </c>
      <c r="K592">
        <v>7</v>
      </c>
      <c r="AF592" s="1" t="str">
        <f t="shared" ca="1" si="137"/>
        <v>Bob</v>
      </c>
      <c r="AG592" s="1">
        <f t="shared" ca="1" si="135"/>
        <v>41263</v>
      </c>
      <c r="AH592">
        <f t="shared" ca="1" si="140"/>
        <v>6</v>
      </c>
      <c r="AI592">
        <f t="shared" ca="1" si="141"/>
        <v>7</v>
      </c>
      <c r="AJ592">
        <f t="shared" ca="1" si="142"/>
        <v>6</v>
      </c>
      <c r="AK592">
        <f t="shared" ca="1" si="143"/>
        <v>2</v>
      </c>
      <c r="AL592">
        <f t="shared" ca="1" si="144"/>
        <v>5</v>
      </c>
      <c r="AM592">
        <f t="shared" ca="1" si="145"/>
        <v>0</v>
      </c>
      <c r="AN592" t="str">
        <f t="shared" ca="1" si="146"/>
        <v/>
      </c>
      <c r="AP592" s="60">
        <f t="shared" ca="1" si="136"/>
        <v>2</v>
      </c>
      <c r="AQ592" s="60">
        <f t="shared" ca="1" si="136"/>
        <v>1</v>
      </c>
      <c r="AR592" s="60">
        <f t="shared" ca="1" si="136"/>
        <v>2</v>
      </c>
      <c r="AS592" s="60">
        <f t="shared" ca="1" si="136"/>
        <v>8</v>
      </c>
      <c r="AT592" s="60">
        <f t="shared" ca="1" si="136"/>
        <v>1</v>
      </c>
      <c r="AU592" s="60">
        <f t="shared" ca="1" si="136"/>
        <v>9</v>
      </c>
      <c r="AV592" s="60">
        <f t="shared" ca="1" si="136"/>
        <v>4</v>
      </c>
      <c r="AX592">
        <f t="shared" ca="1" si="138"/>
        <v>1</v>
      </c>
      <c r="BB592">
        <f t="shared" ca="1" si="139"/>
        <v>355</v>
      </c>
    </row>
    <row r="593" spans="2:54" hidden="1" outlineLevel="2" x14ac:dyDescent="0.25">
      <c r="B593" s="1" t="s">
        <v>125</v>
      </c>
      <c r="C593" s="62">
        <v>41200</v>
      </c>
      <c r="D593" s="99">
        <v>41200</v>
      </c>
      <c r="E593" t="s">
        <v>308</v>
      </c>
      <c r="F593">
        <v>2</v>
      </c>
      <c r="G593" t="s">
        <v>308</v>
      </c>
      <c r="H593">
        <v>8</v>
      </c>
      <c r="I593">
        <v>6</v>
      </c>
      <c r="J593">
        <v>3</v>
      </c>
      <c r="K593">
        <v>4</v>
      </c>
      <c r="AF593" s="1" t="str">
        <f t="shared" ca="1" si="137"/>
        <v>Rick</v>
      </c>
      <c r="AG593" s="1">
        <f t="shared" ca="1" si="135"/>
        <v>40940</v>
      </c>
      <c r="AH593">
        <f t="shared" ca="1" si="140"/>
        <v>2</v>
      </c>
      <c r="AI593">
        <f t="shared" ca="1" si="141"/>
        <v>1</v>
      </c>
      <c r="AJ593">
        <f t="shared" ca="1" si="142"/>
        <v>3</v>
      </c>
      <c r="AK593">
        <f t="shared" ca="1" si="143"/>
        <v>9</v>
      </c>
      <c r="AL593">
        <f t="shared" ca="1" si="144"/>
        <v>7</v>
      </c>
      <c r="AM593">
        <f t="shared" ca="1" si="145"/>
        <v>0</v>
      </c>
      <c r="AN593">
        <f t="shared" ca="1" si="146"/>
        <v>7</v>
      </c>
      <c r="AP593" s="60">
        <f t="shared" ca="1" si="136"/>
        <v>0</v>
      </c>
      <c r="AQ593" s="60">
        <f t="shared" ca="1" si="136"/>
        <v>0</v>
      </c>
      <c r="AR593" s="60">
        <f t="shared" ca="1" si="136"/>
        <v>5</v>
      </c>
      <c r="AS593" s="60">
        <f t="shared" ca="1" si="136"/>
        <v>3</v>
      </c>
      <c r="AT593" s="60">
        <f t="shared" ca="1" si="136"/>
        <v>6</v>
      </c>
      <c r="AU593" s="60">
        <f t="shared" ca="1" si="136"/>
        <v>1</v>
      </c>
      <c r="AV593" s="60">
        <f t="shared" ca="1" si="136"/>
        <v>1</v>
      </c>
      <c r="AX593">
        <f t="shared" ca="1" si="138"/>
        <v>3</v>
      </c>
      <c r="BB593">
        <f t="shared" ca="1" si="139"/>
        <v>32</v>
      </c>
    </row>
    <row r="594" spans="2:54" hidden="1" outlineLevel="2" x14ac:dyDescent="0.25">
      <c r="B594" s="1" t="s">
        <v>125</v>
      </c>
      <c r="C594" s="62">
        <v>41200</v>
      </c>
      <c r="D594" s="99">
        <v>41200</v>
      </c>
      <c r="E594">
        <v>6</v>
      </c>
      <c r="F594">
        <v>3</v>
      </c>
      <c r="G594">
        <v>9</v>
      </c>
      <c r="H594">
        <v>0</v>
      </c>
      <c r="I594">
        <v>7</v>
      </c>
      <c r="J594" t="s">
        <v>308</v>
      </c>
      <c r="K594">
        <v>5</v>
      </c>
      <c r="AF594" s="1" t="str">
        <f t="shared" ca="1" si="137"/>
        <v>Jen</v>
      </c>
      <c r="AG594" s="1">
        <f t="shared" ref="AG594:AG620" ca="1" si="147">VLOOKUP(BB594,$BC$4:$BD$374,2)</f>
        <v>41065</v>
      </c>
      <c r="AH594">
        <f t="shared" ca="1" si="140"/>
        <v>5</v>
      </c>
      <c r="AI594">
        <f t="shared" ca="1" si="141"/>
        <v>8</v>
      </c>
      <c r="AJ594">
        <f t="shared" ca="1" si="142"/>
        <v>4</v>
      </c>
      <c r="AK594">
        <f t="shared" ca="1" si="143"/>
        <v>7</v>
      </c>
      <c r="AL594">
        <f t="shared" ca="1" si="144"/>
        <v>4</v>
      </c>
      <c r="AM594">
        <f t="shared" ca="1" si="145"/>
        <v>3</v>
      </c>
      <c r="AN594">
        <f t="shared" ca="1" si="146"/>
        <v>5</v>
      </c>
      <c r="AP594" s="60">
        <f t="shared" ca="1" si="136"/>
        <v>1</v>
      </c>
      <c r="AQ594" s="60">
        <f t="shared" ca="1" si="136"/>
        <v>2</v>
      </c>
      <c r="AR594" s="60">
        <f t="shared" ca="1" si="136"/>
        <v>2</v>
      </c>
      <c r="AS594" s="60">
        <f t="shared" ca="1" si="136"/>
        <v>6</v>
      </c>
      <c r="AT594" s="60">
        <f t="shared" ca="1" si="136"/>
        <v>5</v>
      </c>
      <c r="AU594" s="60">
        <f t="shared" ca="1" si="136"/>
        <v>5</v>
      </c>
      <c r="AV594" s="60">
        <f t="shared" ca="1" si="136"/>
        <v>8</v>
      </c>
      <c r="AX594">
        <f t="shared" ca="1" si="138"/>
        <v>4</v>
      </c>
      <c r="BB594">
        <f t="shared" ca="1" si="139"/>
        <v>157</v>
      </c>
    </row>
    <row r="595" spans="2:54" hidden="1" outlineLevel="2" x14ac:dyDescent="0.25">
      <c r="B595" s="1" t="s">
        <v>121</v>
      </c>
      <c r="C595" s="62">
        <v>41201</v>
      </c>
      <c r="D595" s="99">
        <v>41201</v>
      </c>
      <c r="E595">
        <v>7</v>
      </c>
      <c r="F595">
        <v>4</v>
      </c>
      <c r="G595">
        <v>5</v>
      </c>
      <c r="H595">
        <v>8</v>
      </c>
      <c r="I595">
        <v>4</v>
      </c>
      <c r="J595">
        <v>6</v>
      </c>
      <c r="K595">
        <v>3</v>
      </c>
      <c r="AF595" s="1" t="str">
        <f t="shared" ca="1" si="137"/>
        <v>Joe</v>
      </c>
      <c r="AG595" s="1">
        <f t="shared" ca="1" si="147"/>
        <v>41029</v>
      </c>
      <c r="AH595">
        <f t="shared" ca="1" si="140"/>
        <v>6</v>
      </c>
      <c r="AI595">
        <f t="shared" ca="1" si="141"/>
        <v>2</v>
      </c>
      <c r="AJ595">
        <f t="shared" ca="1" si="142"/>
        <v>9</v>
      </c>
      <c r="AK595">
        <f t="shared" ca="1" si="143"/>
        <v>9</v>
      </c>
      <c r="AL595" t="str">
        <f t="shared" ca="1" si="144"/>
        <v/>
      </c>
      <c r="AM595">
        <f t="shared" ca="1" si="145"/>
        <v>2</v>
      </c>
      <c r="AN595" t="str">
        <f t="shared" ca="1" si="146"/>
        <v/>
      </c>
      <c r="AP595" s="60">
        <f t="shared" ca="1" si="136"/>
        <v>1</v>
      </c>
      <c r="AQ595" s="60">
        <f t="shared" ca="1" si="136"/>
        <v>1</v>
      </c>
      <c r="AR595" s="60">
        <f t="shared" ca="1" si="136"/>
        <v>5</v>
      </c>
      <c r="AS595" s="60">
        <f t="shared" ca="1" si="136"/>
        <v>3</v>
      </c>
      <c r="AT595" s="60">
        <f t="shared" ca="1" si="136"/>
        <v>4</v>
      </c>
      <c r="AU595" s="60">
        <f t="shared" ca="1" si="136"/>
        <v>3</v>
      </c>
      <c r="AV595" s="60">
        <f t="shared" ca="1" si="136"/>
        <v>4</v>
      </c>
      <c r="AX595">
        <f t="shared" ca="1" si="138"/>
        <v>5</v>
      </c>
      <c r="BB595">
        <f t="shared" ca="1" si="139"/>
        <v>121</v>
      </c>
    </row>
    <row r="596" spans="2:54" hidden="1" outlineLevel="2" x14ac:dyDescent="0.25">
      <c r="B596" s="1" t="s">
        <v>124</v>
      </c>
      <c r="C596" s="62">
        <v>41201</v>
      </c>
      <c r="D596" s="99">
        <v>41201</v>
      </c>
      <c r="E596">
        <v>7</v>
      </c>
      <c r="F596">
        <v>6</v>
      </c>
      <c r="G596">
        <v>0</v>
      </c>
      <c r="H596">
        <v>5</v>
      </c>
      <c r="I596">
        <v>7</v>
      </c>
      <c r="J596">
        <v>4</v>
      </c>
      <c r="K596">
        <v>9</v>
      </c>
      <c r="AF596" s="1" t="str">
        <f t="shared" ca="1" si="137"/>
        <v>Jan</v>
      </c>
      <c r="AG596" s="1">
        <f t="shared" ca="1" si="147"/>
        <v>41029</v>
      </c>
      <c r="AH596">
        <f t="shared" ca="1" si="140"/>
        <v>9</v>
      </c>
      <c r="AI596">
        <f t="shared" ca="1" si="141"/>
        <v>5</v>
      </c>
      <c r="AJ596">
        <f t="shared" ca="1" si="142"/>
        <v>6</v>
      </c>
      <c r="AK596">
        <f t="shared" ca="1" si="143"/>
        <v>7</v>
      </c>
      <c r="AL596">
        <f t="shared" ca="1" si="144"/>
        <v>5</v>
      </c>
      <c r="AM596">
        <f t="shared" ca="1" si="145"/>
        <v>2</v>
      </c>
      <c r="AN596" t="str">
        <f t="shared" ca="1" si="146"/>
        <v/>
      </c>
      <c r="AP596" s="60">
        <f t="shared" ca="1" si="136"/>
        <v>1</v>
      </c>
      <c r="AQ596" s="60">
        <f t="shared" ca="1" si="136"/>
        <v>5</v>
      </c>
      <c r="AR596" s="60">
        <f t="shared" ca="1" si="136"/>
        <v>8</v>
      </c>
      <c r="AS596" s="60">
        <f t="shared" ca="1" si="136"/>
        <v>9</v>
      </c>
      <c r="AT596" s="60">
        <f t="shared" ca="1" si="136"/>
        <v>7</v>
      </c>
      <c r="AU596" s="60">
        <f t="shared" ca="1" si="136"/>
        <v>8</v>
      </c>
      <c r="AV596" s="60">
        <f t="shared" ca="1" si="136"/>
        <v>4</v>
      </c>
      <c r="AX596">
        <f t="shared" ca="1" si="138"/>
        <v>2</v>
      </c>
      <c r="BB596">
        <f t="shared" ca="1" si="139"/>
        <v>121</v>
      </c>
    </row>
    <row r="597" spans="2:54" hidden="1" outlineLevel="2" x14ac:dyDescent="0.25">
      <c r="B597" s="1" t="s">
        <v>122</v>
      </c>
      <c r="C597" s="62">
        <v>41202</v>
      </c>
      <c r="D597" s="99">
        <v>41202</v>
      </c>
      <c r="E597">
        <v>1</v>
      </c>
      <c r="F597">
        <v>9</v>
      </c>
      <c r="G597" t="s">
        <v>308</v>
      </c>
      <c r="H597">
        <v>1</v>
      </c>
      <c r="I597">
        <v>7</v>
      </c>
      <c r="J597" t="s">
        <v>308</v>
      </c>
      <c r="K597">
        <v>3</v>
      </c>
      <c r="AF597" s="1" t="str">
        <f t="shared" ca="1" si="137"/>
        <v>Joe</v>
      </c>
      <c r="AG597" s="1">
        <f t="shared" ca="1" si="147"/>
        <v>40956</v>
      </c>
      <c r="AH597">
        <f t="shared" ca="1" si="140"/>
        <v>2</v>
      </c>
      <c r="AI597">
        <f t="shared" ca="1" si="141"/>
        <v>9</v>
      </c>
      <c r="AJ597">
        <f t="shared" ca="1" si="142"/>
        <v>6</v>
      </c>
      <c r="AK597">
        <f t="shared" ca="1" si="143"/>
        <v>4</v>
      </c>
      <c r="AL597">
        <f t="shared" ca="1" si="144"/>
        <v>9</v>
      </c>
      <c r="AM597">
        <f t="shared" ca="1" si="145"/>
        <v>7</v>
      </c>
      <c r="AN597">
        <f t="shared" ca="1" si="146"/>
        <v>5</v>
      </c>
      <c r="AP597" s="60">
        <f t="shared" ca="1" si="136"/>
        <v>7</v>
      </c>
      <c r="AQ597" s="60">
        <f t="shared" ca="1" si="136"/>
        <v>5</v>
      </c>
      <c r="AR597" s="60">
        <f t="shared" ca="1" si="136"/>
        <v>2</v>
      </c>
      <c r="AS597" s="60">
        <f t="shared" ca="1" si="136"/>
        <v>5</v>
      </c>
      <c r="AT597" s="60">
        <f t="shared" ca="1" si="136"/>
        <v>9</v>
      </c>
      <c r="AU597" s="60">
        <f t="shared" ca="1" si="136"/>
        <v>7</v>
      </c>
      <c r="AV597" s="60">
        <f t="shared" ca="1" si="136"/>
        <v>1</v>
      </c>
      <c r="AX597">
        <f t="shared" ca="1" si="138"/>
        <v>5</v>
      </c>
      <c r="BB597">
        <f t="shared" ca="1" si="139"/>
        <v>48</v>
      </c>
    </row>
    <row r="598" spans="2:54" hidden="1" outlineLevel="2" x14ac:dyDescent="0.25">
      <c r="B598" s="1" t="s">
        <v>124</v>
      </c>
      <c r="C598" s="62">
        <v>41202</v>
      </c>
      <c r="D598" s="99">
        <v>41202</v>
      </c>
      <c r="E598">
        <v>1</v>
      </c>
      <c r="F598">
        <v>6</v>
      </c>
      <c r="G598">
        <v>5</v>
      </c>
      <c r="H598">
        <v>9</v>
      </c>
      <c r="I598">
        <v>5</v>
      </c>
      <c r="J598">
        <v>2</v>
      </c>
      <c r="K598">
        <v>2</v>
      </c>
      <c r="AF598" s="1" t="str">
        <f t="shared" ca="1" si="137"/>
        <v>Stacey</v>
      </c>
      <c r="AG598" s="1">
        <f t="shared" ca="1" si="147"/>
        <v>41224</v>
      </c>
      <c r="AH598">
        <f t="shared" ca="1" si="140"/>
        <v>0</v>
      </c>
      <c r="AI598">
        <f t="shared" ca="1" si="141"/>
        <v>2</v>
      </c>
      <c r="AJ598">
        <f t="shared" ca="1" si="142"/>
        <v>4</v>
      </c>
      <c r="AK598">
        <f t="shared" ca="1" si="143"/>
        <v>4</v>
      </c>
      <c r="AL598">
        <f t="shared" ca="1" si="144"/>
        <v>9</v>
      </c>
      <c r="AM598">
        <f t="shared" ca="1" si="145"/>
        <v>0</v>
      </c>
      <c r="AN598">
        <f t="shared" ca="1" si="146"/>
        <v>9</v>
      </c>
      <c r="AP598" s="60">
        <f t="shared" ca="1" si="136"/>
        <v>2</v>
      </c>
      <c r="AQ598" s="60">
        <f t="shared" ca="1" si="136"/>
        <v>9</v>
      </c>
      <c r="AR598" s="60">
        <f t="shared" ca="1" si="136"/>
        <v>5</v>
      </c>
      <c r="AS598" s="60">
        <f t="shared" ca="1" si="136"/>
        <v>7</v>
      </c>
      <c r="AT598" s="60">
        <f t="shared" ca="1" si="136"/>
        <v>1</v>
      </c>
      <c r="AU598" s="60">
        <f t="shared" ca="1" si="136"/>
        <v>9</v>
      </c>
      <c r="AV598" s="60">
        <f t="shared" ca="1" si="136"/>
        <v>7</v>
      </c>
      <c r="AX598">
        <f t="shared" ca="1" si="138"/>
        <v>7</v>
      </c>
      <c r="BB598">
        <f t="shared" ca="1" si="139"/>
        <v>316</v>
      </c>
    </row>
    <row r="599" spans="2:54" hidden="1" outlineLevel="2" x14ac:dyDescent="0.25">
      <c r="B599" s="1" t="s">
        <v>125</v>
      </c>
      <c r="C599" s="62">
        <v>41202</v>
      </c>
      <c r="D599" s="99">
        <v>41202</v>
      </c>
      <c r="E599">
        <v>7</v>
      </c>
      <c r="F599">
        <v>7</v>
      </c>
      <c r="G599">
        <v>3</v>
      </c>
      <c r="H599">
        <v>9</v>
      </c>
      <c r="I599">
        <v>0</v>
      </c>
      <c r="J599">
        <v>1</v>
      </c>
      <c r="K599">
        <v>9</v>
      </c>
      <c r="AF599" s="1" t="str">
        <f t="shared" ca="1" si="137"/>
        <v>Jan</v>
      </c>
      <c r="AG599" s="1">
        <f t="shared" ca="1" si="147"/>
        <v>41158</v>
      </c>
      <c r="AH599">
        <f t="shared" ca="1" si="140"/>
        <v>2</v>
      </c>
      <c r="AI599">
        <f t="shared" ca="1" si="141"/>
        <v>4</v>
      </c>
      <c r="AJ599" t="str">
        <f t="shared" ca="1" si="142"/>
        <v/>
      </c>
      <c r="AK599">
        <f t="shared" ca="1" si="143"/>
        <v>9</v>
      </c>
      <c r="AL599">
        <f t="shared" ca="1" si="144"/>
        <v>8</v>
      </c>
      <c r="AM599">
        <f t="shared" ca="1" si="145"/>
        <v>6</v>
      </c>
      <c r="AN599">
        <f t="shared" ca="1" si="146"/>
        <v>2</v>
      </c>
      <c r="AP599" s="60">
        <f t="shared" ca="1" si="136"/>
        <v>5</v>
      </c>
      <c r="AQ599" s="60">
        <f t="shared" ca="1" si="136"/>
        <v>1</v>
      </c>
      <c r="AR599" s="60">
        <f t="shared" ca="1" si="136"/>
        <v>4</v>
      </c>
      <c r="AS599" s="60">
        <f t="shared" ca="1" si="136"/>
        <v>3</v>
      </c>
      <c r="AT599" s="60">
        <f t="shared" ca="1" si="136"/>
        <v>2</v>
      </c>
      <c r="AU599" s="60">
        <f t="shared" ca="1" si="136"/>
        <v>5</v>
      </c>
      <c r="AV599" s="60">
        <f t="shared" ca="1" si="136"/>
        <v>3</v>
      </c>
      <c r="AX599">
        <f t="shared" ca="1" si="138"/>
        <v>2</v>
      </c>
      <c r="BB599">
        <f t="shared" ca="1" si="139"/>
        <v>250</v>
      </c>
    </row>
    <row r="600" spans="2:54" hidden="1" outlineLevel="2" x14ac:dyDescent="0.25">
      <c r="B600" s="1" t="s">
        <v>125</v>
      </c>
      <c r="C600" s="62">
        <v>41202</v>
      </c>
      <c r="D600" s="99">
        <v>41202</v>
      </c>
      <c r="E600">
        <v>9</v>
      </c>
      <c r="F600">
        <v>5</v>
      </c>
      <c r="G600">
        <v>7</v>
      </c>
      <c r="H600">
        <v>0</v>
      </c>
      <c r="I600">
        <v>6</v>
      </c>
      <c r="J600">
        <v>0</v>
      </c>
      <c r="K600">
        <v>0</v>
      </c>
      <c r="AF600" s="1" t="str">
        <f t="shared" ca="1" si="137"/>
        <v>Rick</v>
      </c>
      <c r="AG600" s="1">
        <f t="shared" ca="1" si="147"/>
        <v>41249</v>
      </c>
      <c r="AH600">
        <f t="shared" ca="1" si="140"/>
        <v>9</v>
      </c>
      <c r="AI600">
        <f t="shared" ca="1" si="141"/>
        <v>7</v>
      </c>
      <c r="AJ600">
        <f t="shared" ca="1" si="142"/>
        <v>5</v>
      </c>
      <c r="AK600">
        <f t="shared" ca="1" si="143"/>
        <v>5</v>
      </c>
      <c r="AL600">
        <f t="shared" ca="1" si="144"/>
        <v>8</v>
      </c>
      <c r="AM600">
        <f t="shared" ca="1" si="145"/>
        <v>5</v>
      </c>
      <c r="AN600">
        <f t="shared" ca="1" si="146"/>
        <v>2</v>
      </c>
      <c r="AP600" s="60">
        <f t="shared" ca="1" si="136"/>
        <v>9</v>
      </c>
      <c r="AQ600" s="60">
        <f t="shared" ca="1" si="136"/>
        <v>5</v>
      </c>
      <c r="AR600" s="60">
        <f t="shared" ca="1" si="136"/>
        <v>2</v>
      </c>
      <c r="AS600" s="60">
        <f t="shared" ca="1" si="136"/>
        <v>5</v>
      </c>
      <c r="AT600" s="60">
        <f t="shared" ca="1" si="136"/>
        <v>9</v>
      </c>
      <c r="AU600" s="60">
        <f t="shared" ca="1" si="136"/>
        <v>1</v>
      </c>
      <c r="AV600" s="60">
        <f t="shared" ca="1" si="136"/>
        <v>5</v>
      </c>
      <c r="AX600">
        <f t="shared" ca="1" si="138"/>
        <v>3</v>
      </c>
      <c r="BB600">
        <f t="shared" ca="1" si="139"/>
        <v>341</v>
      </c>
    </row>
    <row r="601" spans="2:54" hidden="1" outlineLevel="2" x14ac:dyDescent="0.25">
      <c r="B601" s="1" t="s">
        <v>121</v>
      </c>
      <c r="C601" s="62">
        <v>41203</v>
      </c>
      <c r="D601" s="99">
        <v>41203</v>
      </c>
      <c r="E601">
        <v>4</v>
      </c>
      <c r="F601">
        <v>0</v>
      </c>
      <c r="G601">
        <v>0</v>
      </c>
      <c r="H601">
        <v>8</v>
      </c>
      <c r="I601">
        <v>2</v>
      </c>
      <c r="J601">
        <v>4</v>
      </c>
      <c r="K601">
        <v>2</v>
      </c>
      <c r="AF601" s="1" t="str">
        <f t="shared" ca="1" si="137"/>
        <v>Stacey</v>
      </c>
      <c r="AG601" s="1">
        <f t="shared" ca="1" si="147"/>
        <v>41033</v>
      </c>
      <c r="AH601">
        <f t="shared" ca="1" si="140"/>
        <v>2</v>
      </c>
      <c r="AI601">
        <f t="shared" ca="1" si="141"/>
        <v>0</v>
      </c>
      <c r="AJ601">
        <f t="shared" ca="1" si="142"/>
        <v>0</v>
      </c>
      <c r="AK601">
        <f t="shared" ca="1" si="143"/>
        <v>6</v>
      </c>
      <c r="AL601">
        <f t="shared" ca="1" si="144"/>
        <v>1</v>
      </c>
      <c r="AM601">
        <f t="shared" ca="1" si="145"/>
        <v>0</v>
      </c>
      <c r="AN601">
        <f t="shared" ca="1" si="146"/>
        <v>0</v>
      </c>
      <c r="AP601" s="60">
        <f t="shared" ca="1" si="136"/>
        <v>2</v>
      </c>
      <c r="AQ601" s="60">
        <f t="shared" ca="1" si="136"/>
        <v>2</v>
      </c>
      <c r="AR601" s="60">
        <f t="shared" ca="1" si="136"/>
        <v>2</v>
      </c>
      <c r="AS601" s="60">
        <f t="shared" ca="1" si="136"/>
        <v>1</v>
      </c>
      <c r="AT601" s="60">
        <f t="shared" ca="1" si="136"/>
        <v>9</v>
      </c>
      <c r="AU601" s="60">
        <f t="shared" ca="1" si="136"/>
        <v>8</v>
      </c>
      <c r="AV601" s="60">
        <f t="shared" ca="1" si="136"/>
        <v>8</v>
      </c>
      <c r="AX601">
        <f t="shared" ca="1" si="138"/>
        <v>7</v>
      </c>
      <c r="BB601">
        <f t="shared" ca="1" si="139"/>
        <v>125</v>
      </c>
    </row>
    <row r="602" spans="2:54" hidden="1" outlineLevel="2" x14ac:dyDescent="0.25">
      <c r="B602" s="1" t="s">
        <v>310</v>
      </c>
      <c r="C602" s="62">
        <v>41203</v>
      </c>
      <c r="D602" s="99">
        <v>41203</v>
      </c>
      <c r="E602">
        <v>5</v>
      </c>
      <c r="F602">
        <v>2</v>
      </c>
      <c r="G602">
        <v>8</v>
      </c>
      <c r="H602">
        <v>6</v>
      </c>
      <c r="I602">
        <v>7</v>
      </c>
      <c r="J602">
        <v>8</v>
      </c>
      <c r="K602">
        <v>8</v>
      </c>
      <c r="AF602" s="1" t="str">
        <f t="shared" ca="1" si="137"/>
        <v>Jan</v>
      </c>
      <c r="AG602" s="1">
        <f t="shared" ca="1" si="147"/>
        <v>41192</v>
      </c>
      <c r="AH602">
        <f t="shared" ca="1" si="140"/>
        <v>1</v>
      </c>
      <c r="AI602">
        <f t="shared" ca="1" si="141"/>
        <v>4</v>
      </c>
      <c r="AJ602">
        <f t="shared" ca="1" si="142"/>
        <v>3</v>
      </c>
      <c r="AK602">
        <f t="shared" ca="1" si="143"/>
        <v>3</v>
      </c>
      <c r="AL602">
        <f t="shared" ca="1" si="144"/>
        <v>1</v>
      </c>
      <c r="AM602">
        <f t="shared" ca="1" si="145"/>
        <v>7</v>
      </c>
      <c r="AN602">
        <f t="shared" ca="1" si="146"/>
        <v>9</v>
      </c>
      <c r="AP602" s="60">
        <f t="shared" ca="1" si="136"/>
        <v>0</v>
      </c>
      <c r="AQ602" s="60">
        <f t="shared" ca="1" si="136"/>
        <v>1</v>
      </c>
      <c r="AR602" s="60">
        <f t="shared" ca="1" si="136"/>
        <v>1</v>
      </c>
      <c r="AS602" s="60">
        <f t="shared" ca="1" si="136"/>
        <v>7</v>
      </c>
      <c r="AT602" s="60">
        <f t="shared" ca="1" si="136"/>
        <v>0</v>
      </c>
      <c r="AU602" s="60">
        <f t="shared" ca="1" si="136"/>
        <v>8</v>
      </c>
      <c r="AV602" s="60">
        <f t="shared" ca="1" si="136"/>
        <v>0</v>
      </c>
      <c r="AX602">
        <f t="shared" ca="1" si="138"/>
        <v>2</v>
      </c>
      <c r="BB602">
        <f t="shared" ca="1" si="139"/>
        <v>284</v>
      </c>
    </row>
    <row r="603" spans="2:54" hidden="1" outlineLevel="2" x14ac:dyDescent="0.25">
      <c r="B603" s="1" t="s">
        <v>121</v>
      </c>
      <c r="C603" s="62">
        <v>41204</v>
      </c>
      <c r="D603" s="99">
        <v>41204</v>
      </c>
      <c r="E603">
        <v>4</v>
      </c>
      <c r="F603">
        <v>8</v>
      </c>
      <c r="G603">
        <v>9</v>
      </c>
      <c r="H603">
        <v>8</v>
      </c>
      <c r="I603">
        <v>1</v>
      </c>
      <c r="J603">
        <v>2</v>
      </c>
      <c r="K603">
        <v>6</v>
      </c>
      <c r="AF603" s="1" t="str">
        <f t="shared" ca="1" si="137"/>
        <v>Rick</v>
      </c>
      <c r="AG603" s="1">
        <f t="shared" ca="1" si="147"/>
        <v>41034</v>
      </c>
      <c r="AH603">
        <f t="shared" ca="1" si="140"/>
        <v>8</v>
      </c>
      <c r="AI603">
        <f t="shared" ca="1" si="141"/>
        <v>0</v>
      </c>
      <c r="AJ603">
        <f t="shared" ca="1" si="142"/>
        <v>9</v>
      </c>
      <c r="AK603">
        <f t="shared" ca="1" si="143"/>
        <v>0</v>
      </c>
      <c r="AL603">
        <f t="shared" ca="1" si="144"/>
        <v>3</v>
      </c>
      <c r="AM603">
        <f t="shared" ca="1" si="145"/>
        <v>1</v>
      </c>
      <c r="AN603">
        <f t="shared" ca="1" si="146"/>
        <v>9</v>
      </c>
      <c r="AP603" s="60">
        <f t="shared" ca="1" si="136"/>
        <v>5</v>
      </c>
      <c r="AQ603" s="60">
        <f t="shared" ca="1" si="136"/>
        <v>1</v>
      </c>
      <c r="AR603" s="60">
        <f t="shared" ca="1" si="136"/>
        <v>3</v>
      </c>
      <c r="AS603" s="60">
        <f t="shared" ca="1" si="136"/>
        <v>5</v>
      </c>
      <c r="AT603" s="60">
        <f t="shared" ca="1" si="136"/>
        <v>2</v>
      </c>
      <c r="AU603" s="60">
        <f t="shared" ca="1" si="136"/>
        <v>7</v>
      </c>
      <c r="AV603" s="60">
        <f t="shared" ca="1" si="136"/>
        <v>7</v>
      </c>
      <c r="AX603">
        <f t="shared" ca="1" si="138"/>
        <v>3</v>
      </c>
      <c r="BB603">
        <f t="shared" ca="1" si="139"/>
        <v>126</v>
      </c>
    </row>
    <row r="604" spans="2:54" hidden="1" outlineLevel="2" x14ac:dyDescent="0.25">
      <c r="B604" s="1" t="s">
        <v>122</v>
      </c>
      <c r="C604" s="62">
        <v>41204</v>
      </c>
      <c r="D604" s="99">
        <v>41204</v>
      </c>
      <c r="E604">
        <v>2</v>
      </c>
      <c r="F604">
        <v>1</v>
      </c>
      <c r="G604">
        <v>0</v>
      </c>
      <c r="H604" t="s">
        <v>308</v>
      </c>
      <c r="I604">
        <v>0</v>
      </c>
      <c r="J604">
        <v>2</v>
      </c>
      <c r="K604">
        <v>3</v>
      </c>
      <c r="AF604" s="1" t="str">
        <f t="shared" ca="1" si="137"/>
        <v>Jen</v>
      </c>
      <c r="AG604" s="1">
        <f t="shared" ca="1" si="147"/>
        <v>41012</v>
      </c>
      <c r="AH604">
        <f t="shared" ca="1" si="140"/>
        <v>8</v>
      </c>
      <c r="AI604">
        <f t="shared" ca="1" si="141"/>
        <v>0</v>
      </c>
      <c r="AJ604">
        <f t="shared" ca="1" si="142"/>
        <v>3</v>
      </c>
      <c r="AK604" t="str">
        <f t="shared" ca="1" si="143"/>
        <v/>
      </c>
      <c r="AL604">
        <f t="shared" ca="1" si="144"/>
        <v>5</v>
      </c>
      <c r="AM604" t="str">
        <f t="shared" ca="1" si="145"/>
        <v/>
      </c>
      <c r="AN604">
        <f t="shared" ca="1" si="146"/>
        <v>0</v>
      </c>
      <c r="AP604" s="60">
        <f t="shared" ca="1" si="136"/>
        <v>8</v>
      </c>
      <c r="AQ604" s="60">
        <f t="shared" ca="1" si="136"/>
        <v>5</v>
      </c>
      <c r="AR604" s="60">
        <f t="shared" ca="1" si="136"/>
        <v>2</v>
      </c>
      <c r="AS604" s="60">
        <f t="shared" ca="1" si="136"/>
        <v>4</v>
      </c>
      <c r="AT604" s="60">
        <f t="shared" ca="1" si="136"/>
        <v>6</v>
      </c>
      <c r="AU604" s="60">
        <f t="shared" ca="1" si="136"/>
        <v>4</v>
      </c>
      <c r="AV604" s="60">
        <f t="shared" ca="1" si="136"/>
        <v>7</v>
      </c>
      <c r="AX604">
        <f t="shared" ca="1" si="138"/>
        <v>4</v>
      </c>
      <c r="BB604">
        <f t="shared" ca="1" si="139"/>
        <v>104</v>
      </c>
    </row>
    <row r="605" spans="2:54" hidden="1" outlineLevel="2" x14ac:dyDescent="0.25">
      <c r="B605" s="1" t="s">
        <v>123</v>
      </c>
      <c r="C605" s="62">
        <v>41204</v>
      </c>
      <c r="D605" s="99">
        <v>41204</v>
      </c>
      <c r="E605">
        <v>6</v>
      </c>
      <c r="F605">
        <v>6</v>
      </c>
      <c r="G605">
        <v>1</v>
      </c>
      <c r="H605">
        <v>3</v>
      </c>
      <c r="I605">
        <v>5</v>
      </c>
      <c r="J605">
        <v>3</v>
      </c>
      <c r="K605">
        <v>4</v>
      </c>
      <c r="AF605" s="1" t="str">
        <f t="shared" ca="1" si="137"/>
        <v>Heather</v>
      </c>
      <c r="AG605" s="1">
        <f t="shared" ca="1" si="147"/>
        <v>41251</v>
      </c>
      <c r="AH605" t="str">
        <f t="shared" ca="1" si="140"/>
        <v/>
      </c>
      <c r="AI605">
        <f t="shared" ca="1" si="141"/>
        <v>6</v>
      </c>
      <c r="AJ605">
        <f t="shared" ca="1" si="142"/>
        <v>8</v>
      </c>
      <c r="AK605">
        <f t="shared" ca="1" si="143"/>
        <v>5</v>
      </c>
      <c r="AL605">
        <f t="shared" ca="1" si="144"/>
        <v>7</v>
      </c>
      <c r="AM605">
        <f t="shared" ca="1" si="145"/>
        <v>2</v>
      </c>
      <c r="AN605">
        <f t="shared" ca="1" si="146"/>
        <v>5</v>
      </c>
      <c r="AP605" s="60">
        <f t="shared" ca="1" si="136"/>
        <v>4</v>
      </c>
      <c r="AQ605" s="60">
        <f t="shared" ca="1" si="136"/>
        <v>0</v>
      </c>
      <c r="AR605" s="60">
        <f t="shared" ca="1" si="136"/>
        <v>8</v>
      </c>
      <c r="AS605" s="60">
        <f t="shared" ca="1" si="136"/>
        <v>7</v>
      </c>
      <c r="AT605" s="60">
        <f t="shared" ca="1" si="136"/>
        <v>6</v>
      </c>
      <c r="AU605" s="60">
        <f t="shared" ca="1" si="136"/>
        <v>6</v>
      </c>
      <c r="AV605" s="60">
        <f t="shared" ca="1" si="136"/>
        <v>9</v>
      </c>
      <c r="AX605">
        <f t="shared" ca="1" si="138"/>
        <v>6</v>
      </c>
      <c r="BB605">
        <f t="shared" ca="1" si="139"/>
        <v>343</v>
      </c>
    </row>
    <row r="606" spans="2:54" hidden="1" outlineLevel="2" x14ac:dyDescent="0.25">
      <c r="B606" s="1" t="s">
        <v>123</v>
      </c>
      <c r="C606" s="62">
        <v>41204</v>
      </c>
      <c r="D606" s="99">
        <v>41204</v>
      </c>
      <c r="E606">
        <v>7</v>
      </c>
      <c r="F606">
        <v>3</v>
      </c>
      <c r="G606">
        <v>0</v>
      </c>
      <c r="H606">
        <v>8</v>
      </c>
      <c r="I606">
        <v>4</v>
      </c>
      <c r="J606">
        <v>2</v>
      </c>
      <c r="K606">
        <v>7</v>
      </c>
      <c r="AF606" s="1" t="str">
        <f t="shared" ca="1" si="137"/>
        <v>Joe</v>
      </c>
      <c r="AG606" s="1">
        <f t="shared" ca="1" si="147"/>
        <v>41262</v>
      </c>
      <c r="AH606">
        <f t="shared" ca="1" si="140"/>
        <v>1</v>
      </c>
      <c r="AI606">
        <f t="shared" ca="1" si="141"/>
        <v>8</v>
      </c>
      <c r="AJ606">
        <f t="shared" ca="1" si="142"/>
        <v>7</v>
      </c>
      <c r="AK606">
        <f t="shared" ca="1" si="143"/>
        <v>8</v>
      </c>
      <c r="AL606">
        <f t="shared" ca="1" si="144"/>
        <v>9</v>
      </c>
      <c r="AM606">
        <f t="shared" ca="1" si="145"/>
        <v>2</v>
      </c>
      <c r="AN606">
        <f t="shared" ca="1" si="146"/>
        <v>0</v>
      </c>
      <c r="AP606" s="60">
        <f t="shared" ca="1" si="136"/>
        <v>7</v>
      </c>
      <c r="AQ606" s="60">
        <f t="shared" ca="1" si="136"/>
        <v>1</v>
      </c>
      <c r="AR606" s="60">
        <f t="shared" ca="1" si="136"/>
        <v>9</v>
      </c>
      <c r="AS606" s="60">
        <f t="shared" ca="1" si="136"/>
        <v>1</v>
      </c>
      <c r="AT606" s="60">
        <f t="shared" ca="1" si="136"/>
        <v>9</v>
      </c>
      <c r="AU606" s="60">
        <f t="shared" ca="1" si="136"/>
        <v>0</v>
      </c>
      <c r="AV606" s="60">
        <f t="shared" ca="1" si="136"/>
        <v>9</v>
      </c>
      <c r="AX606">
        <f t="shared" ca="1" si="138"/>
        <v>5</v>
      </c>
      <c r="BB606">
        <f t="shared" ca="1" si="139"/>
        <v>354</v>
      </c>
    </row>
    <row r="607" spans="2:54" hidden="1" outlineLevel="2" x14ac:dyDescent="0.25">
      <c r="B607" s="1" t="s">
        <v>125</v>
      </c>
      <c r="C607" s="62">
        <v>41204</v>
      </c>
      <c r="D607" s="99">
        <v>41204</v>
      </c>
      <c r="E607">
        <v>2</v>
      </c>
      <c r="F607">
        <v>3</v>
      </c>
      <c r="G607">
        <v>1</v>
      </c>
      <c r="H607">
        <v>5</v>
      </c>
      <c r="I607">
        <v>8</v>
      </c>
      <c r="J607">
        <v>9</v>
      </c>
      <c r="K607">
        <v>6</v>
      </c>
      <c r="AF607" s="1" t="str">
        <f t="shared" ca="1" si="137"/>
        <v>Jan</v>
      </c>
      <c r="AG607" s="1">
        <f t="shared" ca="1" si="147"/>
        <v>41193</v>
      </c>
      <c r="AH607">
        <f t="shared" ca="1" si="140"/>
        <v>0</v>
      </c>
      <c r="AI607">
        <f t="shared" ca="1" si="141"/>
        <v>2</v>
      </c>
      <c r="AJ607" t="str">
        <f t="shared" ca="1" si="142"/>
        <v/>
      </c>
      <c r="AK607">
        <f t="shared" ca="1" si="143"/>
        <v>6</v>
      </c>
      <c r="AL607">
        <f t="shared" ca="1" si="144"/>
        <v>7</v>
      </c>
      <c r="AM607">
        <f t="shared" ca="1" si="145"/>
        <v>8</v>
      </c>
      <c r="AN607" t="str">
        <f t="shared" ca="1" si="146"/>
        <v/>
      </c>
      <c r="AP607" s="60">
        <f t="shared" ca="1" si="136"/>
        <v>7</v>
      </c>
      <c r="AQ607" s="60">
        <f t="shared" ca="1" si="136"/>
        <v>8</v>
      </c>
      <c r="AR607" s="60">
        <f t="shared" ca="1" si="136"/>
        <v>4</v>
      </c>
      <c r="AS607" s="60">
        <f t="shared" ca="1" si="136"/>
        <v>0</v>
      </c>
      <c r="AT607" s="60">
        <f t="shared" ca="1" si="136"/>
        <v>7</v>
      </c>
      <c r="AU607" s="60">
        <f t="shared" ca="1" si="136"/>
        <v>8</v>
      </c>
      <c r="AV607" s="60">
        <f t="shared" ca="1" si="136"/>
        <v>4</v>
      </c>
      <c r="AX607">
        <f t="shared" ca="1" si="138"/>
        <v>2</v>
      </c>
      <c r="BB607">
        <f t="shared" ca="1" si="139"/>
        <v>285</v>
      </c>
    </row>
    <row r="608" spans="2:54" hidden="1" outlineLevel="2" x14ac:dyDescent="0.25">
      <c r="B608" s="1" t="s">
        <v>311</v>
      </c>
      <c r="C608" s="62">
        <v>41204</v>
      </c>
      <c r="D608" s="99">
        <v>41204</v>
      </c>
      <c r="E608">
        <v>2</v>
      </c>
      <c r="F608">
        <v>4</v>
      </c>
      <c r="G608">
        <v>4</v>
      </c>
      <c r="H608">
        <v>7</v>
      </c>
      <c r="I608" t="s">
        <v>308</v>
      </c>
      <c r="J608">
        <v>8</v>
      </c>
      <c r="K608">
        <v>4</v>
      </c>
      <c r="AF608" s="1" t="str">
        <f t="shared" ca="1" si="137"/>
        <v>Bob</v>
      </c>
      <c r="AG608" s="1">
        <f t="shared" ca="1" si="147"/>
        <v>41189</v>
      </c>
      <c r="AH608">
        <f t="shared" ca="1" si="140"/>
        <v>2</v>
      </c>
      <c r="AI608">
        <f t="shared" ca="1" si="141"/>
        <v>8</v>
      </c>
      <c r="AJ608">
        <f t="shared" ca="1" si="142"/>
        <v>1</v>
      </c>
      <c r="AK608">
        <f t="shared" ca="1" si="143"/>
        <v>0</v>
      </c>
      <c r="AL608">
        <f t="shared" ca="1" si="144"/>
        <v>3</v>
      </c>
      <c r="AM608">
        <f t="shared" ca="1" si="145"/>
        <v>2</v>
      </c>
      <c r="AN608">
        <f t="shared" ca="1" si="146"/>
        <v>9</v>
      </c>
      <c r="AP608" s="60">
        <f t="shared" ca="1" si="136"/>
        <v>3</v>
      </c>
      <c r="AQ608" s="60">
        <f t="shared" ca="1" si="136"/>
        <v>5</v>
      </c>
      <c r="AR608" s="60">
        <f t="shared" ca="1" si="136"/>
        <v>5</v>
      </c>
      <c r="AS608" s="60">
        <f t="shared" ca="1" si="136"/>
        <v>9</v>
      </c>
      <c r="AT608" s="60">
        <f t="shared" ca="1" si="136"/>
        <v>2</v>
      </c>
      <c r="AU608" s="60">
        <f t="shared" ca="1" si="136"/>
        <v>7</v>
      </c>
      <c r="AV608" s="60">
        <f t="shared" ca="1" si="136"/>
        <v>0</v>
      </c>
      <c r="AX608">
        <f t="shared" ca="1" si="138"/>
        <v>1</v>
      </c>
      <c r="BB608">
        <f t="shared" ca="1" si="139"/>
        <v>281</v>
      </c>
    </row>
    <row r="609" spans="2:54" hidden="1" outlineLevel="2" x14ac:dyDescent="0.25">
      <c r="B609" s="1" t="s">
        <v>121</v>
      </c>
      <c r="C609" s="62">
        <v>41206</v>
      </c>
      <c r="D609" s="99">
        <v>41206</v>
      </c>
      <c r="E609">
        <v>6</v>
      </c>
      <c r="F609" t="s">
        <v>308</v>
      </c>
      <c r="G609">
        <v>4</v>
      </c>
      <c r="H609">
        <v>8</v>
      </c>
      <c r="I609">
        <v>1</v>
      </c>
      <c r="J609">
        <v>3</v>
      </c>
      <c r="K609">
        <v>0</v>
      </c>
      <c r="AF609" s="1" t="str">
        <f t="shared" ca="1" si="137"/>
        <v>Jen</v>
      </c>
      <c r="AG609" s="1">
        <f t="shared" ca="1" si="147"/>
        <v>40994</v>
      </c>
      <c r="AH609">
        <f t="shared" ca="1" si="140"/>
        <v>4</v>
      </c>
      <c r="AI609">
        <f t="shared" ca="1" si="141"/>
        <v>2</v>
      </c>
      <c r="AJ609">
        <f t="shared" ca="1" si="142"/>
        <v>2</v>
      </c>
      <c r="AK609">
        <f t="shared" ca="1" si="143"/>
        <v>8</v>
      </c>
      <c r="AL609" t="str">
        <f t="shared" ca="1" si="144"/>
        <v/>
      </c>
      <c r="AM609">
        <f t="shared" ca="1" si="145"/>
        <v>1</v>
      </c>
      <c r="AN609">
        <f t="shared" ca="1" si="146"/>
        <v>9</v>
      </c>
      <c r="AP609" s="60">
        <f t="shared" ca="1" si="136"/>
        <v>5</v>
      </c>
      <c r="AQ609" s="60">
        <f t="shared" ca="1" si="136"/>
        <v>8</v>
      </c>
      <c r="AR609" s="60">
        <f t="shared" ca="1" si="136"/>
        <v>7</v>
      </c>
      <c r="AS609" s="60">
        <f t="shared" ca="1" si="136"/>
        <v>6</v>
      </c>
      <c r="AT609" s="60">
        <f t="shared" ca="1" si="136"/>
        <v>4</v>
      </c>
      <c r="AU609" s="60">
        <f t="shared" ca="1" si="136"/>
        <v>8</v>
      </c>
      <c r="AV609" s="60">
        <f t="shared" ca="1" si="136"/>
        <v>8</v>
      </c>
      <c r="AX609">
        <f t="shared" ca="1" si="138"/>
        <v>4</v>
      </c>
      <c r="BB609">
        <f t="shared" ca="1" si="139"/>
        <v>86</v>
      </c>
    </row>
    <row r="610" spans="2:54" hidden="1" outlineLevel="2" x14ac:dyDescent="0.25">
      <c r="B610" s="1" t="s">
        <v>124</v>
      </c>
      <c r="C610" s="62">
        <v>41206</v>
      </c>
      <c r="D610" s="99">
        <v>41206</v>
      </c>
      <c r="E610">
        <v>5</v>
      </c>
      <c r="F610">
        <v>0</v>
      </c>
      <c r="G610">
        <v>3</v>
      </c>
      <c r="H610">
        <v>6</v>
      </c>
      <c r="I610">
        <v>7</v>
      </c>
      <c r="J610">
        <v>4</v>
      </c>
      <c r="K610" t="s">
        <v>308</v>
      </c>
      <c r="AF610" s="1" t="str">
        <f t="shared" ca="1" si="137"/>
        <v>Jen</v>
      </c>
      <c r="AG610" s="1">
        <f t="shared" ca="1" si="147"/>
        <v>41110</v>
      </c>
      <c r="AH610">
        <f t="shared" ca="1" si="140"/>
        <v>1</v>
      </c>
      <c r="AI610">
        <f t="shared" ca="1" si="141"/>
        <v>8</v>
      </c>
      <c r="AJ610">
        <f t="shared" ca="1" si="142"/>
        <v>8</v>
      </c>
      <c r="AK610">
        <f t="shared" ca="1" si="143"/>
        <v>8</v>
      </c>
      <c r="AL610">
        <f t="shared" ca="1" si="144"/>
        <v>7</v>
      </c>
      <c r="AM610">
        <f t="shared" ca="1" si="145"/>
        <v>9</v>
      </c>
      <c r="AN610">
        <f t="shared" ca="1" si="146"/>
        <v>0</v>
      </c>
      <c r="AP610" s="60">
        <f t="shared" ca="1" si="136"/>
        <v>8</v>
      </c>
      <c r="AQ610" s="60">
        <f t="shared" ca="1" si="136"/>
        <v>9</v>
      </c>
      <c r="AR610" s="60">
        <f t="shared" ca="1" si="136"/>
        <v>7</v>
      </c>
      <c r="AS610" s="60">
        <f t="shared" ca="1" si="136"/>
        <v>3</v>
      </c>
      <c r="AT610" s="60">
        <f t="shared" ca="1" si="136"/>
        <v>8</v>
      </c>
      <c r="AU610" s="60">
        <f t="shared" ca="1" si="136"/>
        <v>3</v>
      </c>
      <c r="AV610" s="60">
        <f t="shared" ca="1" si="136"/>
        <v>8</v>
      </c>
      <c r="AX610">
        <f t="shared" ca="1" si="138"/>
        <v>4</v>
      </c>
      <c r="BB610">
        <f t="shared" ca="1" si="139"/>
        <v>202</v>
      </c>
    </row>
    <row r="611" spans="2:54" hidden="1" outlineLevel="2" x14ac:dyDescent="0.25">
      <c r="B611" s="1" t="s">
        <v>124</v>
      </c>
      <c r="C611" s="62">
        <v>41207</v>
      </c>
      <c r="D611" s="99">
        <v>41207</v>
      </c>
      <c r="E611">
        <v>6</v>
      </c>
      <c r="F611" t="s">
        <v>308</v>
      </c>
      <c r="G611">
        <v>1</v>
      </c>
      <c r="H611">
        <v>7</v>
      </c>
      <c r="I611">
        <v>4</v>
      </c>
      <c r="J611">
        <v>3</v>
      </c>
      <c r="K611">
        <v>6</v>
      </c>
      <c r="AF611" s="1" t="str">
        <f t="shared" ca="1" si="137"/>
        <v>Stacey</v>
      </c>
      <c r="AG611" s="1">
        <f t="shared" ca="1" si="147"/>
        <v>40949</v>
      </c>
      <c r="AH611">
        <f t="shared" ca="1" si="140"/>
        <v>2</v>
      </c>
      <c r="AI611">
        <f t="shared" ca="1" si="141"/>
        <v>8</v>
      </c>
      <c r="AJ611">
        <f t="shared" ca="1" si="142"/>
        <v>6</v>
      </c>
      <c r="AK611">
        <f t="shared" ca="1" si="143"/>
        <v>7</v>
      </c>
      <c r="AL611">
        <f t="shared" ca="1" si="144"/>
        <v>3</v>
      </c>
      <c r="AM611">
        <f t="shared" ca="1" si="145"/>
        <v>0</v>
      </c>
      <c r="AN611">
        <f t="shared" ca="1" si="146"/>
        <v>9</v>
      </c>
      <c r="AP611" s="60">
        <f t="shared" ca="1" si="136"/>
        <v>0</v>
      </c>
      <c r="AQ611" s="60">
        <f t="shared" ca="1" si="136"/>
        <v>8</v>
      </c>
      <c r="AR611" s="60">
        <f t="shared" ca="1" si="136"/>
        <v>7</v>
      </c>
      <c r="AS611" s="60">
        <f t="shared" ca="1" si="136"/>
        <v>3</v>
      </c>
      <c r="AT611" s="60">
        <f t="shared" ca="1" si="136"/>
        <v>7</v>
      </c>
      <c r="AU611" s="60">
        <f t="shared" ca="1" si="136"/>
        <v>0</v>
      </c>
      <c r="AV611" s="60">
        <f t="shared" ref="AP611:AV649" ca="1" si="148">ROUNDDOWN(RAND()*10,0)</f>
        <v>2</v>
      </c>
      <c r="AX611">
        <f t="shared" ca="1" si="138"/>
        <v>7</v>
      </c>
      <c r="BB611">
        <f t="shared" ca="1" si="139"/>
        <v>41</v>
      </c>
    </row>
    <row r="612" spans="2:54" hidden="1" outlineLevel="2" x14ac:dyDescent="0.25">
      <c r="B612" s="1" t="s">
        <v>311</v>
      </c>
      <c r="C612" s="62">
        <v>41207</v>
      </c>
      <c r="D612" s="99">
        <v>41207</v>
      </c>
      <c r="E612">
        <v>0</v>
      </c>
      <c r="F612">
        <v>4</v>
      </c>
      <c r="G612">
        <v>4</v>
      </c>
      <c r="H612">
        <v>8</v>
      </c>
      <c r="I612">
        <v>7</v>
      </c>
      <c r="J612" t="s">
        <v>308</v>
      </c>
      <c r="K612" t="s">
        <v>308</v>
      </c>
      <c r="AF612" s="1" t="str">
        <f t="shared" ca="1" si="137"/>
        <v>Joe</v>
      </c>
      <c r="AG612" s="1">
        <f t="shared" ca="1" si="147"/>
        <v>40935</v>
      </c>
      <c r="AH612">
        <f t="shared" ca="1" si="140"/>
        <v>4</v>
      </c>
      <c r="AI612">
        <f t="shared" ca="1" si="141"/>
        <v>5</v>
      </c>
      <c r="AJ612">
        <f t="shared" ca="1" si="142"/>
        <v>5</v>
      </c>
      <c r="AK612">
        <f t="shared" ca="1" si="143"/>
        <v>2</v>
      </c>
      <c r="AL612">
        <f t="shared" ca="1" si="144"/>
        <v>5</v>
      </c>
      <c r="AM612">
        <f t="shared" ca="1" si="145"/>
        <v>6</v>
      </c>
      <c r="AN612">
        <f t="shared" ca="1" si="146"/>
        <v>4</v>
      </c>
      <c r="AP612" s="60">
        <f t="shared" ca="1" si="148"/>
        <v>9</v>
      </c>
      <c r="AQ612" s="60">
        <f t="shared" ca="1" si="148"/>
        <v>6</v>
      </c>
      <c r="AR612" s="60">
        <f t="shared" ca="1" si="148"/>
        <v>0</v>
      </c>
      <c r="AS612" s="60">
        <f t="shared" ca="1" si="148"/>
        <v>2</v>
      </c>
      <c r="AT612" s="60">
        <f t="shared" ca="1" si="148"/>
        <v>8</v>
      </c>
      <c r="AU612" s="60">
        <f t="shared" ca="1" si="148"/>
        <v>6</v>
      </c>
      <c r="AV612" s="60">
        <f t="shared" ca="1" si="148"/>
        <v>6</v>
      </c>
      <c r="AX612">
        <f t="shared" ca="1" si="138"/>
        <v>5</v>
      </c>
      <c r="BB612">
        <f t="shared" ca="1" si="139"/>
        <v>27</v>
      </c>
    </row>
    <row r="613" spans="2:54" hidden="1" outlineLevel="2" x14ac:dyDescent="0.25">
      <c r="B613" s="1" t="s">
        <v>123</v>
      </c>
      <c r="C613" s="62">
        <v>41209</v>
      </c>
      <c r="D613" s="99">
        <v>41209</v>
      </c>
      <c r="E613" t="s">
        <v>308</v>
      </c>
      <c r="F613">
        <v>4</v>
      </c>
      <c r="G613">
        <v>7</v>
      </c>
      <c r="H613">
        <v>4</v>
      </c>
      <c r="I613">
        <v>6</v>
      </c>
      <c r="J613">
        <v>6</v>
      </c>
      <c r="K613" t="s">
        <v>308</v>
      </c>
      <c r="AF613" s="1" t="str">
        <f t="shared" ca="1" si="137"/>
        <v>Stacey</v>
      </c>
      <c r="AG613" s="1">
        <f t="shared" ca="1" si="147"/>
        <v>41033</v>
      </c>
      <c r="AH613">
        <f t="shared" ca="1" si="140"/>
        <v>8</v>
      </c>
      <c r="AI613">
        <f t="shared" ca="1" si="141"/>
        <v>3</v>
      </c>
      <c r="AJ613">
        <f t="shared" ca="1" si="142"/>
        <v>4</v>
      </c>
      <c r="AK613">
        <f t="shared" ca="1" si="143"/>
        <v>6</v>
      </c>
      <c r="AL613">
        <f t="shared" ca="1" si="144"/>
        <v>3</v>
      </c>
      <c r="AM613">
        <f t="shared" ca="1" si="145"/>
        <v>2</v>
      </c>
      <c r="AN613">
        <f t="shared" ca="1" si="146"/>
        <v>2</v>
      </c>
      <c r="AP613" s="60">
        <f t="shared" ca="1" si="148"/>
        <v>6</v>
      </c>
      <c r="AQ613" s="60">
        <f t="shared" ca="1" si="148"/>
        <v>8</v>
      </c>
      <c r="AR613" s="60">
        <f t="shared" ca="1" si="148"/>
        <v>8</v>
      </c>
      <c r="AS613" s="60">
        <f t="shared" ca="1" si="148"/>
        <v>8</v>
      </c>
      <c r="AT613" s="60">
        <f t="shared" ca="1" si="148"/>
        <v>7</v>
      </c>
      <c r="AU613" s="60">
        <f t="shared" ca="1" si="148"/>
        <v>1</v>
      </c>
      <c r="AV613" s="60">
        <f t="shared" ca="1" si="148"/>
        <v>1</v>
      </c>
      <c r="AX613">
        <f t="shared" ca="1" si="138"/>
        <v>7</v>
      </c>
      <c r="BB613">
        <f t="shared" ca="1" si="139"/>
        <v>125</v>
      </c>
    </row>
    <row r="614" spans="2:54" hidden="1" outlineLevel="2" x14ac:dyDescent="0.25">
      <c r="B614" s="1" t="s">
        <v>311</v>
      </c>
      <c r="C614" s="62">
        <v>41209</v>
      </c>
      <c r="D614" s="99">
        <v>41209</v>
      </c>
      <c r="E614">
        <v>4</v>
      </c>
      <c r="F614">
        <v>2</v>
      </c>
      <c r="G614">
        <v>9</v>
      </c>
      <c r="H614">
        <v>4</v>
      </c>
      <c r="I614">
        <v>9</v>
      </c>
      <c r="J614">
        <v>9</v>
      </c>
      <c r="K614">
        <v>9</v>
      </c>
      <c r="AF614" s="1" t="str">
        <f t="shared" ca="1" si="137"/>
        <v>Stacey</v>
      </c>
      <c r="AG614" s="1">
        <f t="shared" ca="1" si="147"/>
        <v>41208</v>
      </c>
      <c r="AH614">
        <f t="shared" ca="1" si="140"/>
        <v>5</v>
      </c>
      <c r="AI614">
        <f t="shared" ca="1" si="141"/>
        <v>8</v>
      </c>
      <c r="AJ614">
        <f t="shared" ca="1" si="142"/>
        <v>6</v>
      </c>
      <c r="AK614" t="str">
        <f t="shared" ca="1" si="143"/>
        <v/>
      </c>
      <c r="AL614">
        <f t="shared" ca="1" si="144"/>
        <v>9</v>
      </c>
      <c r="AM614" t="str">
        <f t="shared" ca="1" si="145"/>
        <v/>
      </c>
      <c r="AN614">
        <f t="shared" ca="1" si="146"/>
        <v>3</v>
      </c>
      <c r="AP614" s="60">
        <f t="shared" ca="1" si="148"/>
        <v>9</v>
      </c>
      <c r="AQ614" s="60">
        <f t="shared" ca="1" si="148"/>
        <v>8</v>
      </c>
      <c r="AR614" s="60">
        <f t="shared" ca="1" si="148"/>
        <v>8</v>
      </c>
      <c r="AS614" s="60">
        <f t="shared" ca="1" si="148"/>
        <v>4</v>
      </c>
      <c r="AT614" s="60">
        <f t="shared" ca="1" si="148"/>
        <v>1</v>
      </c>
      <c r="AU614" s="60">
        <f t="shared" ca="1" si="148"/>
        <v>4</v>
      </c>
      <c r="AV614" s="60">
        <f t="shared" ca="1" si="148"/>
        <v>2</v>
      </c>
      <c r="AX614">
        <f t="shared" ca="1" si="138"/>
        <v>7</v>
      </c>
      <c r="BB614">
        <f t="shared" ca="1" si="139"/>
        <v>300</v>
      </c>
    </row>
    <row r="615" spans="2:54" hidden="1" outlineLevel="2" x14ac:dyDescent="0.25">
      <c r="B615" s="1" t="s">
        <v>124</v>
      </c>
      <c r="C615" s="62">
        <v>41210</v>
      </c>
      <c r="D615" s="99">
        <v>41210</v>
      </c>
      <c r="E615" t="s">
        <v>308</v>
      </c>
      <c r="F615">
        <v>2</v>
      </c>
      <c r="G615">
        <v>5</v>
      </c>
      <c r="H615">
        <v>3</v>
      </c>
      <c r="I615">
        <v>0</v>
      </c>
      <c r="J615">
        <v>1</v>
      </c>
      <c r="K615">
        <v>4</v>
      </c>
      <c r="AF615" s="1" t="str">
        <f t="shared" ca="1" si="137"/>
        <v>Bob</v>
      </c>
      <c r="AG615" s="1">
        <f t="shared" ca="1" si="147"/>
        <v>41266</v>
      </c>
      <c r="AH615">
        <f t="shared" ca="1" si="140"/>
        <v>9</v>
      </c>
      <c r="AI615">
        <f t="shared" ca="1" si="141"/>
        <v>6</v>
      </c>
      <c r="AJ615">
        <f t="shared" ca="1" si="142"/>
        <v>3</v>
      </c>
      <c r="AK615">
        <f t="shared" ca="1" si="143"/>
        <v>9</v>
      </c>
      <c r="AL615">
        <f t="shared" ca="1" si="144"/>
        <v>5</v>
      </c>
      <c r="AM615">
        <f t="shared" ca="1" si="145"/>
        <v>0</v>
      </c>
      <c r="AN615">
        <f t="shared" ca="1" si="146"/>
        <v>7</v>
      </c>
      <c r="AP615" s="60">
        <f t="shared" ca="1" si="148"/>
        <v>7</v>
      </c>
      <c r="AQ615" s="60">
        <f t="shared" ca="1" si="148"/>
        <v>1</v>
      </c>
      <c r="AR615" s="60">
        <f t="shared" ca="1" si="148"/>
        <v>8</v>
      </c>
      <c r="AS615" s="60">
        <f t="shared" ca="1" si="148"/>
        <v>5</v>
      </c>
      <c r="AT615" s="60">
        <f t="shared" ca="1" si="148"/>
        <v>6</v>
      </c>
      <c r="AU615" s="60">
        <f t="shared" ca="1" si="148"/>
        <v>6</v>
      </c>
      <c r="AV615" s="60">
        <f t="shared" ca="1" si="148"/>
        <v>7</v>
      </c>
      <c r="AX615">
        <f t="shared" ca="1" si="138"/>
        <v>1</v>
      </c>
      <c r="BB615">
        <f t="shared" ca="1" si="139"/>
        <v>358</v>
      </c>
    </row>
    <row r="616" spans="2:54" hidden="1" outlineLevel="2" x14ac:dyDescent="0.25">
      <c r="B616" s="1" t="s">
        <v>310</v>
      </c>
      <c r="C616" s="62">
        <v>41211</v>
      </c>
      <c r="D616" s="99">
        <v>41211</v>
      </c>
      <c r="E616">
        <v>2</v>
      </c>
      <c r="F616">
        <v>2</v>
      </c>
      <c r="G616">
        <v>6</v>
      </c>
      <c r="H616">
        <v>1</v>
      </c>
      <c r="I616">
        <v>6</v>
      </c>
      <c r="J616">
        <v>5</v>
      </c>
      <c r="K616" t="s">
        <v>308</v>
      </c>
      <c r="AF616" s="1" t="str">
        <f t="shared" ca="1" si="137"/>
        <v>Bob</v>
      </c>
      <c r="AG616" s="1">
        <f t="shared" ca="1" si="147"/>
        <v>41062</v>
      </c>
      <c r="AH616">
        <f t="shared" ca="1" si="140"/>
        <v>4</v>
      </c>
      <c r="AI616" t="str">
        <f t="shared" ca="1" si="141"/>
        <v/>
      </c>
      <c r="AJ616" t="str">
        <f t="shared" ca="1" si="142"/>
        <v/>
      </c>
      <c r="AK616">
        <f t="shared" ca="1" si="143"/>
        <v>2</v>
      </c>
      <c r="AL616">
        <f t="shared" ca="1" si="144"/>
        <v>7</v>
      </c>
      <c r="AM616">
        <f t="shared" ca="1" si="145"/>
        <v>9</v>
      </c>
      <c r="AN616">
        <f t="shared" ca="1" si="146"/>
        <v>3</v>
      </c>
      <c r="AP616" s="60">
        <f t="shared" ca="1" si="148"/>
        <v>7</v>
      </c>
      <c r="AQ616" s="60">
        <f t="shared" ca="1" si="148"/>
        <v>4</v>
      </c>
      <c r="AR616" s="60">
        <f t="shared" ca="1" si="148"/>
        <v>4</v>
      </c>
      <c r="AS616" s="60">
        <f t="shared" ca="1" si="148"/>
        <v>0</v>
      </c>
      <c r="AT616" s="60">
        <f t="shared" ca="1" si="148"/>
        <v>7</v>
      </c>
      <c r="AU616" s="60">
        <f t="shared" ca="1" si="148"/>
        <v>7</v>
      </c>
      <c r="AV616" s="60">
        <f t="shared" ca="1" si="148"/>
        <v>0</v>
      </c>
      <c r="AX616">
        <f t="shared" ca="1" si="138"/>
        <v>1</v>
      </c>
      <c r="BB616">
        <f t="shared" ca="1" si="139"/>
        <v>154</v>
      </c>
    </row>
    <row r="617" spans="2:54" hidden="1" outlineLevel="2" x14ac:dyDescent="0.25">
      <c r="B617" s="1" t="s">
        <v>124</v>
      </c>
      <c r="C617" s="62">
        <v>41211</v>
      </c>
      <c r="D617" s="99">
        <v>41211</v>
      </c>
      <c r="E617">
        <v>6</v>
      </c>
      <c r="F617">
        <v>4</v>
      </c>
      <c r="G617">
        <v>4</v>
      </c>
      <c r="H617">
        <v>0</v>
      </c>
      <c r="I617">
        <v>5</v>
      </c>
      <c r="J617">
        <v>6</v>
      </c>
      <c r="K617" t="s">
        <v>308</v>
      </c>
      <c r="AF617" s="1" t="str">
        <f t="shared" ca="1" si="137"/>
        <v>Bob</v>
      </c>
      <c r="AG617" s="1">
        <f t="shared" ca="1" si="147"/>
        <v>41185</v>
      </c>
      <c r="AH617">
        <f t="shared" ca="1" si="140"/>
        <v>9</v>
      </c>
      <c r="AI617">
        <f t="shared" ca="1" si="141"/>
        <v>0</v>
      </c>
      <c r="AJ617">
        <f t="shared" ca="1" si="142"/>
        <v>2</v>
      </c>
      <c r="AK617" t="str">
        <f t="shared" ca="1" si="143"/>
        <v/>
      </c>
      <c r="AL617">
        <f t="shared" ca="1" si="144"/>
        <v>8</v>
      </c>
      <c r="AM617">
        <f t="shared" ca="1" si="145"/>
        <v>3</v>
      </c>
      <c r="AN617" t="str">
        <f t="shared" ca="1" si="146"/>
        <v/>
      </c>
      <c r="AP617" s="60">
        <f t="shared" ca="1" si="148"/>
        <v>3</v>
      </c>
      <c r="AQ617" s="60">
        <f t="shared" ca="1" si="148"/>
        <v>0</v>
      </c>
      <c r="AR617" s="60">
        <f t="shared" ca="1" si="148"/>
        <v>1</v>
      </c>
      <c r="AS617" s="60">
        <f t="shared" ca="1" si="148"/>
        <v>4</v>
      </c>
      <c r="AT617" s="60">
        <f t="shared" ca="1" si="148"/>
        <v>0</v>
      </c>
      <c r="AU617" s="60">
        <f t="shared" ca="1" si="148"/>
        <v>5</v>
      </c>
      <c r="AV617" s="60">
        <f t="shared" ca="1" si="148"/>
        <v>4</v>
      </c>
      <c r="AX617">
        <f t="shared" ca="1" si="138"/>
        <v>1</v>
      </c>
      <c r="BB617">
        <f t="shared" ca="1" si="139"/>
        <v>277</v>
      </c>
    </row>
    <row r="618" spans="2:54" hidden="1" outlineLevel="2" x14ac:dyDescent="0.25">
      <c r="B618" s="1" t="s">
        <v>123</v>
      </c>
      <c r="C618" s="62">
        <v>41211</v>
      </c>
      <c r="D618" s="99">
        <v>41211</v>
      </c>
      <c r="E618">
        <v>6</v>
      </c>
      <c r="F618">
        <v>1</v>
      </c>
      <c r="G618">
        <v>4</v>
      </c>
      <c r="H618">
        <v>1</v>
      </c>
      <c r="I618">
        <v>1</v>
      </c>
      <c r="J618">
        <v>6</v>
      </c>
      <c r="K618">
        <v>1</v>
      </c>
      <c r="AF618" s="1" t="str">
        <f t="shared" ca="1" si="137"/>
        <v>Joe</v>
      </c>
      <c r="AG618" s="1">
        <f t="shared" ca="1" si="147"/>
        <v>41203</v>
      </c>
      <c r="AH618">
        <f t="shared" ca="1" si="140"/>
        <v>8</v>
      </c>
      <c r="AI618">
        <f t="shared" ca="1" si="141"/>
        <v>8</v>
      </c>
      <c r="AJ618">
        <f t="shared" ca="1" si="142"/>
        <v>0</v>
      </c>
      <c r="AK618">
        <f t="shared" ca="1" si="143"/>
        <v>8</v>
      </c>
      <c r="AL618">
        <f t="shared" ca="1" si="144"/>
        <v>6</v>
      </c>
      <c r="AM618">
        <f t="shared" ca="1" si="145"/>
        <v>1</v>
      </c>
      <c r="AN618">
        <f t="shared" ca="1" si="146"/>
        <v>9</v>
      </c>
      <c r="AP618" s="60">
        <f t="shared" ca="1" si="148"/>
        <v>9</v>
      </c>
      <c r="AQ618" s="60">
        <f t="shared" ca="1" si="148"/>
        <v>6</v>
      </c>
      <c r="AR618" s="60">
        <f t="shared" ca="1" si="148"/>
        <v>6</v>
      </c>
      <c r="AS618" s="60">
        <f t="shared" ca="1" si="148"/>
        <v>7</v>
      </c>
      <c r="AT618" s="60">
        <f t="shared" ca="1" si="148"/>
        <v>6</v>
      </c>
      <c r="AU618" s="60">
        <f t="shared" ca="1" si="148"/>
        <v>9</v>
      </c>
      <c r="AV618" s="60">
        <f t="shared" ca="1" si="148"/>
        <v>6</v>
      </c>
      <c r="AX618">
        <f t="shared" ca="1" si="138"/>
        <v>5</v>
      </c>
      <c r="BB618">
        <f t="shared" ca="1" si="139"/>
        <v>295</v>
      </c>
    </row>
    <row r="619" spans="2:54" hidden="1" outlineLevel="2" x14ac:dyDescent="0.25">
      <c r="B619" s="1" t="s">
        <v>310</v>
      </c>
      <c r="C619" s="62">
        <v>41213</v>
      </c>
      <c r="D619" s="99">
        <v>41213</v>
      </c>
      <c r="E619" t="s">
        <v>308</v>
      </c>
      <c r="F619">
        <v>7</v>
      </c>
      <c r="G619">
        <v>5</v>
      </c>
      <c r="H619" t="s">
        <v>308</v>
      </c>
      <c r="I619" t="s">
        <v>308</v>
      </c>
      <c r="J619">
        <v>7</v>
      </c>
      <c r="K619">
        <v>6</v>
      </c>
      <c r="AF619" s="1" t="str">
        <f t="shared" ca="1" si="137"/>
        <v>Heather</v>
      </c>
      <c r="AG619" s="1">
        <f t="shared" ca="1" si="147"/>
        <v>40975</v>
      </c>
      <c r="AH619">
        <f t="shared" ca="1" si="140"/>
        <v>2</v>
      </c>
      <c r="AI619">
        <f t="shared" ca="1" si="141"/>
        <v>6</v>
      </c>
      <c r="AJ619">
        <f t="shared" ca="1" si="142"/>
        <v>4</v>
      </c>
      <c r="AK619">
        <f t="shared" ca="1" si="143"/>
        <v>1</v>
      </c>
      <c r="AL619">
        <f t="shared" ca="1" si="144"/>
        <v>8</v>
      </c>
      <c r="AM619">
        <f t="shared" ca="1" si="145"/>
        <v>3</v>
      </c>
      <c r="AN619">
        <f t="shared" ca="1" si="146"/>
        <v>1</v>
      </c>
      <c r="AP619" s="60">
        <f t="shared" ca="1" si="148"/>
        <v>3</v>
      </c>
      <c r="AQ619" s="60">
        <f t="shared" ca="1" si="148"/>
        <v>2</v>
      </c>
      <c r="AR619" s="60">
        <f t="shared" ca="1" si="148"/>
        <v>0</v>
      </c>
      <c r="AS619" s="60">
        <f t="shared" ca="1" si="148"/>
        <v>3</v>
      </c>
      <c r="AT619" s="60">
        <f t="shared" ca="1" si="148"/>
        <v>6</v>
      </c>
      <c r="AU619" s="60">
        <f t="shared" ca="1" si="148"/>
        <v>0</v>
      </c>
      <c r="AV619" s="60">
        <f t="shared" ca="1" si="148"/>
        <v>6</v>
      </c>
      <c r="AX619">
        <f t="shared" ca="1" si="138"/>
        <v>6</v>
      </c>
      <c r="BB619">
        <f t="shared" ca="1" si="139"/>
        <v>67</v>
      </c>
    </row>
    <row r="620" spans="2:54" hidden="1" outlineLevel="2" x14ac:dyDescent="0.25">
      <c r="B620" s="1" t="s">
        <v>311</v>
      </c>
      <c r="C620" s="62">
        <v>41213</v>
      </c>
      <c r="D620" s="99">
        <v>41213</v>
      </c>
      <c r="E620">
        <v>8</v>
      </c>
      <c r="F620">
        <v>2</v>
      </c>
      <c r="G620">
        <v>3</v>
      </c>
      <c r="H620">
        <v>7</v>
      </c>
      <c r="I620">
        <v>0</v>
      </c>
      <c r="J620">
        <v>6</v>
      </c>
      <c r="K620">
        <v>3</v>
      </c>
      <c r="AF620" s="1" t="str">
        <f t="shared" ca="1" si="137"/>
        <v>Stacey</v>
      </c>
      <c r="AG620" s="1">
        <f t="shared" ca="1" si="147"/>
        <v>40971</v>
      </c>
      <c r="AH620">
        <f t="shared" ca="1" si="140"/>
        <v>5</v>
      </c>
      <c r="AI620">
        <f t="shared" ca="1" si="141"/>
        <v>0</v>
      </c>
      <c r="AJ620">
        <f t="shared" ca="1" si="142"/>
        <v>9</v>
      </c>
      <c r="AK620">
        <f t="shared" ca="1" si="143"/>
        <v>9</v>
      </c>
      <c r="AL620">
        <f t="shared" ca="1" si="144"/>
        <v>8</v>
      </c>
      <c r="AM620">
        <f t="shared" ca="1" si="145"/>
        <v>1</v>
      </c>
      <c r="AN620">
        <f t="shared" ca="1" si="146"/>
        <v>3</v>
      </c>
      <c r="AP620" s="60">
        <f t="shared" ca="1" si="148"/>
        <v>9</v>
      </c>
      <c r="AQ620" s="60">
        <f t="shared" ca="1" si="148"/>
        <v>5</v>
      </c>
      <c r="AR620" s="60">
        <f t="shared" ca="1" si="148"/>
        <v>5</v>
      </c>
      <c r="AS620" s="60">
        <f t="shared" ca="1" si="148"/>
        <v>0</v>
      </c>
      <c r="AT620" s="60">
        <f t="shared" ca="1" si="148"/>
        <v>1</v>
      </c>
      <c r="AU620" s="60">
        <f t="shared" ca="1" si="148"/>
        <v>7</v>
      </c>
      <c r="AV620" s="60">
        <f t="shared" ca="1" si="148"/>
        <v>2</v>
      </c>
      <c r="AX620">
        <f t="shared" ca="1" si="138"/>
        <v>7</v>
      </c>
      <c r="BB620">
        <f t="shared" ca="1" si="139"/>
        <v>63</v>
      </c>
    </row>
    <row r="621" spans="2:54" outlineLevel="1" collapsed="1" x14ac:dyDescent="0.25">
      <c r="B621" s="1"/>
      <c r="C621" s="62"/>
      <c r="D621" s="100" t="s">
        <v>1382</v>
      </c>
      <c r="E621">
        <f t="shared" ref="E621:K621" si="149">SUBTOTAL(1,E562:E620)</f>
        <v>3.8431372549019609</v>
      </c>
      <c r="F621">
        <f t="shared" si="149"/>
        <v>4.2307692307692308</v>
      </c>
      <c r="G621">
        <f t="shared" si="149"/>
        <v>4.4464285714285712</v>
      </c>
      <c r="H621">
        <f t="shared" si="149"/>
        <v>4.7924528301886795</v>
      </c>
      <c r="I621">
        <f t="shared" si="149"/>
        <v>4.5357142857142856</v>
      </c>
      <c r="J621">
        <f t="shared" si="149"/>
        <v>4.1851851851851851</v>
      </c>
      <c r="K621">
        <f t="shared" si="149"/>
        <v>4.58</v>
      </c>
      <c r="AF621" s="1"/>
      <c r="AG621" s="1"/>
      <c r="AP621" s="60"/>
      <c r="AQ621" s="60"/>
      <c r="AR621" s="60"/>
      <c r="AS621" s="60"/>
      <c r="AT621" s="60"/>
      <c r="AU621" s="60"/>
      <c r="AV621" s="60"/>
    </row>
    <row r="622" spans="2:54" hidden="1" outlineLevel="2" x14ac:dyDescent="0.25">
      <c r="B622" s="1" t="s">
        <v>125</v>
      </c>
      <c r="C622" s="62">
        <v>41214</v>
      </c>
      <c r="D622" s="99">
        <v>41214</v>
      </c>
      <c r="E622">
        <v>7</v>
      </c>
      <c r="F622">
        <v>9</v>
      </c>
      <c r="G622">
        <v>0</v>
      </c>
      <c r="H622">
        <v>7</v>
      </c>
      <c r="I622">
        <v>5</v>
      </c>
      <c r="J622">
        <v>1</v>
      </c>
      <c r="K622">
        <v>3</v>
      </c>
      <c r="AF622" s="1" t="str">
        <f t="shared" ca="1" si="137"/>
        <v>Rick</v>
      </c>
      <c r="AG622" s="1">
        <f t="shared" ref="AG622:AG653" ca="1" si="150">VLOOKUP(BB622,$BC$4:$BD$374,2)</f>
        <v>41009</v>
      </c>
      <c r="AH622">
        <f t="shared" ca="1" si="140"/>
        <v>7</v>
      </c>
      <c r="AI622">
        <f t="shared" ca="1" si="141"/>
        <v>2</v>
      </c>
      <c r="AJ622">
        <f t="shared" ca="1" si="142"/>
        <v>9</v>
      </c>
      <c r="AK622">
        <f t="shared" ca="1" si="143"/>
        <v>6</v>
      </c>
      <c r="AL622">
        <f t="shared" ca="1" si="144"/>
        <v>2</v>
      </c>
      <c r="AM622">
        <f t="shared" ca="1" si="145"/>
        <v>7</v>
      </c>
      <c r="AN622">
        <f t="shared" ca="1" si="146"/>
        <v>7</v>
      </c>
      <c r="AP622" s="60">
        <f t="shared" ca="1" si="148"/>
        <v>8</v>
      </c>
      <c r="AQ622" s="60">
        <f t="shared" ca="1" si="148"/>
        <v>6</v>
      </c>
      <c r="AR622" s="60">
        <f t="shared" ca="1" si="148"/>
        <v>6</v>
      </c>
      <c r="AS622" s="60">
        <f t="shared" ca="1" si="148"/>
        <v>6</v>
      </c>
      <c r="AT622" s="60">
        <f t="shared" ca="1" si="148"/>
        <v>8</v>
      </c>
      <c r="AU622" s="60">
        <f t="shared" ca="1" si="148"/>
        <v>1</v>
      </c>
      <c r="AV622" s="60">
        <f t="shared" ca="1" si="148"/>
        <v>7</v>
      </c>
      <c r="AX622">
        <f t="shared" ca="1" si="138"/>
        <v>3</v>
      </c>
      <c r="BB622">
        <f t="shared" ca="1" si="139"/>
        <v>101</v>
      </c>
    </row>
    <row r="623" spans="2:54" hidden="1" outlineLevel="2" x14ac:dyDescent="0.25">
      <c r="B623" s="1" t="s">
        <v>121</v>
      </c>
      <c r="C623" s="62">
        <v>41215</v>
      </c>
      <c r="D623" s="99">
        <v>41215</v>
      </c>
      <c r="E623">
        <v>3</v>
      </c>
      <c r="F623">
        <v>4</v>
      </c>
      <c r="G623">
        <v>6</v>
      </c>
      <c r="H623">
        <v>7</v>
      </c>
      <c r="I623">
        <v>7</v>
      </c>
      <c r="J623">
        <v>1</v>
      </c>
      <c r="K623">
        <v>4</v>
      </c>
      <c r="AF623" s="1" t="str">
        <f t="shared" ca="1" si="137"/>
        <v>Jan</v>
      </c>
      <c r="AG623" s="1">
        <f t="shared" ca="1" si="150"/>
        <v>41084</v>
      </c>
      <c r="AH623">
        <f t="shared" ca="1" si="140"/>
        <v>4</v>
      </c>
      <c r="AI623">
        <f t="shared" ca="1" si="141"/>
        <v>3</v>
      </c>
      <c r="AJ623" t="str">
        <f t="shared" ca="1" si="142"/>
        <v/>
      </c>
      <c r="AK623">
        <f t="shared" ca="1" si="143"/>
        <v>2</v>
      </c>
      <c r="AL623">
        <f t="shared" ca="1" si="144"/>
        <v>6</v>
      </c>
      <c r="AM623">
        <f t="shared" ca="1" si="145"/>
        <v>4</v>
      </c>
      <c r="AN623">
        <f t="shared" ca="1" si="146"/>
        <v>8</v>
      </c>
      <c r="AP623" s="60">
        <f t="shared" ca="1" si="148"/>
        <v>6</v>
      </c>
      <c r="AQ623" s="60">
        <f t="shared" ca="1" si="148"/>
        <v>0</v>
      </c>
      <c r="AR623" s="60">
        <f t="shared" ca="1" si="148"/>
        <v>4</v>
      </c>
      <c r="AS623" s="60">
        <f t="shared" ca="1" si="148"/>
        <v>6</v>
      </c>
      <c r="AT623" s="60">
        <f t="shared" ca="1" si="148"/>
        <v>9</v>
      </c>
      <c r="AU623" s="60">
        <f t="shared" ca="1" si="148"/>
        <v>6</v>
      </c>
      <c r="AV623" s="60">
        <f t="shared" ca="1" si="148"/>
        <v>6</v>
      </c>
      <c r="AX623">
        <f t="shared" ca="1" si="138"/>
        <v>2</v>
      </c>
      <c r="BB623">
        <f t="shared" ca="1" si="139"/>
        <v>176</v>
      </c>
    </row>
    <row r="624" spans="2:54" hidden="1" outlineLevel="2" x14ac:dyDescent="0.25">
      <c r="B624" s="1" t="s">
        <v>122</v>
      </c>
      <c r="C624" s="62">
        <v>41215</v>
      </c>
      <c r="D624" s="99">
        <v>41215</v>
      </c>
      <c r="E624" t="s">
        <v>308</v>
      </c>
      <c r="F624" t="s">
        <v>308</v>
      </c>
      <c r="G624">
        <v>2</v>
      </c>
      <c r="H624">
        <v>1</v>
      </c>
      <c r="I624">
        <v>6</v>
      </c>
      <c r="J624">
        <v>1</v>
      </c>
      <c r="K624">
        <v>0</v>
      </c>
      <c r="AF624" s="1" t="str">
        <f t="shared" ca="1" si="137"/>
        <v>Bob</v>
      </c>
      <c r="AG624" s="1">
        <f t="shared" ca="1" si="150"/>
        <v>40930</v>
      </c>
      <c r="AH624">
        <f t="shared" ca="1" si="140"/>
        <v>6</v>
      </c>
      <c r="AI624">
        <f t="shared" ca="1" si="141"/>
        <v>2</v>
      </c>
      <c r="AJ624">
        <f t="shared" ca="1" si="142"/>
        <v>3</v>
      </c>
      <c r="AK624">
        <f t="shared" ca="1" si="143"/>
        <v>7</v>
      </c>
      <c r="AL624">
        <f t="shared" ca="1" si="144"/>
        <v>5</v>
      </c>
      <c r="AM624">
        <f t="shared" ca="1" si="145"/>
        <v>3</v>
      </c>
      <c r="AN624">
        <f t="shared" ca="1" si="146"/>
        <v>0</v>
      </c>
      <c r="AP624" s="60">
        <f t="shared" ca="1" si="148"/>
        <v>3</v>
      </c>
      <c r="AQ624" s="60">
        <f t="shared" ca="1" si="148"/>
        <v>0</v>
      </c>
      <c r="AR624" s="60">
        <f t="shared" ca="1" si="148"/>
        <v>6</v>
      </c>
      <c r="AS624" s="60">
        <f t="shared" ca="1" si="148"/>
        <v>0</v>
      </c>
      <c r="AT624" s="60">
        <f t="shared" ca="1" si="148"/>
        <v>6</v>
      </c>
      <c r="AU624" s="60">
        <f t="shared" ca="1" si="148"/>
        <v>2</v>
      </c>
      <c r="AV624" s="60">
        <f t="shared" ca="1" si="148"/>
        <v>0</v>
      </c>
      <c r="AX624">
        <f t="shared" ca="1" si="138"/>
        <v>1</v>
      </c>
      <c r="BB624">
        <f t="shared" ca="1" si="139"/>
        <v>22</v>
      </c>
    </row>
    <row r="625" spans="2:54" hidden="1" outlineLevel="2" x14ac:dyDescent="0.25">
      <c r="B625" s="1" t="s">
        <v>124</v>
      </c>
      <c r="C625" s="62">
        <v>41215</v>
      </c>
      <c r="D625" s="99">
        <v>41215</v>
      </c>
      <c r="E625">
        <v>4</v>
      </c>
      <c r="F625">
        <v>2</v>
      </c>
      <c r="G625">
        <v>0</v>
      </c>
      <c r="H625">
        <v>9</v>
      </c>
      <c r="I625">
        <v>4</v>
      </c>
      <c r="J625">
        <v>0</v>
      </c>
      <c r="K625">
        <v>2</v>
      </c>
      <c r="AF625" s="1" t="str">
        <f t="shared" ca="1" si="137"/>
        <v>Stacey</v>
      </c>
      <c r="AG625" s="1">
        <f t="shared" ca="1" si="150"/>
        <v>41072</v>
      </c>
      <c r="AH625">
        <f t="shared" ca="1" si="140"/>
        <v>7</v>
      </c>
      <c r="AI625">
        <f t="shared" ca="1" si="141"/>
        <v>8</v>
      </c>
      <c r="AJ625">
        <f t="shared" ca="1" si="142"/>
        <v>3</v>
      </c>
      <c r="AK625">
        <f t="shared" ca="1" si="143"/>
        <v>2</v>
      </c>
      <c r="AL625">
        <f t="shared" ca="1" si="144"/>
        <v>7</v>
      </c>
      <c r="AM625">
        <f t="shared" ca="1" si="145"/>
        <v>4</v>
      </c>
      <c r="AN625">
        <f t="shared" ca="1" si="146"/>
        <v>4</v>
      </c>
      <c r="AP625" s="60">
        <f t="shared" ca="1" si="148"/>
        <v>5</v>
      </c>
      <c r="AQ625" s="60">
        <f t="shared" ca="1" si="148"/>
        <v>5</v>
      </c>
      <c r="AR625" s="60">
        <f t="shared" ca="1" si="148"/>
        <v>5</v>
      </c>
      <c r="AS625" s="60">
        <f t="shared" ca="1" si="148"/>
        <v>0</v>
      </c>
      <c r="AT625" s="60">
        <f t="shared" ca="1" si="148"/>
        <v>9</v>
      </c>
      <c r="AU625" s="60">
        <f t="shared" ca="1" si="148"/>
        <v>0</v>
      </c>
      <c r="AV625" s="60">
        <f t="shared" ca="1" si="148"/>
        <v>8</v>
      </c>
      <c r="AX625">
        <f t="shared" ca="1" si="138"/>
        <v>7</v>
      </c>
      <c r="BB625">
        <f t="shared" ca="1" si="139"/>
        <v>164</v>
      </c>
    </row>
    <row r="626" spans="2:54" hidden="1" outlineLevel="2" x14ac:dyDescent="0.25">
      <c r="B626" s="1" t="s">
        <v>123</v>
      </c>
      <c r="C626" s="62">
        <v>41215</v>
      </c>
      <c r="D626" s="99">
        <v>41215</v>
      </c>
      <c r="E626">
        <v>4</v>
      </c>
      <c r="F626">
        <v>4</v>
      </c>
      <c r="G626">
        <v>8</v>
      </c>
      <c r="H626">
        <v>3</v>
      </c>
      <c r="I626">
        <v>3</v>
      </c>
      <c r="J626">
        <v>2</v>
      </c>
      <c r="K626">
        <v>6</v>
      </c>
      <c r="AF626" s="1" t="str">
        <f t="shared" ca="1" si="137"/>
        <v>Jan</v>
      </c>
      <c r="AG626" s="1">
        <f t="shared" ca="1" si="150"/>
        <v>41161</v>
      </c>
      <c r="AH626" t="str">
        <f t="shared" ca="1" si="140"/>
        <v/>
      </c>
      <c r="AI626" t="str">
        <f t="shared" ca="1" si="141"/>
        <v/>
      </c>
      <c r="AJ626">
        <f t="shared" ca="1" si="142"/>
        <v>8</v>
      </c>
      <c r="AK626">
        <f t="shared" ca="1" si="143"/>
        <v>7</v>
      </c>
      <c r="AL626">
        <f t="shared" ca="1" si="144"/>
        <v>9</v>
      </c>
      <c r="AM626" t="str">
        <f t="shared" ca="1" si="145"/>
        <v/>
      </c>
      <c r="AN626">
        <f t="shared" ca="1" si="146"/>
        <v>7</v>
      </c>
      <c r="AP626" s="60">
        <f t="shared" ca="1" si="148"/>
        <v>4</v>
      </c>
      <c r="AQ626" s="60">
        <f t="shared" ca="1" si="148"/>
        <v>4</v>
      </c>
      <c r="AR626" s="60">
        <f t="shared" ca="1" si="148"/>
        <v>0</v>
      </c>
      <c r="AS626" s="60">
        <f t="shared" ca="1" si="148"/>
        <v>1</v>
      </c>
      <c r="AT626" s="60">
        <f t="shared" ca="1" si="148"/>
        <v>7</v>
      </c>
      <c r="AU626" s="60">
        <f t="shared" ca="1" si="148"/>
        <v>4</v>
      </c>
      <c r="AV626" s="60">
        <f t="shared" ca="1" si="148"/>
        <v>2</v>
      </c>
      <c r="AX626">
        <f t="shared" ca="1" si="138"/>
        <v>2</v>
      </c>
      <c r="BB626">
        <f t="shared" ca="1" si="139"/>
        <v>253</v>
      </c>
    </row>
    <row r="627" spans="2:54" hidden="1" outlineLevel="2" x14ac:dyDescent="0.25">
      <c r="B627" s="1" t="s">
        <v>311</v>
      </c>
      <c r="C627" s="62">
        <v>41215</v>
      </c>
      <c r="D627" s="99">
        <v>41215</v>
      </c>
      <c r="E627">
        <v>2</v>
      </c>
      <c r="F627">
        <v>7</v>
      </c>
      <c r="G627" t="s">
        <v>308</v>
      </c>
      <c r="H627">
        <v>7</v>
      </c>
      <c r="I627">
        <v>3</v>
      </c>
      <c r="J627">
        <v>5</v>
      </c>
      <c r="K627" t="s">
        <v>308</v>
      </c>
      <c r="AF627" s="1" t="str">
        <f t="shared" ca="1" si="137"/>
        <v>Bob</v>
      </c>
      <c r="AG627" s="1">
        <f t="shared" ca="1" si="150"/>
        <v>41245</v>
      </c>
      <c r="AH627">
        <f t="shared" ca="1" si="140"/>
        <v>9</v>
      </c>
      <c r="AI627">
        <f t="shared" ca="1" si="141"/>
        <v>9</v>
      </c>
      <c r="AJ627">
        <f t="shared" ca="1" si="142"/>
        <v>8</v>
      </c>
      <c r="AK627">
        <f t="shared" ca="1" si="143"/>
        <v>2</v>
      </c>
      <c r="AL627">
        <f t="shared" ca="1" si="144"/>
        <v>7</v>
      </c>
      <c r="AM627">
        <f t="shared" ca="1" si="145"/>
        <v>6</v>
      </c>
      <c r="AN627">
        <f t="shared" ca="1" si="146"/>
        <v>9</v>
      </c>
      <c r="AP627" s="60">
        <f t="shared" ca="1" si="148"/>
        <v>8</v>
      </c>
      <c r="AQ627" s="60">
        <f t="shared" ca="1" si="148"/>
        <v>2</v>
      </c>
      <c r="AR627" s="60">
        <f t="shared" ca="1" si="148"/>
        <v>8</v>
      </c>
      <c r="AS627" s="60">
        <f t="shared" ca="1" si="148"/>
        <v>1</v>
      </c>
      <c r="AT627" s="60">
        <f t="shared" ca="1" si="148"/>
        <v>6</v>
      </c>
      <c r="AU627" s="60">
        <f t="shared" ca="1" si="148"/>
        <v>1</v>
      </c>
      <c r="AV627" s="60">
        <f t="shared" ca="1" si="148"/>
        <v>6</v>
      </c>
      <c r="AX627">
        <f t="shared" ca="1" si="138"/>
        <v>1</v>
      </c>
      <c r="BB627">
        <f t="shared" ca="1" si="139"/>
        <v>337</v>
      </c>
    </row>
    <row r="628" spans="2:54" hidden="1" outlineLevel="2" x14ac:dyDescent="0.25">
      <c r="B628" s="1" t="s">
        <v>121</v>
      </c>
      <c r="C628" s="62">
        <v>41216</v>
      </c>
      <c r="D628" s="99">
        <v>41216</v>
      </c>
      <c r="E628">
        <v>7</v>
      </c>
      <c r="F628">
        <v>4</v>
      </c>
      <c r="G628">
        <v>3</v>
      </c>
      <c r="H628">
        <v>8</v>
      </c>
      <c r="I628">
        <v>4</v>
      </c>
      <c r="J628">
        <v>8</v>
      </c>
      <c r="K628">
        <v>3</v>
      </c>
      <c r="AF628" s="1" t="str">
        <f t="shared" ca="1" si="137"/>
        <v>Rick</v>
      </c>
      <c r="AG628" s="1">
        <f t="shared" ca="1" si="150"/>
        <v>41042</v>
      </c>
      <c r="AH628">
        <f t="shared" ca="1" si="140"/>
        <v>3</v>
      </c>
      <c r="AI628">
        <f t="shared" ca="1" si="141"/>
        <v>8</v>
      </c>
      <c r="AJ628">
        <f t="shared" ca="1" si="142"/>
        <v>9</v>
      </c>
      <c r="AK628">
        <f t="shared" ca="1" si="143"/>
        <v>9</v>
      </c>
      <c r="AL628">
        <f t="shared" ca="1" si="144"/>
        <v>3</v>
      </c>
      <c r="AM628">
        <f t="shared" ca="1" si="145"/>
        <v>1</v>
      </c>
      <c r="AN628">
        <f t="shared" ca="1" si="146"/>
        <v>2</v>
      </c>
      <c r="AP628" s="60">
        <f t="shared" ca="1" si="148"/>
        <v>7</v>
      </c>
      <c r="AQ628" s="60">
        <f t="shared" ca="1" si="148"/>
        <v>5</v>
      </c>
      <c r="AR628" s="60">
        <f t="shared" ca="1" si="148"/>
        <v>7</v>
      </c>
      <c r="AS628" s="60">
        <f t="shared" ca="1" si="148"/>
        <v>2</v>
      </c>
      <c r="AT628" s="60">
        <f t="shared" ca="1" si="148"/>
        <v>1</v>
      </c>
      <c r="AU628" s="60">
        <f t="shared" ca="1" si="148"/>
        <v>0</v>
      </c>
      <c r="AV628" s="60">
        <f t="shared" ca="1" si="148"/>
        <v>0</v>
      </c>
      <c r="AX628">
        <f t="shared" ca="1" si="138"/>
        <v>3</v>
      </c>
      <c r="BB628">
        <f t="shared" ca="1" si="139"/>
        <v>134</v>
      </c>
    </row>
    <row r="629" spans="2:54" hidden="1" outlineLevel="2" x14ac:dyDescent="0.25">
      <c r="B629" s="1" t="s">
        <v>121</v>
      </c>
      <c r="C629" s="62">
        <v>41216</v>
      </c>
      <c r="D629" s="99">
        <v>41216</v>
      </c>
      <c r="E629">
        <v>1</v>
      </c>
      <c r="F629">
        <v>2</v>
      </c>
      <c r="G629">
        <v>6</v>
      </c>
      <c r="H629">
        <v>4</v>
      </c>
      <c r="I629">
        <v>2</v>
      </c>
      <c r="J629">
        <v>3</v>
      </c>
      <c r="K629">
        <v>0</v>
      </c>
      <c r="AF629" s="1" t="str">
        <f t="shared" ca="1" si="137"/>
        <v>Heather</v>
      </c>
      <c r="AG629" s="1">
        <f t="shared" ca="1" si="150"/>
        <v>40967</v>
      </c>
      <c r="AH629">
        <f t="shared" ca="1" si="140"/>
        <v>8</v>
      </c>
      <c r="AI629">
        <f t="shared" ca="1" si="141"/>
        <v>6</v>
      </c>
      <c r="AJ629">
        <f t="shared" ca="1" si="142"/>
        <v>1</v>
      </c>
      <c r="AK629">
        <f t="shared" ca="1" si="143"/>
        <v>7</v>
      </c>
      <c r="AL629">
        <f t="shared" ca="1" si="144"/>
        <v>1</v>
      </c>
      <c r="AM629">
        <f t="shared" ca="1" si="145"/>
        <v>3</v>
      </c>
      <c r="AN629">
        <f t="shared" ca="1" si="146"/>
        <v>0</v>
      </c>
      <c r="AP629" s="60">
        <f t="shared" ca="1" si="148"/>
        <v>3</v>
      </c>
      <c r="AQ629" s="60">
        <f t="shared" ca="1" si="148"/>
        <v>3</v>
      </c>
      <c r="AR629" s="60">
        <f t="shared" ca="1" si="148"/>
        <v>5</v>
      </c>
      <c r="AS629" s="60">
        <f t="shared" ca="1" si="148"/>
        <v>0</v>
      </c>
      <c r="AT629" s="60">
        <f t="shared" ca="1" si="148"/>
        <v>8</v>
      </c>
      <c r="AU629" s="60">
        <f t="shared" ca="1" si="148"/>
        <v>8</v>
      </c>
      <c r="AV629" s="60">
        <f t="shared" ca="1" si="148"/>
        <v>1</v>
      </c>
      <c r="AX629">
        <f t="shared" ca="1" si="138"/>
        <v>6</v>
      </c>
      <c r="BB629">
        <f t="shared" ca="1" si="139"/>
        <v>59</v>
      </c>
    </row>
    <row r="630" spans="2:54" hidden="1" outlineLevel="2" x14ac:dyDescent="0.25">
      <c r="B630" s="1" t="s">
        <v>122</v>
      </c>
      <c r="C630" s="62">
        <v>41216</v>
      </c>
      <c r="D630" s="99">
        <v>41216</v>
      </c>
      <c r="E630">
        <v>8</v>
      </c>
      <c r="F630" t="s">
        <v>308</v>
      </c>
      <c r="G630">
        <v>3</v>
      </c>
      <c r="H630" t="s">
        <v>308</v>
      </c>
      <c r="I630">
        <v>3</v>
      </c>
      <c r="J630">
        <v>8</v>
      </c>
      <c r="K630">
        <v>1</v>
      </c>
      <c r="AF630" s="1" t="str">
        <f t="shared" ca="1" si="137"/>
        <v>Stacey</v>
      </c>
      <c r="AG630" s="1">
        <f t="shared" ca="1" si="150"/>
        <v>41009</v>
      </c>
      <c r="AH630">
        <f t="shared" ca="1" si="140"/>
        <v>6</v>
      </c>
      <c r="AI630">
        <f t="shared" ca="1" si="141"/>
        <v>2</v>
      </c>
      <c r="AJ630">
        <f t="shared" ca="1" si="142"/>
        <v>4</v>
      </c>
      <c r="AK630">
        <f t="shared" ca="1" si="143"/>
        <v>0</v>
      </c>
      <c r="AL630">
        <f t="shared" ca="1" si="144"/>
        <v>8</v>
      </c>
      <c r="AM630">
        <f t="shared" ca="1" si="145"/>
        <v>4</v>
      </c>
      <c r="AN630">
        <f t="shared" ca="1" si="146"/>
        <v>3</v>
      </c>
      <c r="AP630" s="60">
        <f t="shared" ca="1" si="148"/>
        <v>1</v>
      </c>
      <c r="AQ630" s="60">
        <f t="shared" ca="1" si="148"/>
        <v>9</v>
      </c>
      <c r="AR630" s="60">
        <f t="shared" ca="1" si="148"/>
        <v>1</v>
      </c>
      <c r="AS630" s="60">
        <f t="shared" ca="1" si="148"/>
        <v>1</v>
      </c>
      <c r="AT630" s="60">
        <f t="shared" ca="1" si="148"/>
        <v>1</v>
      </c>
      <c r="AU630" s="60">
        <f t="shared" ca="1" si="148"/>
        <v>3</v>
      </c>
      <c r="AV630" s="60">
        <f t="shared" ca="1" si="148"/>
        <v>3</v>
      </c>
      <c r="AX630">
        <f t="shared" ca="1" si="138"/>
        <v>7</v>
      </c>
      <c r="BB630">
        <f t="shared" ca="1" si="139"/>
        <v>101</v>
      </c>
    </row>
    <row r="631" spans="2:54" hidden="1" outlineLevel="2" x14ac:dyDescent="0.25">
      <c r="B631" s="1" t="s">
        <v>124</v>
      </c>
      <c r="C631" s="62">
        <v>41216</v>
      </c>
      <c r="D631" s="99">
        <v>41216</v>
      </c>
      <c r="E631">
        <v>9</v>
      </c>
      <c r="F631">
        <v>4</v>
      </c>
      <c r="G631">
        <v>1</v>
      </c>
      <c r="H631">
        <v>2</v>
      </c>
      <c r="I631">
        <v>8</v>
      </c>
      <c r="J631">
        <v>9</v>
      </c>
      <c r="K631">
        <v>6</v>
      </c>
      <c r="AF631" s="1" t="str">
        <f t="shared" ca="1" si="137"/>
        <v>Jen</v>
      </c>
      <c r="AG631" s="1">
        <f t="shared" ca="1" si="150"/>
        <v>41073</v>
      </c>
      <c r="AH631" t="str">
        <f t="shared" ca="1" si="140"/>
        <v/>
      </c>
      <c r="AI631">
        <f t="shared" ca="1" si="141"/>
        <v>2</v>
      </c>
      <c r="AJ631">
        <f t="shared" ca="1" si="142"/>
        <v>1</v>
      </c>
      <c r="AK631">
        <f t="shared" ca="1" si="143"/>
        <v>1</v>
      </c>
      <c r="AL631">
        <f t="shared" ca="1" si="144"/>
        <v>4</v>
      </c>
      <c r="AM631">
        <f t="shared" ca="1" si="145"/>
        <v>8</v>
      </c>
      <c r="AN631">
        <f t="shared" ca="1" si="146"/>
        <v>5</v>
      </c>
      <c r="AP631" s="60">
        <f t="shared" ca="1" si="148"/>
        <v>4</v>
      </c>
      <c r="AQ631" s="60">
        <f t="shared" ca="1" si="148"/>
        <v>2</v>
      </c>
      <c r="AR631" s="60">
        <f t="shared" ca="1" si="148"/>
        <v>9</v>
      </c>
      <c r="AS631" s="60">
        <f t="shared" ca="1" si="148"/>
        <v>5</v>
      </c>
      <c r="AT631" s="60">
        <f t="shared" ca="1" si="148"/>
        <v>1</v>
      </c>
      <c r="AU631" s="60">
        <f t="shared" ca="1" si="148"/>
        <v>6</v>
      </c>
      <c r="AV631" s="60">
        <f t="shared" ca="1" si="148"/>
        <v>0</v>
      </c>
      <c r="AX631">
        <f t="shared" ca="1" si="138"/>
        <v>4</v>
      </c>
      <c r="BB631">
        <f t="shared" ca="1" si="139"/>
        <v>165</v>
      </c>
    </row>
    <row r="632" spans="2:54" hidden="1" outlineLevel="2" x14ac:dyDescent="0.25">
      <c r="B632" s="1" t="s">
        <v>124</v>
      </c>
      <c r="C632" s="62">
        <v>41216</v>
      </c>
      <c r="D632" s="99">
        <v>41216</v>
      </c>
      <c r="E632">
        <v>4</v>
      </c>
      <c r="F632">
        <v>1</v>
      </c>
      <c r="G632">
        <v>1</v>
      </c>
      <c r="H632">
        <v>2</v>
      </c>
      <c r="I632">
        <v>7</v>
      </c>
      <c r="J632">
        <v>4</v>
      </c>
      <c r="K632" t="s">
        <v>308</v>
      </c>
      <c r="AF632" s="1" t="str">
        <f t="shared" ca="1" si="137"/>
        <v>Jen</v>
      </c>
      <c r="AG632" s="1">
        <f t="shared" ca="1" si="150"/>
        <v>40966</v>
      </c>
      <c r="AH632">
        <f t="shared" ca="1" si="140"/>
        <v>7</v>
      </c>
      <c r="AI632">
        <f t="shared" ca="1" si="141"/>
        <v>5</v>
      </c>
      <c r="AJ632" t="str">
        <f t="shared" ca="1" si="142"/>
        <v/>
      </c>
      <c r="AK632">
        <f t="shared" ca="1" si="143"/>
        <v>5</v>
      </c>
      <c r="AL632">
        <f t="shared" ca="1" si="144"/>
        <v>2</v>
      </c>
      <c r="AM632">
        <f t="shared" ca="1" si="145"/>
        <v>3</v>
      </c>
      <c r="AN632" t="str">
        <f t="shared" ca="1" si="146"/>
        <v/>
      </c>
      <c r="AP632" s="60">
        <f t="shared" ca="1" si="148"/>
        <v>3</v>
      </c>
      <c r="AQ632" s="60">
        <f t="shared" ca="1" si="148"/>
        <v>1</v>
      </c>
      <c r="AR632" s="60">
        <f t="shared" ca="1" si="148"/>
        <v>4</v>
      </c>
      <c r="AS632" s="60">
        <f t="shared" ca="1" si="148"/>
        <v>6</v>
      </c>
      <c r="AT632" s="60">
        <f t="shared" ca="1" si="148"/>
        <v>2</v>
      </c>
      <c r="AU632" s="60">
        <f t="shared" ca="1" si="148"/>
        <v>5</v>
      </c>
      <c r="AV632" s="60">
        <f t="shared" ca="1" si="148"/>
        <v>4</v>
      </c>
      <c r="AX632">
        <f t="shared" ca="1" si="138"/>
        <v>4</v>
      </c>
      <c r="BB632">
        <f t="shared" ca="1" si="139"/>
        <v>58</v>
      </c>
    </row>
    <row r="633" spans="2:54" hidden="1" outlineLevel="2" x14ac:dyDescent="0.25">
      <c r="B633" s="1" t="s">
        <v>311</v>
      </c>
      <c r="C633" s="62">
        <v>41216</v>
      </c>
      <c r="D633" s="99">
        <v>41216</v>
      </c>
      <c r="E633">
        <v>5</v>
      </c>
      <c r="F633">
        <v>0</v>
      </c>
      <c r="G633">
        <v>8</v>
      </c>
      <c r="H633" t="s">
        <v>308</v>
      </c>
      <c r="I633" t="s">
        <v>308</v>
      </c>
      <c r="J633">
        <v>7</v>
      </c>
      <c r="K633">
        <v>6</v>
      </c>
      <c r="AF633" s="1" t="str">
        <f t="shared" ca="1" si="137"/>
        <v>Heather</v>
      </c>
      <c r="AG633" s="1">
        <f t="shared" ca="1" si="150"/>
        <v>41011</v>
      </c>
      <c r="AH633">
        <f t="shared" ca="1" si="140"/>
        <v>6</v>
      </c>
      <c r="AI633">
        <f t="shared" ca="1" si="141"/>
        <v>4</v>
      </c>
      <c r="AJ633">
        <f t="shared" ca="1" si="142"/>
        <v>0</v>
      </c>
      <c r="AK633">
        <f t="shared" ca="1" si="143"/>
        <v>5</v>
      </c>
      <c r="AL633" t="str">
        <f t="shared" ca="1" si="144"/>
        <v/>
      </c>
      <c r="AM633">
        <f t="shared" ca="1" si="145"/>
        <v>7</v>
      </c>
      <c r="AN633" t="str">
        <f t="shared" ca="1" si="146"/>
        <v/>
      </c>
      <c r="AP633" s="60">
        <f t="shared" ca="1" si="148"/>
        <v>7</v>
      </c>
      <c r="AQ633" s="60">
        <f t="shared" ca="1" si="148"/>
        <v>9</v>
      </c>
      <c r="AR633" s="60">
        <f t="shared" ca="1" si="148"/>
        <v>2</v>
      </c>
      <c r="AS633" s="60">
        <f t="shared" ca="1" si="148"/>
        <v>7</v>
      </c>
      <c r="AT633" s="60">
        <f t="shared" ca="1" si="148"/>
        <v>4</v>
      </c>
      <c r="AU633" s="60">
        <f t="shared" ca="1" si="148"/>
        <v>8</v>
      </c>
      <c r="AV633" s="60">
        <f t="shared" ca="1" si="148"/>
        <v>4</v>
      </c>
      <c r="AX633">
        <f t="shared" ca="1" si="138"/>
        <v>6</v>
      </c>
      <c r="BB633">
        <f t="shared" ca="1" si="139"/>
        <v>103</v>
      </c>
    </row>
    <row r="634" spans="2:54" hidden="1" outlineLevel="2" x14ac:dyDescent="0.25">
      <c r="B634" s="1" t="s">
        <v>311</v>
      </c>
      <c r="C634" s="62">
        <v>41217</v>
      </c>
      <c r="D634" s="99">
        <v>41217</v>
      </c>
      <c r="E634">
        <v>7</v>
      </c>
      <c r="F634">
        <v>3</v>
      </c>
      <c r="G634">
        <v>0</v>
      </c>
      <c r="H634">
        <v>6</v>
      </c>
      <c r="I634">
        <v>8</v>
      </c>
      <c r="J634">
        <v>6</v>
      </c>
      <c r="K634">
        <v>6</v>
      </c>
      <c r="AF634" s="1" t="str">
        <f t="shared" ca="1" si="137"/>
        <v>Heather</v>
      </c>
      <c r="AG634" s="1">
        <f t="shared" ca="1" si="150"/>
        <v>41145</v>
      </c>
      <c r="AH634">
        <f t="shared" ca="1" si="140"/>
        <v>5</v>
      </c>
      <c r="AI634" t="str">
        <f t="shared" ca="1" si="141"/>
        <v/>
      </c>
      <c r="AJ634" t="str">
        <f t="shared" ca="1" si="142"/>
        <v/>
      </c>
      <c r="AK634">
        <f t="shared" ca="1" si="143"/>
        <v>7</v>
      </c>
      <c r="AL634">
        <f t="shared" ca="1" si="144"/>
        <v>5</v>
      </c>
      <c r="AM634" t="str">
        <f t="shared" ca="1" si="145"/>
        <v/>
      </c>
      <c r="AN634">
        <f t="shared" ca="1" si="146"/>
        <v>6</v>
      </c>
      <c r="AP634" s="60">
        <f t="shared" ca="1" si="148"/>
        <v>0</v>
      </c>
      <c r="AQ634" s="60">
        <f t="shared" ca="1" si="148"/>
        <v>4</v>
      </c>
      <c r="AR634" s="60">
        <f t="shared" ca="1" si="148"/>
        <v>4</v>
      </c>
      <c r="AS634" s="60">
        <f t="shared" ca="1" si="148"/>
        <v>0</v>
      </c>
      <c r="AT634" s="60">
        <f t="shared" ca="1" si="148"/>
        <v>1</v>
      </c>
      <c r="AU634" s="60">
        <f t="shared" ca="1" si="148"/>
        <v>4</v>
      </c>
      <c r="AV634" s="60">
        <f t="shared" ca="1" si="148"/>
        <v>2</v>
      </c>
      <c r="AX634">
        <f t="shared" ca="1" si="138"/>
        <v>6</v>
      </c>
      <c r="BB634">
        <f t="shared" ca="1" si="139"/>
        <v>237</v>
      </c>
    </row>
    <row r="635" spans="2:54" hidden="1" outlineLevel="2" x14ac:dyDescent="0.25">
      <c r="B635" s="1" t="s">
        <v>125</v>
      </c>
      <c r="C635" s="62">
        <v>41218</v>
      </c>
      <c r="D635" s="99">
        <v>41218</v>
      </c>
      <c r="E635">
        <v>0</v>
      </c>
      <c r="F635">
        <v>3</v>
      </c>
      <c r="G635">
        <v>0</v>
      </c>
      <c r="H635" t="s">
        <v>308</v>
      </c>
      <c r="I635">
        <v>6</v>
      </c>
      <c r="J635">
        <v>6</v>
      </c>
      <c r="K635">
        <v>9</v>
      </c>
      <c r="AF635" s="1" t="str">
        <f t="shared" ca="1" si="137"/>
        <v>Bob</v>
      </c>
      <c r="AG635" s="1">
        <f t="shared" ca="1" si="150"/>
        <v>41108</v>
      </c>
      <c r="AH635">
        <f t="shared" ca="1" si="140"/>
        <v>0</v>
      </c>
      <c r="AI635">
        <f t="shared" ca="1" si="141"/>
        <v>7</v>
      </c>
      <c r="AJ635">
        <f t="shared" ca="1" si="142"/>
        <v>5</v>
      </c>
      <c r="AK635" t="str">
        <f t="shared" ca="1" si="143"/>
        <v/>
      </c>
      <c r="AL635">
        <f t="shared" ca="1" si="144"/>
        <v>8</v>
      </c>
      <c r="AM635">
        <f t="shared" ca="1" si="145"/>
        <v>0</v>
      </c>
      <c r="AN635">
        <f t="shared" ca="1" si="146"/>
        <v>5</v>
      </c>
      <c r="AP635" s="60">
        <f t="shared" ca="1" si="148"/>
        <v>8</v>
      </c>
      <c r="AQ635" s="60">
        <f t="shared" ca="1" si="148"/>
        <v>0</v>
      </c>
      <c r="AR635" s="60">
        <f t="shared" ca="1" si="148"/>
        <v>6</v>
      </c>
      <c r="AS635" s="60">
        <f t="shared" ca="1" si="148"/>
        <v>4</v>
      </c>
      <c r="AT635" s="60">
        <f t="shared" ca="1" si="148"/>
        <v>1</v>
      </c>
      <c r="AU635" s="60">
        <f t="shared" ca="1" si="148"/>
        <v>0</v>
      </c>
      <c r="AV635" s="60">
        <f t="shared" ca="1" si="148"/>
        <v>7</v>
      </c>
      <c r="AX635">
        <f t="shared" ca="1" si="138"/>
        <v>1</v>
      </c>
      <c r="BB635">
        <f t="shared" ca="1" si="139"/>
        <v>200</v>
      </c>
    </row>
    <row r="636" spans="2:54" hidden="1" outlineLevel="2" x14ac:dyDescent="0.25">
      <c r="B636" s="1" t="s">
        <v>124</v>
      </c>
      <c r="C636" s="62">
        <v>41219</v>
      </c>
      <c r="D636" s="99">
        <v>41219</v>
      </c>
      <c r="E636">
        <v>1</v>
      </c>
      <c r="F636">
        <v>5</v>
      </c>
      <c r="G636">
        <v>4</v>
      </c>
      <c r="H636">
        <v>9</v>
      </c>
      <c r="I636" t="s">
        <v>308</v>
      </c>
      <c r="J636">
        <v>3</v>
      </c>
      <c r="K636">
        <v>4</v>
      </c>
      <c r="AF636" s="1" t="str">
        <f t="shared" ca="1" si="137"/>
        <v>Jen</v>
      </c>
      <c r="AG636" s="1">
        <f t="shared" ca="1" si="150"/>
        <v>41132</v>
      </c>
      <c r="AH636">
        <f t="shared" ca="1" si="140"/>
        <v>7</v>
      </c>
      <c r="AI636">
        <f t="shared" ca="1" si="141"/>
        <v>6</v>
      </c>
      <c r="AJ636">
        <f t="shared" ca="1" si="142"/>
        <v>1</v>
      </c>
      <c r="AK636" t="str">
        <f t="shared" ca="1" si="143"/>
        <v/>
      </c>
      <c r="AL636">
        <f t="shared" ca="1" si="144"/>
        <v>1</v>
      </c>
      <c r="AM636">
        <f t="shared" ca="1" si="145"/>
        <v>8</v>
      </c>
      <c r="AN636">
        <f t="shared" ca="1" si="146"/>
        <v>5</v>
      </c>
      <c r="AP636" s="60">
        <f t="shared" ca="1" si="148"/>
        <v>3</v>
      </c>
      <c r="AQ636" s="60">
        <f t="shared" ca="1" si="148"/>
        <v>6</v>
      </c>
      <c r="AR636" s="60">
        <f t="shared" ca="1" si="148"/>
        <v>3</v>
      </c>
      <c r="AS636" s="60">
        <f t="shared" ca="1" si="148"/>
        <v>4</v>
      </c>
      <c r="AT636" s="60">
        <f t="shared" ca="1" si="148"/>
        <v>1</v>
      </c>
      <c r="AU636" s="60">
        <f t="shared" ca="1" si="148"/>
        <v>2</v>
      </c>
      <c r="AV636" s="60">
        <f t="shared" ca="1" si="148"/>
        <v>9</v>
      </c>
      <c r="AX636">
        <f t="shared" ca="1" si="138"/>
        <v>4</v>
      </c>
      <c r="BB636">
        <f t="shared" ca="1" si="139"/>
        <v>224</v>
      </c>
    </row>
    <row r="637" spans="2:54" hidden="1" outlineLevel="2" x14ac:dyDescent="0.25">
      <c r="B637" s="1" t="s">
        <v>124</v>
      </c>
      <c r="C637" s="62">
        <v>41219</v>
      </c>
      <c r="D637" s="99">
        <v>41219</v>
      </c>
      <c r="E637">
        <v>0</v>
      </c>
      <c r="F637">
        <v>8</v>
      </c>
      <c r="G637">
        <v>1</v>
      </c>
      <c r="H637">
        <v>9</v>
      </c>
      <c r="I637">
        <v>9</v>
      </c>
      <c r="J637">
        <v>2</v>
      </c>
      <c r="K637">
        <v>0</v>
      </c>
      <c r="AF637" s="1" t="str">
        <f t="shared" ca="1" si="137"/>
        <v>Joe</v>
      </c>
      <c r="AG637" s="1">
        <f t="shared" ca="1" si="150"/>
        <v>41065</v>
      </c>
      <c r="AH637">
        <f t="shared" ca="1" si="140"/>
        <v>3</v>
      </c>
      <c r="AI637">
        <f t="shared" ca="1" si="141"/>
        <v>1</v>
      </c>
      <c r="AJ637">
        <f t="shared" ca="1" si="142"/>
        <v>5</v>
      </c>
      <c r="AK637" t="str">
        <f t="shared" ca="1" si="143"/>
        <v/>
      </c>
      <c r="AL637" t="str">
        <f t="shared" ca="1" si="144"/>
        <v/>
      </c>
      <c r="AM637">
        <f t="shared" ca="1" si="145"/>
        <v>0</v>
      </c>
      <c r="AN637">
        <f t="shared" ca="1" si="146"/>
        <v>5</v>
      </c>
      <c r="AP637" s="60">
        <f t="shared" ca="1" si="148"/>
        <v>9</v>
      </c>
      <c r="AQ637" s="60">
        <f t="shared" ca="1" si="148"/>
        <v>0</v>
      </c>
      <c r="AR637" s="60">
        <f t="shared" ca="1" si="148"/>
        <v>2</v>
      </c>
      <c r="AS637" s="60">
        <f t="shared" ca="1" si="148"/>
        <v>4</v>
      </c>
      <c r="AT637" s="60">
        <f t="shared" ca="1" si="148"/>
        <v>4</v>
      </c>
      <c r="AU637" s="60">
        <f t="shared" ca="1" si="148"/>
        <v>5</v>
      </c>
      <c r="AV637" s="60">
        <f t="shared" ca="1" si="148"/>
        <v>3</v>
      </c>
      <c r="AX637">
        <f t="shared" ca="1" si="138"/>
        <v>5</v>
      </c>
      <c r="BB637">
        <f t="shared" ca="1" si="139"/>
        <v>157</v>
      </c>
    </row>
    <row r="638" spans="2:54" hidden="1" outlineLevel="2" x14ac:dyDescent="0.25">
      <c r="B638" s="1" t="s">
        <v>121</v>
      </c>
      <c r="C638" s="62">
        <v>41221</v>
      </c>
      <c r="D638" s="99">
        <v>41221</v>
      </c>
      <c r="E638">
        <v>9</v>
      </c>
      <c r="F638">
        <v>9</v>
      </c>
      <c r="G638" t="s">
        <v>308</v>
      </c>
      <c r="H638">
        <v>1</v>
      </c>
      <c r="I638" t="s">
        <v>308</v>
      </c>
      <c r="J638">
        <v>9</v>
      </c>
      <c r="K638" t="s">
        <v>308</v>
      </c>
      <c r="AF638" s="1" t="str">
        <f t="shared" ca="1" si="137"/>
        <v>Stacey</v>
      </c>
      <c r="AG638" s="1">
        <f t="shared" ca="1" si="150"/>
        <v>41007</v>
      </c>
      <c r="AH638">
        <f t="shared" ca="1" si="140"/>
        <v>7</v>
      </c>
      <c r="AI638">
        <f t="shared" ca="1" si="141"/>
        <v>3</v>
      </c>
      <c r="AJ638">
        <f t="shared" ca="1" si="142"/>
        <v>5</v>
      </c>
      <c r="AK638">
        <f t="shared" ca="1" si="143"/>
        <v>2</v>
      </c>
      <c r="AL638">
        <f t="shared" ca="1" si="144"/>
        <v>2</v>
      </c>
      <c r="AM638">
        <f t="shared" ca="1" si="145"/>
        <v>9</v>
      </c>
      <c r="AN638" t="str">
        <f t="shared" ca="1" si="146"/>
        <v/>
      </c>
      <c r="AP638" s="60">
        <f t="shared" ca="1" si="148"/>
        <v>3</v>
      </c>
      <c r="AQ638" s="60">
        <f t="shared" ca="1" si="148"/>
        <v>8</v>
      </c>
      <c r="AR638" s="60">
        <f t="shared" ca="1" si="148"/>
        <v>9</v>
      </c>
      <c r="AS638" s="60">
        <f t="shared" ca="1" si="148"/>
        <v>3</v>
      </c>
      <c r="AT638" s="60">
        <f t="shared" ca="1" si="148"/>
        <v>7</v>
      </c>
      <c r="AU638" s="60">
        <f t="shared" ca="1" si="148"/>
        <v>3</v>
      </c>
      <c r="AV638" s="60">
        <f t="shared" ca="1" si="148"/>
        <v>4</v>
      </c>
      <c r="AX638">
        <f t="shared" ca="1" si="138"/>
        <v>7</v>
      </c>
      <c r="BB638">
        <f t="shared" ca="1" si="139"/>
        <v>99</v>
      </c>
    </row>
    <row r="639" spans="2:54" hidden="1" outlineLevel="2" x14ac:dyDescent="0.25">
      <c r="B639" s="1" t="s">
        <v>123</v>
      </c>
      <c r="C639" s="62">
        <v>41222</v>
      </c>
      <c r="D639" s="99">
        <v>41222</v>
      </c>
      <c r="E639">
        <v>9</v>
      </c>
      <c r="F639">
        <v>5</v>
      </c>
      <c r="G639" t="s">
        <v>308</v>
      </c>
      <c r="H639">
        <v>1</v>
      </c>
      <c r="I639">
        <v>1</v>
      </c>
      <c r="J639">
        <v>8</v>
      </c>
      <c r="K639">
        <v>3</v>
      </c>
      <c r="AF639" s="1" t="str">
        <f t="shared" ca="1" si="137"/>
        <v>Jen</v>
      </c>
      <c r="AG639" s="1">
        <f t="shared" ca="1" si="150"/>
        <v>41222</v>
      </c>
      <c r="AH639">
        <f t="shared" ca="1" si="140"/>
        <v>8</v>
      </c>
      <c r="AI639">
        <f t="shared" ca="1" si="141"/>
        <v>9</v>
      </c>
      <c r="AJ639">
        <f t="shared" ca="1" si="142"/>
        <v>2</v>
      </c>
      <c r="AK639">
        <f t="shared" ca="1" si="143"/>
        <v>6</v>
      </c>
      <c r="AL639" t="str">
        <f t="shared" ca="1" si="144"/>
        <v/>
      </c>
      <c r="AM639">
        <f t="shared" ca="1" si="145"/>
        <v>7</v>
      </c>
      <c r="AN639">
        <f t="shared" ca="1" si="146"/>
        <v>6</v>
      </c>
      <c r="AP639" s="60">
        <f t="shared" ca="1" si="148"/>
        <v>9</v>
      </c>
      <c r="AQ639" s="60">
        <f t="shared" ca="1" si="148"/>
        <v>1</v>
      </c>
      <c r="AR639" s="60">
        <f t="shared" ca="1" si="148"/>
        <v>7</v>
      </c>
      <c r="AS639" s="60">
        <f t="shared" ca="1" si="148"/>
        <v>1</v>
      </c>
      <c r="AT639" s="60">
        <f t="shared" ca="1" si="148"/>
        <v>4</v>
      </c>
      <c r="AU639" s="60">
        <f t="shared" ca="1" si="148"/>
        <v>8</v>
      </c>
      <c r="AV639" s="60">
        <f t="shared" ca="1" si="148"/>
        <v>8</v>
      </c>
      <c r="AX639">
        <f t="shared" ca="1" si="138"/>
        <v>4</v>
      </c>
      <c r="BB639">
        <f t="shared" ca="1" si="139"/>
        <v>314</v>
      </c>
    </row>
    <row r="640" spans="2:54" hidden="1" outlineLevel="2" x14ac:dyDescent="0.25">
      <c r="B640" s="1" t="s">
        <v>122</v>
      </c>
      <c r="C640" s="62">
        <v>41223</v>
      </c>
      <c r="D640" s="99">
        <v>41223</v>
      </c>
      <c r="E640">
        <v>0</v>
      </c>
      <c r="F640" t="s">
        <v>308</v>
      </c>
      <c r="G640">
        <v>7</v>
      </c>
      <c r="H640">
        <v>6</v>
      </c>
      <c r="I640">
        <v>8</v>
      </c>
      <c r="J640">
        <v>3</v>
      </c>
      <c r="K640">
        <v>1</v>
      </c>
      <c r="AF640" s="1" t="str">
        <f t="shared" ca="1" si="137"/>
        <v>Stacey</v>
      </c>
      <c r="AG640" s="1">
        <f t="shared" ca="1" si="150"/>
        <v>41072</v>
      </c>
      <c r="AH640">
        <f t="shared" ca="1" si="140"/>
        <v>2</v>
      </c>
      <c r="AI640">
        <f t="shared" ca="1" si="141"/>
        <v>3</v>
      </c>
      <c r="AJ640">
        <f t="shared" ca="1" si="142"/>
        <v>4</v>
      </c>
      <c r="AK640">
        <f t="shared" ca="1" si="143"/>
        <v>7</v>
      </c>
      <c r="AL640">
        <f t="shared" ca="1" si="144"/>
        <v>3</v>
      </c>
      <c r="AM640">
        <f t="shared" ca="1" si="145"/>
        <v>4</v>
      </c>
      <c r="AN640">
        <f t="shared" ca="1" si="146"/>
        <v>2</v>
      </c>
      <c r="AP640" s="60">
        <f t="shared" ca="1" si="148"/>
        <v>5</v>
      </c>
      <c r="AQ640" s="60">
        <f t="shared" ca="1" si="148"/>
        <v>7</v>
      </c>
      <c r="AR640" s="60">
        <f t="shared" ca="1" si="148"/>
        <v>9</v>
      </c>
      <c r="AS640" s="60">
        <f t="shared" ca="1" si="148"/>
        <v>5</v>
      </c>
      <c r="AT640" s="60">
        <f t="shared" ca="1" si="148"/>
        <v>1</v>
      </c>
      <c r="AU640" s="60">
        <f t="shared" ca="1" si="148"/>
        <v>9</v>
      </c>
      <c r="AV640" s="60">
        <f t="shared" ca="1" si="148"/>
        <v>5</v>
      </c>
      <c r="AX640">
        <f t="shared" ca="1" si="138"/>
        <v>7</v>
      </c>
      <c r="BB640">
        <f t="shared" ca="1" si="139"/>
        <v>164</v>
      </c>
    </row>
    <row r="641" spans="2:54" hidden="1" outlineLevel="2" x14ac:dyDescent="0.25">
      <c r="B641" s="1" t="s">
        <v>122</v>
      </c>
      <c r="C641" s="62">
        <v>41223</v>
      </c>
      <c r="D641" s="99">
        <v>41223</v>
      </c>
      <c r="E641">
        <v>5</v>
      </c>
      <c r="F641">
        <v>6</v>
      </c>
      <c r="G641">
        <v>3</v>
      </c>
      <c r="H641">
        <v>0</v>
      </c>
      <c r="I641">
        <v>0</v>
      </c>
      <c r="J641">
        <v>9</v>
      </c>
      <c r="K641">
        <v>1</v>
      </c>
      <c r="AF641" s="1" t="str">
        <f t="shared" ca="1" si="137"/>
        <v>Heather</v>
      </c>
      <c r="AG641" s="1">
        <f t="shared" ca="1" si="150"/>
        <v>40971</v>
      </c>
      <c r="AH641">
        <f t="shared" ca="1" si="140"/>
        <v>3</v>
      </c>
      <c r="AI641">
        <f t="shared" ca="1" si="141"/>
        <v>2</v>
      </c>
      <c r="AJ641">
        <f t="shared" ca="1" si="142"/>
        <v>6</v>
      </c>
      <c r="AK641">
        <f t="shared" ca="1" si="143"/>
        <v>7</v>
      </c>
      <c r="AL641">
        <f t="shared" ca="1" si="144"/>
        <v>0</v>
      </c>
      <c r="AM641">
        <f t="shared" ca="1" si="145"/>
        <v>6</v>
      </c>
      <c r="AN641">
        <f t="shared" ca="1" si="146"/>
        <v>9</v>
      </c>
      <c r="AP641" s="60">
        <f t="shared" ca="1" si="148"/>
        <v>9</v>
      </c>
      <c r="AQ641" s="60">
        <f t="shared" ca="1" si="148"/>
        <v>0</v>
      </c>
      <c r="AR641" s="60">
        <f t="shared" ca="1" si="148"/>
        <v>8</v>
      </c>
      <c r="AS641" s="60">
        <f t="shared" ca="1" si="148"/>
        <v>3</v>
      </c>
      <c r="AT641" s="60">
        <f t="shared" ca="1" si="148"/>
        <v>2</v>
      </c>
      <c r="AU641" s="60">
        <f t="shared" ca="1" si="148"/>
        <v>3</v>
      </c>
      <c r="AV641" s="60">
        <f t="shared" ca="1" si="148"/>
        <v>1</v>
      </c>
      <c r="AX641">
        <f t="shared" ca="1" si="138"/>
        <v>6</v>
      </c>
      <c r="BB641">
        <f t="shared" ca="1" si="139"/>
        <v>63</v>
      </c>
    </row>
    <row r="642" spans="2:54" hidden="1" outlineLevel="2" x14ac:dyDescent="0.25">
      <c r="B642" s="1" t="s">
        <v>125</v>
      </c>
      <c r="C642" s="62">
        <v>41223</v>
      </c>
      <c r="D642" s="99">
        <v>41223</v>
      </c>
      <c r="E642">
        <v>0</v>
      </c>
      <c r="F642">
        <v>9</v>
      </c>
      <c r="G642">
        <v>1</v>
      </c>
      <c r="H642">
        <v>5</v>
      </c>
      <c r="I642">
        <v>8</v>
      </c>
      <c r="J642">
        <v>7</v>
      </c>
      <c r="K642">
        <v>5</v>
      </c>
      <c r="AF642" s="1" t="str">
        <f t="shared" ca="1" si="137"/>
        <v>Jan</v>
      </c>
      <c r="AG642" s="1">
        <f t="shared" ca="1" si="150"/>
        <v>41070</v>
      </c>
      <c r="AH642">
        <f t="shared" ca="1" si="140"/>
        <v>7</v>
      </c>
      <c r="AI642">
        <f t="shared" ca="1" si="141"/>
        <v>7</v>
      </c>
      <c r="AJ642">
        <f t="shared" ca="1" si="142"/>
        <v>6</v>
      </c>
      <c r="AK642">
        <f t="shared" ca="1" si="143"/>
        <v>1</v>
      </c>
      <c r="AL642">
        <f t="shared" ca="1" si="144"/>
        <v>6</v>
      </c>
      <c r="AM642">
        <f t="shared" ca="1" si="145"/>
        <v>2</v>
      </c>
      <c r="AN642">
        <f t="shared" ca="1" si="146"/>
        <v>8</v>
      </c>
      <c r="AP642" s="60">
        <f t="shared" ca="1" si="148"/>
        <v>0</v>
      </c>
      <c r="AQ642" s="60">
        <f t="shared" ca="1" si="148"/>
        <v>3</v>
      </c>
      <c r="AR642" s="60">
        <f t="shared" ca="1" si="148"/>
        <v>5</v>
      </c>
      <c r="AS642" s="60">
        <f t="shared" ca="1" si="148"/>
        <v>0</v>
      </c>
      <c r="AT642" s="60">
        <f t="shared" ca="1" si="148"/>
        <v>9</v>
      </c>
      <c r="AU642" s="60">
        <f t="shared" ca="1" si="148"/>
        <v>5</v>
      </c>
      <c r="AV642" s="60">
        <f t="shared" ca="1" si="148"/>
        <v>2</v>
      </c>
      <c r="AX642">
        <f t="shared" ca="1" si="138"/>
        <v>2</v>
      </c>
      <c r="BB642">
        <f t="shared" ca="1" si="139"/>
        <v>162</v>
      </c>
    </row>
    <row r="643" spans="2:54" hidden="1" outlineLevel="2" x14ac:dyDescent="0.25">
      <c r="B643" s="1" t="s">
        <v>121</v>
      </c>
      <c r="C643" s="62">
        <v>41224</v>
      </c>
      <c r="D643" s="99">
        <v>41224</v>
      </c>
      <c r="E643">
        <v>4</v>
      </c>
      <c r="F643">
        <v>7</v>
      </c>
      <c r="G643">
        <v>5</v>
      </c>
      <c r="H643">
        <v>7</v>
      </c>
      <c r="I643">
        <v>9</v>
      </c>
      <c r="J643">
        <v>2</v>
      </c>
      <c r="K643">
        <v>3</v>
      </c>
      <c r="AF643" s="1" t="str">
        <f t="shared" ca="1" si="137"/>
        <v>Jen</v>
      </c>
      <c r="AG643" s="1">
        <f t="shared" ca="1" si="150"/>
        <v>40971</v>
      </c>
      <c r="AH643">
        <f t="shared" ca="1" si="140"/>
        <v>3</v>
      </c>
      <c r="AI643">
        <f t="shared" ca="1" si="141"/>
        <v>7</v>
      </c>
      <c r="AJ643">
        <f t="shared" ca="1" si="142"/>
        <v>9</v>
      </c>
      <c r="AK643">
        <f t="shared" ca="1" si="143"/>
        <v>0</v>
      </c>
      <c r="AL643" t="str">
        <f t="shared" ca="1" si="144"/>
        <v/>
      </c>
      <c r="AM643">
        <f t="shared" ca="1" si="145"/>
        <v>8</v>
      </c>
      <c r="AN643">
        <f t="shared" ca="1" si="146"/>
        <v>3</v>
      </c>
      <c r="AP643" s="60">
        <f t="shared" ca="1" si="148"/>
        <v>0</v>
      </c>
      <c r="AQ643" s="60">
        <f t="shared" ca="1" si="148"/>
        <v>5</v>
      </c>
      <c r="AR643" s="60">
        <f t="shared" ca="1" si="148"/>
        <v>9</v>
      </c>
      <c r="AS643" s="60">
        <f t="shared" ca="1" si="148"/>
        <v>8</v>
      </c>
      <c r="AT643" s="60">
        <f t="shared" ca="1" si="148"/>
        <v>4</v>
      </c>
      <c r="AU643" s="60">
        <f t="shared" ca="1" si="148"/>
        <v>7</v>
      </c>
      <c r="AV643" s="60">
        <f t="shared" ca="1" si="148"/>
        <v>2</v>
      </c>
      <c r="AX643">
        <f t="shared" ca="1" si="138"/>
        <v>4</v>
      </c>
      <c r="BB643">
        <f t="shared" ca="1" si="139"/>
        <v>63</v>
      </c>
    </row>
    <row r="644" spans="2:54" hidden="1" outlineLevel="2" x14ac:dyDescent="0.25">
      <c r="B644" s="1" t="s">
        <v>122</v>
      </c>
      <c r="C644" s="62">
        <v>41224</v>
      </c>
      <c r="D644" s="99">
        <v>41224</v>
      </c>
      <c r="E644">
        <v>1</v>
      </c>
      <c r="F644">
        <v>9</v>
      </c>
      <c r="G644">
        <v>1</v>
      </c>
      <c r="H644">
        <v>4</v>
      </c>
      <c r="I644">
        <v>1</v>
      </c>
      <c r="J644">
        <v>0</v>
      </c>
      <c r="K644">
        <v>8</v>
      </c>
      <c r="AF644" s="1" t="str">
        <f t="shared" ca="1" si="137"/>
        <v>Jan</v>
      </c>
      <c r="AG644" s="1">
        <f t="shared" ca="1" si="150"/>
        <v>41185</v>
      </c>
      <c r="AH644">
        <f t="shared" ca="1" si="140"/>
        <v>9</v>
      </c>
      <c r="AI644">
        <f t="shared" ca="1" si="141"/>
        <v>3</v>
      </c>
      <c r="AJ644">
        <f t="shared" ca="1" si="142"/>
        <v>0</v>
      </c>
      <c r="AK644">
        <f t="shared" ca="1" si="143"/>
        <v>3</v>
      </c>
      <c r="AL644">
        <f t="shared" ca="1" si="144"/>
        <v>1</v>
      </c>
      <c r="AM644">
        <f t="shared" ca="1" si="145"/>
        <v>4</v>
      </c>
      <c r="AN644">
        <f t="shared" ca="1" si="146"/>
        <v>8</v>
      </c>
      <c r="AP644" s="60">
        <f t="shared" ca="1" si="148"/>
        <v>9</v>
      </c>
      <c r="AQ644" s="60">
        <f t="shared" ca="1" si="148"/>
        <v>1</v>
      </c>
      <c r="AR644" s="60">
        <f t="shared" ca="1" si="148"/>
        <v>0</v>
      </c>
      <c r="AS644" s="60">
        <f t="shared" ca="1" si="148"/>
        <v>3</v>
      </c>
      <c r="AT644" s="60">
        <f t="shared" ca="1" si="148"/>
        <v>9</v>
      </c>
      <c r="AU644" s="60">
        <f t="shared" ca="1" si="148"/>
        <v>7</v>
      </c>
      <c r="AV644" s="60">
        <f t="shared" ca="1" si="148"/>
        <v>6</v>
      </c>
      <c r="AX644">
        <f t="shared" ca="1" si="138"/>
        <v>2</v>
      </c>
      <c r="BB644">
        <f t="shared" ca="1" si="139"/>
        <v>277</v>
      </c>
    </row>
    <row r="645" spans="2:54" hidden="1" outlineLevel="2" x14ac:dyDescent="0.25">
      <c r="B645" s="1" t="s">
        <v>122</v>
      </c>
      <c r="C645" s="62">
        <v>41224</v>
      </c>
      <c r="D645" s="99">
        <v>41224</v>
      </c>
      <c r="E645" t="s">
        <v>308</v>
      </c>
      <c r="F645">
        <v>9</v>
      </c>
      <c r="G645">
        <v>1</v>
      </c>
      <c r="H645">
        <v>5</v>
      </c>
      <c r="I645">
        <v>9</v>
      </c>
      <c r="J645">
        <v>7</v>
      </c>
      <c r="K645">
        <v>8</v>
      </c>
      <c r="AF645" s="1" t="str">
        <f t="shared" ca="1" si="137"/>
        <v>Jen</v>
      </c>
      <c r="AG645" s="1">
        <f t="shared" ca="1" si="150"/>
        <v>40920</v>
      </c>
      <c r="AH645">
        <f t="shared" ca="1" si="140"/>
        <v>4</v>
      </c>
      <c r="AI645">
        <f t="shared" ca="1" si="141"/>
        <v>1</v>
      </c>
      <c r="AJ645">
        <f t="shared" ca="1" si="142"/>
        <v>8</v>
      </c>
      <c r="AK645">
        <f t="shared" ca="1" si="143"/>
        <v>3</v>
      </c>
      <c r="AL645">
        <f t="shared" ca="1" si="144"/>
        <v>6</v>
      </c>
      <c r="AM645" t="str">
        <f t="shared" ca="1" si="145"/>
        <v/>
      </c>
      <c r="AN645">
        <f t="shared" ca="1" si="146"/>
        <v>0</v>
      </c>
      <c r="AP645" s="60">
        <f t="shared" ca="1" si="148"/>
        <v>2</v>
      </c>
      <c r="AQ645" s="60">
        <f t="shared" ca="1" si="148"/>
        <v>9</v>
      </c>
      <c r="AR645" s="60">
        <f t="shared" ca="1" si="148"/>
        <v>1</v>
      </c>
      <c r="AS645" s="60">
        <f t="shared" ca="1" si="148"/>
        <v>8</v>
      </c>
      <c r="AT645" s="60">
        <f t="shared" ca="1" si="148"/>
        <v>0</v>
      </c>
      <c r="AU645" s="60">
        <f t="shared" ca="1" si="148"/>
        <v>4</v>
      </c>
      <c r="AV645" s="60">
        <f t="shared" ca="1" si="148"/>
        <v>5</v>
      </c>
      <c r="AX645">
        <f t="shared" ca="1" si="138"/>
        <v>4</v>
      </c>
      <c r="BB645">
        <f t="shared" ca="1" si="139"/>
        <v>12</v>
      </c>
    </row>
    <row r="646" spans="2:54" hidden="1" outlineLevel="2" x14ac:dyDescent="0.25">
      <c r="B646" s="1" t="s">
        <v>124</v>
      </c>
      <c r="C646" s="62">
        <v>41225</v>
      </c>
      <c r="D646" s="99">
        <v>41225</v>
      </c>
      <c r="E646">
        <v>7</v>
      </c>
      <c r="F646">
        <v>7</v>
      </c>
      <c r="G646">
        <v>7</v>
      </c>
      <c r="H646">
        <v>1</v>
      </c>
      <c r="I646">
        <v>8</v>
      </c>
      <c r="J646">
        <v>0</v>
      </c>
      <c r="K646">
        <v>9</v>
      </c>
      <c r="AF646" s="1" t="str">
        <f t="shared" ca="1" si="137"/>
        <v>Bob</v>
      </c>
      <c r="AG646" s="1">
        <f t="shared" ca="1" si="150"/>
        <v>41110</v>
      </c>
      <c r="AH646">
        <f t="shared" ca="1" si="140"/>
        <v>2</v>
      </c>
      <c r="AI646">
        <f t="shared" ca="1" si="141"/>
        <v>3</v>
      </c>
      <c r="AJ646">
        <f t="shared" ca="1" si="142"/>
        <v>3</v>
      </c>
      <c r="AK646">
        <f t="shared" ca="1" si="143"/>
        <v>7</v>
      </c>
      <c r="AL646">
        <f t="shared" ca="1" si="144"/>
        <v>7</v>
      </c>
      <c r="AM646">
        <f t="shared" ca="1" si="145"/>
        <v>6</v>
      </c>
      <c r="AN646">
        <f t="shared" ca="1" si="146"/>
        <v>0</v>
      </c>
      <c r="AP646" s="60">
        <f t="shared" ca="1" si="148"/>
        <v>3</v>
      </c>
      <c r="AQ646" s="60">
        <f t="shared" ca="1" si="148"/>
        <v>5</v>
      </c>
      <c r="AR646" s="60">
        <f t="shared" ca="1" si="148"/>
        <v>9</v>
      </c>
      <c r="AS646" s="60">
        <f t="shared" ca="1" si="148"/>
        <v>6</v>
      </c>
      <c r="AT646" s="60">
        <f t="shared" ca="1" si="148"/>
        <v>5</v>
      </c>
      <c r="AU646" s="60">
        <f t="shared" ca="1" si="148"/>
        <v>5</v>
      </c>
      <c r="AV646" s="60">
        <f t="shared" ca="1" si="148"/>
        <v>6</v>
      </c>
      <c r="AX646">
        <f t="shared" ca="1" si="138"/>
        <v>1</v>
      </c>
      <c r="BB646">
        <f t="shared" ca="1" si="139"/>
        <v>202</v>
      </c>
    </row>
    <row r="647" spans="2:54" hidden="1" outlineLevel="2" x14ac:dyDescent="0.25">
      <c r="B647" s="1" t="s">
        <v>123</v>
      </c>
      <c r="C647" s="62">
        <v>41225</v>
      </c>
      <c r="D647" s="99">
        <v>41225</v>
      </c>
      <c r="E647">
        <v>5</v>
      </c>
      <c r="F647">
        <v>9</v>
      </c>
      <c r="G647">
        <v>4</v>
      </c>
      <c r="H647">
        <v>7</v>
      </c>
      <c r="I647">
        <v>6</v>
      </c>
      <c r="J647">
        <v>8</v>
      </c>
      <c r="K647">
        <v>0</v>
      </c>
      <c r="AF647" s="1" t="str">
        <f t="shared" ca="1" si="137"/>
        <v>Rick</v>
      </c>
      <c r="AG647" s="1">
        <f t="shared" ca="1" si="150"/>
        <v>41179</v>
      </c>
      <c r="AH647">
        <f t="shared" ca="1" si="140"/>
        <v>1</v>
      </c>
      <c r="AI647">
        <f t="shared" ca="1" si="141"/>
        <v>4</v>
      </c>
      <c r="AJ647">
        <f t="shared" ca="1" si="142"/>
        <v>0</v>
      </c>
      <c r="AK647">
        <f t="shared" ca="1" si="143"/>
        <v>4</v>
      </c>
      <c r="AL647">
        <f t="shared" ca="1" si="144"/>
        <v>1</v>
      </c>
      <c r="AM647" t="str">
        <f t="shared" ca="1" si="145"/>
        <v/>
      </c>
      <c r="AN647">
        <f t="shared" ca="1" si="146"/>
        <v>7</v>
      </c>
      <c r="AP647" s="60">
        <f t="shared" ca="1" si="148"/>
        <v>0</v>
      </c>
      <c r="AQ647" s="60">
        <f t="shared" ca="1" si="148"/>
        <v>2</v>
      </c>
      <c r="AR647" s="60">
        <f t="shared" ca="1" si="148"/>
        <v>6</v>
      </c>
      <c r="AS647" s="60">
        <f t="shared" ca="1" si="148"/>
        <v>8</v>
      </c>
      <c r="AT647" s="60">
        <f t="shared" ca="1" si="148"/>
        <v>7</v>
      </c>
      <c r="AU647" s="60">
        <f t="shared" ca="1" si="148"/>
        <v>4</v>
      </c>
      <c r="AV647" s="60">
        <f t="shared" ca="1" si="148"/>
        <v>2</v>
      </c>
      <c r="AX647">
        <f t="shared" ca="1" si="138"/>
        <v>3</v>
      </c>
      <c r="BB647">
        <f t="shared" ca="1" si="139"/>
        <v>271</v>
      </c>
    </row>
    <row r="648" spans="2:54" hidden="1" outlineLevel="2" x14ac:dyDescent="0.25">
      <c r="B648" s="1" t="s">
        <v>124</v>
      </c>
      <c r="C648" s="62">
        <v>41226</v>
      </c>
      <c r="D648" s="99">
        <v>41226</v>
      </c>
      <c r="E648">
        <v>8</v>
      </c>
      <c r="F648">
        <v>1</v>
      </c>
      <c r="G648">
        <v>9</v>
      </c>
      <c r="H648">
        <v>8</v>
      </c>
      <c r="I648">
        <v>9</v>
      </c>
      <c r="J648">
        <v>0</v>
      </c>
      <c r="K648" t="s">
        <v>308</v>
      </c>
      <c r="AF648" s="1" t="str">
        <f t="shared" ca="1" si="137"/>
        <v>Bob</v>
      </c>
      <c r="AG648" s="1">
        <f t="shared" ca="1" si="150"/>
        <v>40942</v>
      </c>
      <c r="AH648">
        <f t="shared" ca="1" si="140"/>
        <v>9</v>
      </c>
      <c r="AI648">
        <f t="shared" ca="1" si="141"/>
        <v>4</v>
      </c>
      <c r="AJ648">
        <f t="shared" ca="1" si="142"/>
        <v>2</v>
      </c>
      <c r="AK648">
        <f t="shared" ca="1" si="143"/>
        <v>5</v>
      </c>
      <c r="AL648">
        <f t="shared" ca="1" si="144"/>
        <v>5</v>
      </c>
      <c r="AM648">
        <f t="shared" ca="1" si="145"/>
        <v>5</v>
      </c>
      <c r="AN648">
        <f t="shared" ca="1" si="146"/>
        <v>7</v>
      </c>
      <c r="AP648" s="60">
        <f t="shared" ca="1" si="148"/>
        <v>9</v>
      </c>
      <c r="AQ648" s="60">
        <f t="shared" ca="1" si="148"/>
        <v>6</v>
      </c>
      <c r="AR648" s="60">
        <f t="shared" ca="1" si="148"/>
        <v>7</v>
      </c>
      <c r="AS648" s="60">
        <f t="shared" ca="1" si="148"/>
        <v>7</v>
      </c>
      <c r="AT648" s="60">
        <f t="shared" ca="1" si="148"/>
        <v>8</v>
      </c>
      <c r="AU648" s="60">
        <f t="shared" ca="1" si="148"/>
        <v>6</v>
      </c>
      <c r="AV648" s="60">
        <f t="shared" ca="1" si="148"/>
        <v>5</v>
      </c>
      <c r="AX648">
        <f t="shared" ca="1" si="138"/>
        <v>1</v>
      </c>
      <c r="BB648">
        <f t="shared" ca="1" si="139"/>
        <v>34</v>
      </c>
    </row>
    <row r="649" spans="2:54" hidden="1" outlineLevel="2" x14ac:dyDescent="0.25">
      <c r="B649" s="1" t="s">
        <v>125</v>
      </c>
      <c r="C649" s="62">
        <v>41226</v>
      </c>
      <c r="D649" s="99">
        <v>41226</v>
      </c>
      <c r="E649">
        <v>4</v>
      </c>
      <c r="F649">
        <v>1</v>
      </c>
      <c r="G649">
        <v>7</v>
      </c>
      <c r="H649">
        <v>2</v>
      </c>
      <c r="I649">
        <v>9</v>
      </c>
      <c r="J649">
        <v>5</v>
      </c>
      <c r="K649">
        <v>9</v>
      </c>
      <c r="AF649" s="1" t="str">
        <f t="shared" ca="1" si="137"/>
        <v>Stacey</v>
      </c>
      <c r="AG649" s="1">
        <f t="shared" ca="1" si="150"/>
        <v>40960</v>
      </c>
      <c r="AH649">
        <f t="shared" ca="1" si="140"/>
        <v>9</v>
      </c>
      <c r="AI649">
        <f t="shared" ca="1" si="141"/>
        <v>4</v>
      </c>
      <c r="AJ649">
        <f t="shared" ca="1" si="142"/>
        <v>2</v>
      </c>
      <c r="AK649">
        <f t="shared" ca="1" si="143"/>
        <v>5</v>
      </c>
      <c r="AL649">
        <f t="shared" ca="1" si="144"/>
        <v>3</v>
      </c>
      <c r="AM649">
        <f t="shared" ca="1" si="145"/>
        <v>0</v>
      </c>
      <c r="AN649">
        <f t="shared" ca="1" si="146"/>
        <v>5</v>
      </c>
      <c r="AP649" s="60">
        <f t="shared" ca="1" si="148"/>
        <v>3</v>
      </c>
      <c r="AQ649" s="60">
        <f t="shared" ca="1" si="148"/>
        <v>6</v>
      </c>
      <c r="AR649" s="60">
        <f t="shared" ref="AP649:AV686" ca="1" si="151">ROUNDDOWN(RAND()*10,0)</f>
        <v>1</v>
      </c>
      <c r="AS649" s="60">
        <f t="shared" ca="1" si="151"/>
        <v>0</v>
      </c>
      <c r="AT649" s="60">
        <f t="shared" ca="1" si="151"/>
        <v>5</v>
      </c>
      <c r="AU649" s="60">
        <f t="shared" ca="1" si="151"/>
        <v>8</v>
      </c>
      <c r="AV649" s="60">
        <f t="shared" ca="1" si="151"/>
        <v>7</v>
      </c>
      <c r="AX649">
        <f t="shared" ca="1" si="138"/>
        <v>7</v>
      </c>
      <c r="BB649">
        <f t="shared" ca="1" si="139"/>
        <v>52</v>
      </c>
    </row>
    <row r="650" spans="2:54" hidden="1" outlineLevel="2" x14ac:dyDescent="0.25">
      <c r="B650" s="1" t="s">
        <v>121</v>
      </c>
      <c r="C650" s="62">
        <v>41227</v>
      </c>
      <c r="D650" s="99">
        <v>41227</v>
      </c>
      <c r="E650">
        <v>2</v>
      </c>
      <c r="F650">
        <v>8</v>
      </c>
      <c r="G650">
        <v>5</v>
      </c>
      <c r="H650">
        <v>1</v>
      </c>
      <c r="I650">
        <v>0</v>
      </c>
      <c r="J650">
        <v>3</v>
      </c>
      <c r="K650">
        <v>6</v>
      </c>
      <c r="AF650" s="1" t="str">
        <f t="shared" ca="1" si="137"/>
        <v>Stacey</v>
      </c>
      <c r="AG650" s="1">
        <f t="shared" ca="1" si="150"/>
        <v>41140</v>
      </c>
      <c r="AH650">
        <f t="shared" ca="1" si="140"/>
        <v>8</v>
      </c>
      <c r="AI650">
        <f t="shared" ca="1" si="141"/>
        <v>1</v>
      </c>
      <c r="AJ650">
        <f t="shared" ca="1" si="142"/>
        <v>2</v>
      </c>
      <c r="AK650">
        <f t="shared" ca="1" si="143"/>
        <v>6</v>
      </c>
      <c r="AL650">
        <f t="shared" ca="1" si="144"/>
        <v>8</v>
      </c>
      <c r="AM650">
        <f t="shared" ca="1" si="145"/>
        <v>0</v>
      </c>
      <c r="AN650">
        <f t="shared" ca="1" si="146"/>
        <v>2</v>
      </c>
      <c r="AP650" s="60">
        <f t="shared" ca="1" si="151"/>
        <v>2</v>
      </c>
      <c r="AQ650" s="60">
        <f t="shared" ca="1" si="151"/>
        <v>5</v>
      </c>
      <c r="AR650" s="60">
        <f t="shared" ca="1" si="151"/>
        <v>3</v>
      </c>
      <c r="AS650" s="60">
        <f t="shared" ca="1" si="151"/>
        <v>1</v>
      </c>
      <c r="AT650" s="60">
        <f t="shared" ca="1" si="151"/>
        <v>8</v>
      </c>
      <c r="AU650" s="60">
        <f t="shared" ca="1" si="151"/>
        <v>8</v>
      </c>
      <c r="AV650" s="60">
        <f t="shared" ca="1" si="151"/>
        <v>5</v>
      </c>
      <c r="AX650">
        <f t="shared" ca="1" si="138"/>
        <v>7</v>
      </c>
      <c r="BB650">
        <f t="shared" ca="1" si="139"/>
        <v>232</v>
      </c>
    </row>
    <row r="651" spans="2:54" hidden="1" outlineLevel="2" x14ac:dyDescent="0.25">
      <c r="B651" s="1" t="s">
        <v>121</v>
      </c>
      <c r="C651" s="62">
        <v>41227</v>
      </c>
      <c r="D651" s="99">
        <v>41227</v>
      </c>
      <c r="E651">
        <v>8</v>
      </c>
      <c r="F651">
        <v>0</v>
      </c>
      <c r="G651">
        <v>9</v>
      </c>
      <c r="H651">
        <v>5</v>
      </c>
      <c r="I651">
        <v>9</v>
      </c>
      <c r="J651">
        <v>0</v>
      </c>
      <c r="K651">
        <v>4</v>
      </c>
      <c r="AF651" s="1" t="str">
        <f t="shared" ca="1" si="137"/>
        <v>Joe</v>
      </c>
      <c r="AG651" s="1">
        <f t="shared" ca="1" si="150"/>
        <v>41024</v>
      </c>
      <c r="AH651">
        <f t="shared" ca="1" si="140"/>
        <v>2</v>
      </c>
      <c r="AI651">
        <f t="shared" ca="1" si="141"/>
        <v>6</v>
      </c>
      <c r="AJ651">
        <f t="shared" ca="1" si="142"/>
        <v>7</v>
      </c>
      <c r="AK651">
        <f t="shared" ca="1" si="143"/>
        <v>3</v>
      </c>
      <c r="AL651">
        <f t="shared" ca="1" si="144"/>
        <v>4</v>
      </c>
      <c r="AM651">
        <f t="shared" ca="1" si="145"/>
        <v>8</v>
      </c>
      <c r="AN651" t="str">
        <f t="shared" ca="1" si="146"/>
        <v/>
      </c>
      <c r="AP651" s="60">
        <f t="shared" ca="1" si="151"/>
        <v>6</v>
      </c>
      <c r="AQ651" s="60">
        <f t="shared" ca="1" si="151"/>
        <v>5</v>
      </c>
      <c r="AR651" s="60">
        <f t="shared" ca="1" si="151"/>
        <v>8</v>
      </c>
      <c r="AS651" s="60">
        <f t="shared" ca="1" si="151"/>
        <v>8</v>
      </c>
      <c r="AT651" s="60">
        <f t="shared" ca="1" si="151"/>
        <v>1</v>
      </c>
      <c r="AU651" s="60">
        <f t="shared" ca="1" si="151"/>
        <v>0</v>
      </c>
      <c r="AV651" s="60">
        <f t="shared" ca="1" si="151"/>
        <v>4</v>
      </c>
      <c r="AX651">
        <f t="shared" ca="1" si="138"/>
        <v>5</v>
      </c>
      <c r="BB651">
        <f t="shared" ca="1" si="139"/>
        <v>116</v>
      </c>
    </row>
    <row r="652" spans="2:54" hidden="1" outlineLevel="2" x14ac:dyDescent="0.25">
      <c r="B652" s="1" t="s">
        <v>121</v>
      </c>
      <c r="C652" s="62">
        <v>41228</v>
      </c>
      <c r="D652" s="99">
        <v>41228</v>
      </c>
      <c r="E652">
        <v>6</v>
      </c>
      <c r="F652">
        <v>4</v>
      </c>
      <c r="G652">
        <v>9</v>
      </c>
      <c r="H652">
        <v>6</v>
      </c>
      <c r="I652">
        <v>2</v>
      </c>
      <c r="J652">
        <v>2</v>
      </c>
      <c r="K652">
        <v>5</v>
      </c>
      <c r="AF652" s="1" t="str">
        <f t="shared" ca="1" si="137"/>
        <v>Rick</v>
      </c>
      <c r="AG652" s="1">
        <f t="shared" ca="1" si="150"/>
        <v>41181</v>
      </c>
      <c r="AH652">
        <f t="shared" ca="1" si="140"/>
        <v>7</v>
      </c>
      <c r="AI652">
        <f t="shared" ca="1" si="141"/>
        <v>1</v>
      </c>
      <c r="AJ652">
        <f t="shared" ca="1" si="142"/>
        <v>0</v>
      </c>
      <c r="AK652">
        <f t="shared" ca="1" si="143"/>
        <v>2</v>
      </c>
      <c r="AL652">
        <f t="shared" ca="1" si="144"/>
        <v>7</v>
      </c>
      <c r="AM652">
        <f t="shared" ca="1" si="145"/>
        <v>1</v>
      </c>
      <c r="AN652">
        <f t="shared" ca="1" si="146"/>
        <v>0</v>
      </c>
      <c r="AP652" s="60">
        <f t="shared" ca="1" si="151"/>
        <v>9</v>
      </c>
      <c r="AQ652" s="60">
        <f t="shared" ca="1" si="151"/>
        <v>3</v>
      </c>
      <c r="AR652" s="60">
        <f t="shared" ca="1" si="151"/>
        <v>6</v>
      </c>
      <c r="AS652" s="60">
        <f t="shared" ca="1" si="151"/>
        <v>0</v>
      </c>
      <c r="AT652" s="60">
        <f t="shared" ca="1" si="151"/>
        <v>2</v>
      </c>
      <c r="AU652" s="60">
        <f t="shared" ca="1" si="151"/>
        <v>7</v>
      </c>
      <c r="AV652" s="60">
        <f t="shared" ca="1" si="151"/>
        <v>1</v>
      </c>
      <c r="AX652">
        <f t="shared" ca="1" si="138"/>
        <v>3</v>
      </c>
      <c r="BB652">
        <f t="shared" ca="1" si="139"/>
        <v>273</v>
      </c>
    </row>
    <row r="653" spans="2:54" hidden="1" outlineLevel="2" x14ac:dyDescent="0.25">
      <c r="B653" s="1" t="s">
        <v>123</v>
      </c>
      <c r="C653" s="62">
        <v>41228</v>
      </c>
      <c r="D653" s="99">
        <v>41228</v>
      </c>
      <c r="E653">
        <v>6</v>
      </c>
      <c r="F653">
        <v>0</v>
      </c>
      <c r="G653">
        <v>0</v>
      </c>
      <c r="H653">
        <v>7</v>
      </c>
      <c r="I653" t="s">
        <v>308</v>
      </c>
      <c r="J653">
        <v>9</v>
      </c>
      <c r="K653">
        <v>5</v>
      </c>
      <c r="AF653" s="1" t="str">
        <f t="shared" ca="1" si="137"/>
        <v>Heather</v>
      </c>
      <c r="AG653" s="1">
        <f t="shared" ca="1" si="150"/>
        <v>41058</v>
      </c>
      <c r="AH653">
        <f t="shared" ca="1" si="140"/>
        <v>8</v>
      </c>
      <c r="AI653" t="str">
        <f t="shared" ca="1" si="141"/>
        <v/>
      </c>
      <c r="AJ653">
        <f t="shared" ca="1" si="142"/>
        <v>2</v>
      </c>
      <c r="AK653">
        <f t="shared" ca="1" si="143"/>
        <v>7</v>
      </c>
      <c r="AL653">
        <f t="shared" ca="1" si="144"/>
        <v>3</v>
      </c>
      <c r="AM653">
        <f t="shared" ca="1" si="145"/>
        <v>9</v>
      </c>
      <c r="AN653">
        <f t="shared" ca="1" si="146"/>
        <v>5</v>
      </c>
      <c r="AP653" s="60">
        <f t="shared" ca="1" si="151"/>
        <v>2</v>
      </c>
      <c r="AQ653" s="60">
        <f t="shared" ca="1" si="151"/>
        <v>4</v>
      </c>
      <c r="AR653" s="60">
        <f t="shared" ca="1" si="151"/>
        <v>6</v>
      </c>
      <c r="AS653" s="60">
        <f t="shared" ca="1" si="151"/>
        <v>7</v>
      </c>
      <c r="AT653" s="60">
        <f t="shared" ca="1" si="151"/>
        <v>2</v>
      </c>
      <c r="AU653" s="60">
        <f t="shared" ca="1" si="151"/>
        <v>8</v>
      </c>
      <c r="AV653" s="60">
        <f t="shared" ca="1" si="151"/>
        <v>1</v>
      </c>
      <c r="AX653">
        <f t="shared" ca="1" si="138"/>
        <v>6</v>
      </c>
      <c r="BB653">
        <f t="shared" ca="1" si="139"/>
        <v>150</v>
      </c>
    </row>
    <row r="654" spans="2:54" hidden="1" outlineLevel="2" x14ac:dyDescent="0.25">
      <c r="B654" s="1" t="s">
        <v>121</v>
      </c>
      <c r="C654" s="62">
        <v>41229</v>
      </c>
      <c r="D654" s="99">
        <v>41229</v>
      </c>
      <c r="E654">
        <v>5</v>
      </c>
      <c r="F654">
        <v>5</v>
      </c>
      <c r="G654">
        <v>9</v>
      </c>
      <c r="H654">
        <v>7</v>
      </c>
      <c r="I654" t="s">
        <v>308</v>
      </c>
      <c r="J654">
        <v>2</v>
      </c>
      <c r="K654" t="s">
        <v>308</v>
      </c>
      <c r="AF654" s="1" t="str">
        <f t="shared" ca="1" si="137"/>
        <v>Rick</v>
      </c>
      <c r="AG654" s="1">
        <f t="shared" ref="AG654:AG682" ca="1" si="152">VLOOKUP(BB654,$BC$4:$BD$374,2)</f>
        <v>41119</v>
      </c>
      <c r="AH654">
        <f t="shared" ca="1" si="140"/>
        <v>9</v>
      </c>
      <c r="AI654">
        <f t="shared" ca="1" si="141"/>
        <v>5</v>
      </c>
      <c r="AJ654" t="str">
        <f t="shared" ca="1" si="142"/>
        <v/>
      </c>
      <c r="AK654">
        <f t="shared" ca="1" si="143"/>
        <v>0</v>
      </c>
      <c r="AL654">
        <f t="shared" ca="1" si="144"/>
        <v>8</v>
      </c>
      <c r="AM654">
        <f t="shared" ca="1" si="145"/>
        <v>1</v>
      </c>
      <c r="AN654">
        <f t="shared" ca="1" si="146"/>
        <v>9</v>
      </c>
      <c r="AP654" s="60">
        <f t="shared" ca="1" si="151"/>
        <v>9</v>
      </c>
      <c r="AQ654" s="60">
        <f t="shared" ca="1" si="151"/>
        <v>3</v>
      </c>
      <c r="AR654" s="60">
        <f t="shared" ca="1" si="151"/>
        <v>4</v>
      </c>
      <c r="AS654" s="60">
        <f t="shared" ca="1" si="151"/>
        <v>9</v>
      </c>
      <c r="AT654" s="60">
        <f t="shared" ca="1" si="151"/>
        <v>8</v>
      </c>
      <c r="AU654" s="60">
        <f t="shared" ca="1" si="151"/>
        <v>2</v>
      </c>
      <c r="AV654" s="60">
        <f t="shared" ca="1" si="151"/>
        <v>1</v>
      </c>
      <c r="AX654">
        <f t="shared" ca="1" si="138"/>
        <v>3</v>
      </c>
      <c r="BB654">
        <f t="shared" ca="1" si="139"/>
        <v>211</v>
      </c>
    </row>
    <row r="655" spans="2:54" hidden="1" outlineLevel="2" x14ac:dyDescent="0.25">
      <c r="B655" s="1" t="s">
        <v>123</v>
      </c>
      <c r="C655" s="62">
        <v>41229</v>
      </c>
      <c r="D655" s="99">
        <v>41229</v>
      </c>
      <c r="E655">
        <v>4</v>
      </c>
      <c r="F655">
        <v>5</v>
      </c>
      <c r="G655">
        <v>5</v>
      </c>
      <c r="H655">
        <v>5</v>
      </c>
      <c r="I655">
        <v>5</v>
      </c>
      <c r="J655">
        <v>3</v>
      </c>
      <c r="K655">
        <v>6</v>
      </c>
      <c r="AF655" s="1" t="str">
        <f t="shared" ref="AF655:AF719" ca="1" si="153">VLOOKUP(AX655,$AY$4:$AZ$10,2)</f>
        <v>Heather</v>
      </c>
      <c r="AG655" s="1">
        <f t="shared" ca="1" si="152"/>
        <v>41061</v>
      </c>
      <c r="AH655" t="str">
        <f t="shared" ca="1" si="140"/>
        <v/>
      </c>
      <c r="AI655">
        <f t="shared" ca="1" si="141"/>
        <v>4</v>
      </c>
      <c r="AJ655">
        <f t="shared" ca="1" si="142"/>
        <v>0</v>
      </c>
      <c r="AK655">
        <f t="shared" ca="1" si="143"/>
        <v>3</v>
      </c>
      <c r="AL655">
        <f t="shared" ca="1" si="144"/>
        <v>9</v>
      </c>
      <c r="AM655">
        <f t="shared" ca="1" si="145"/>
        <v>0</v>
      </c>
      <c r="AN655">
        <f t="shared" ca="1" si="146"/>
        <v>5</v>
      </c>
      <c r="AP655" s="60">
        <f t="shared" ca="1" si="151"/>
        <v>4</v>
      </c>
      <c r="AQ655" s="60">
        <f t="shared" ca="1" si="151"/>
        <v>0</v>
      </c>
      <c r="AR655" s="60">
        <f t="shared" ca="1" si="151"/>
        <v>6</v>
      </c>
      <c r="AS655" s="60">
        <f t="shared" ca="1" si="151"/>
        <v>0</v>
      </c>
      <c r="AT655" s="60">
        <f t="shared" ca="1" si="151"/>
        <v>2</v>
      </c>
      <c r="AU655" s="60">
        <f t="shared" ca="1" si="151"/>
        <v>1</v>
      </c>
      <c r="AV655" s="60">
        <f t="shared" ca="1" si="151"/>
        <v>2</v>
      </c>
      <c r="AX655">
        <f t="shared" ref="AX655:AX719" ca="1" si="154">RANDBETWEEN(1,7)</f>
        <v>6</v>
      </c>
      <c r="BB655">
        <f t="shared" ref="BB655:BB719" ca="1" si="155">RANDBETWEEN(1,366)</f>
        <v>153</v>
      </c>
    </row>
    <row r="656" spans="2:54" hidden="1" outlineLevel="2" x14ac:dyDescent="0.25">
      <c r="B656" s="1" t="s">
        <v>311</v>
      </c>
      <c r="C656" s="62">
        <v>41229</v>
      </c>
      <c r="D656" s="99">
        <v>41229</v>
      </c>
      <c r="E656">
        <v>2</v>
      </c>
      <c r="F656">
        <v>4</v>
      </c>
      <c r="G656">
        <v>5</v>
      </c>
      <c r="H656" t="s">
        <v>308</v>
      </c>
      <c r="I656">
        <v>2</v>
      </c>
      <c r="J656">
        <v>0</v>
      </c>
      <c r="K656">
        <v>6</v>
      </c>
      <c r="AF656" s="1" t="str">
        <f t="shared" ca="1" si="153"/>
        <v>Bob</v>
      </c>
      <c r="AG656" s="1">
        <f t="shared" ca="1" si="152"/>
        <v>40946</v>
      </c>
      <c r="AH656">
        <f t="shared" ref="AH656:AH720" ca="1" si="156">IF(AP656=4,"",ROUNDDOWN(RAND()*10,0))</f>
        <v>4</v>
      </c>
      <c r="AI656">
        <f t="shared" ref="AI656:AI720" ca="1" si="157">IF(AQ656=4,"",ROUNDDOWN(RAND()*10,0))</f>
        <v>3</v>
      </c>
      <c r="AJ656">
        <f t="shared" ref="AJ656:AJ720" ca="1" si="158">IF(AR656=4,"",ROUNDDOWN(RAND()*10,0))</f>
        <v>6</v>
      </c>
      <c r="AK656">
        <f t="shared" ref="AK656:AK720" ca="1" si="159">IF(AS656=4,"",ROUNDDOWN(RAND()*10,0))</f>
        <v>7</v>
      </c>
      <c r="AL656">
        <f t="shared" ref="AL656:AL720" ca="1" si="160">IF(AT656=4,"",ROUNDDOWN(RAND()*10,0))</f>
        <v>2</v>
      </c>
      <c r="AM656">
        <f t="shared" ref="AM656:AM720" ca="1" si="161">IF(AU656=4,"",ROUNDDOWN(RAND()*10,0))</f>
        <v>1</v>
      </c>
      <c r="AN656" t="str">
        <f t="shared" ref="AN656:AN720" ca="1" si="162">IF(AV656=4,"",ROUNDDOWN(RAND()*10,0))</f>
        <v/>
      </c>
      <c r="AP656" s="60">
        <f t="shared" ca="1" si="151"/>
        <v>5</v>
      </c>
      <c r="AQ656" s="60">
        <f t="shared" ca="1" si="151"/>
        <v>6</v>
      </c>
      <c r="AR656" s="60">
        <f t="shared" ca="1" si="151"/>
        <v>3</v>
      </c>
      <c r="AS656" s="60">
        <f t="shared" ca="1" si="151"/>
        <v>2</v>
      </c>
      <c r="AT656" s="60">
        <f t="shared" ca="1" si="151"/>
        <v>7</v>
      </c>
      <c r="AU656" s="60">
        <f t="shared" ca="1" si="151"/>
        <v>0</v>
      </c>
      <c r="AV656" s="60">
        <f t="shared" ca="1" si="151"/>
        <v>4</v>
      </c>
      <c r="AX656">
        <f t="shared" ca="1" si="154"/>
        <v>1</v>
      </c>
      <c r="BB656">
        <f t="shared" ca="1" si="155"/>
        <v>38</v>
      </c>
    </row>
    <row r="657" spans="2:54" hidden="1" outlineLevel="2" x14ac:dyDescent="0.25">
      <c r="B657" s="1" t="s">
        <v>122</v>
      </c>
      <c r="C657" s="62">
        <v>41231</v>
      </c>
      <c r="D657" s="99">
        <v>41231</v>
      </c>
      <c r="E657">
        <v>3</v>
      </c>
      <c r="F657">
        <v>5</v>
      </c>
      <c r="G657">
        <v>5</v>
      </c>
      <c r="H657">
        <v>1</v>
      </c>
      <c r="I657">
        <v>6</v>
      </c>
      <c r="J657">
        <v>0</v>
      </c>
      <c r="K657">
        <v>3</v>
      </c>
      <c r="AF657" s="1" t="str">
        <f t="shared" ca="1" si="153"/>
        <v>Joe</v>
      </c>
      <c r="AG657" s="1">
        <f t="shared" ca="1" si="152"/>
        <v>41194</v>
      </c>
      <c r="AH657">
        <f t="shared" ca="1" si="156"/>
        <v>1</v>
      </c>
      <c r="AI657">
        <f t="shared" ca="1" si="157"/>
        <v>7</v>
      </c>
      <c r="AJ657">
        <f t="shared" ca="1" si="158"/>
        <v>4</v>
      </c>
      <c r="AK657">
        <f t="shared" ca="1" si="159"/>
        <v>3</v>
      </c>
      <c r="AL657">
        <f t="shared" ca="1" si="160"/>
        <v>6</v>
      </c>
      <c r="AM657">
        <f t="shared" ca="1" si="161"/>
        <v>7</v>
      </c>
      <c r="AN657" t="str">
        <f t="shared" ca="1" si="162"/>
        <v/>
      </c>
      <c r="AP657" s="60">
        <f t="shared" ca="1" si="151"/>
        <v>6</v>
      </c>
      <c r="AQ657" s="60">
        <f t="shared" ca="1" si="151"/>
        <v>2</v>
      </c>
      <c r="AR657" s="60">
        <f t="shared" ca="1" si="151"/>
        <v>3</v>
      </c>
      <c r="AS657" s="60">
        <f t="shared" ca="1" si="151"/>
        <v>7</v>
      </c>
      <c r="AT657" s="60">
        <f t="shared" ca="1" si="151"/>
        <v>3</v>
      </c>
      <c r="AU657" s="60">
        <f t="shared" ca="1" si="151"/>
        <v>9</v>
      </c>
      <c r="AV657" s="60">
        <f t="shared" ca="1" si="151"/>
        <v>4</v>
      </c>
      <c r="AX657">
        <f t="shared" ca="1" si="154"/>
        <v>5</v>
      </c>
      <c r="BB657">
        <f t="shared" ca="1" si="155"/>
        <v>286</v>
      </c>
    </row>
    <row r="658" spans="2:54" hidden="1" outlineLevel="2" x14ac:dyDescent="0.25">
      <c r="B658" s="1" t="s">
        <v>123</v>
      </c>
      <c r="C658" s="62">
        <v>41231</v>
      </c>
      <c r="D658" s="99">
        <v>41231</v>
      </c>
      <c r="E658">
        <v>5</v>
      </c>
      <c r="F658">
        <v>7</v>
      </c>
      <c r="G658">
        <v>3</v>
      </c>
      <c r="H658">
        <v>8</v>
      </c>
      <c r="I658">
        <v>1</v>
      </c>
      <c r="J658">
        <v>9</v>
      </c>
      <c r="K658">
        <v>2</v>
      </c>
      <c r="AF658" s="1" t="str">
        <f t="shared" ca="1" si="153"/>
        <v>Rick</v>
      </c>
      <c r="AG658" s="1">
        <f t="shared" ca="1" si="152"/>
        <v>41116</v>
      </c>
      <c r="AH658">
        <f t="shared" ca="1" si="156"/>
        <v>7</v>
      </c>
      <c r="AI658">
        <f t="shared" ca="1" si="157"/>
        <v>8</v>
      </c>
      <c r="AJ658">
        <f t="shared" ca="1" si="158"/>
        <v>3</v>
      </c>
      <c r="AK658">
        <f t="shared" ca="1" si="159"/>
        <v>8</v>
      </c>
      <c r="AL658">
        <f t="shared" ca="1" si="160"/>
        <v>1</v>
      </c>
      <c r="AM658" t="str">
        <f t="shared" ca="1" si="161"/>
        <v/>
      </c>
      <c r="AN658">
        <f t="shared" ca="1" si="162"/>
        <v>3</v>
      </c>
      <c r="AP658" s="60">
        <f t="shared" ca="1" si="151"/>
        <v>5</v>
      </c>
      <c r="AQ658" s="60">
        <f t="shared" ca="1" si="151"/>
        <v>7</v>
      </c>
      <c r="AR658" s="60">
        <f t="shared" ca="1" si="151"/>
        <v>9</v>
      </c>
      <c r="AS658" s="60">
        <f t="shared" ca="1" si="151"/>
        <v>0</v>
      </c>
      <c r="AT658" s="60">
        <f t="shared" ca="1" si="151"/>
        <v>7</v>
      </c>
      <c r="AU658" s="60">
        <f t="shared" ca="1" si="151"/>
        <v>4</v>
      </c>
      <c r="AV658" s="60">
        <f t="shared" ca="1" si="151"/>
        <v>7</v>
      </c>
      <c r="AX658">
        <f t="shared" ca="1" si="154"/>
        <v>3</v>
      </c>
      <c r="BB658">
        <f t="shared" ca="1" si="155"/>
        <v>208</v>
      </c>
    </row>
    <row r="659" spans="2:54" hidden="1" outlineLevel="2" x14ac:dyDescent="0.25">
      <c r="B659" s="1" t="s">
        <v>125</v>
      </c>
      <c r="C659" s="62">
        <v>41231</v>
      </c>
      <c r="D659" s="99">
        <v>41231</v>
      </c>
      <c r="E659">
        <v>2</v>
      </c>
      <c r="F659">
        <v>0</v>
      </c>
      <c r="G659">
        <v>1</v>
      </c>
      <c r="H659">
        <v>9</v>
      </c>
      <c r="I659">
        <v>5</v>
      </c>
      <c r="J659">
        <v>0</v>
      </c>
      <c r="K659">
        <v>8</v>
      </c>
      <c r="AF659" s="1" t="str">
        <f t="shared" ca="1" si="153"/>
        <v>Jan</v>
      </c>
      <c r="AG659" s="1">
        <f t="shared" ca="1" si="152"/>
        <v>41260</v>
      </c>
      <c r="AH659">
        <f t="shared" ca="1" si="156"/>
        <v>6</v>
      </c>
      <c r="AI659">
        <f t="shared" ca="1" si="157"/>
        <v>4</v>
      </c>
      <c r="AJ659">
        <f t="shared" ca="1" si="158"/>
        <v>4</v>
      </c>
      <c r="AK659">
        <f t="shared" ca="1" si="159"/>
        <v>7</v>
      </c>
      <c r="AL659">
        <f t="shared" ca="1" si="160"/>
        <v>3</v>
      </c>
      <c r="AM659">
        <f t="shared" ca="1" si="161"/>
        <v>0</v>
      </c>
      <c r="AN659" t="str">
        <f t="shared" ca="1" si="162"/>
        <v/>
      </c>
      <c r="AP659" s="60">
        <f t="shared" ca="1" si="151"/>
        <v>1</v>
      </c>
      <c r="AQ659" s="60">
        <f t="shared" ca="1" si="151"/>
        <v>7</v>
      </c>
      <c r="AR659" s="60">
        <f t="shared" ca="1" si="151"/>
        <v>6</v>
      </c>
      <c r="AS659" s="60">
        <f t="shared" ca="1" si="151"/>
        <v>1</v>
      </c>
      <c r="AT659" s="60">
        <f t="shared" ca="1" si="151"/>
        <v>5</v>
      </c>
      <c r="AU659" s="60">
        <f t="shared" ca="1" si="151"/>
        <v>9</v>
      </c>
      <c r="AV659" s="60">
        <f t="shared" ca="1" si="151"/>
        <v>4</v>
      </c>
      <c r="AX659">
        <f t="shared" ca="1" si="154"/>
        <v>2</v>
      </c>
      <c r="BB659">
        <f t="shared" ca="1" si="155"/>
        <v>352</v>
      </c>
    </row>
    <row r="660" spans="2:54" hidden="1" outlineLevel="2" x14ac:dyDescent="0.25">
      <c r="B660" s="1" t="s">
        <v>121</v>
      </c>
      <c r="C660" s="62">
        <v>41233</v>
      </c>
      <c r="D660" s="99">
        <v>41233</v>
      </c>
      <c r="E660">
        <v>1</v>
      </c>
      <c r="F660">
        <v>5</v>
      </c>
      <c r="G660">
        <v>5</v>
      </c>
      <c r="H660" t="s">
        <v>308</v>
      </c>
      <c r="I660" t="s">
        <v>308</v>
      </c>
      <c r="J660">
        <v>3</v>
      </c>
      <c r="K660">
        <v>4</v>
      </c>
      <c r="AF660" s="1" t="str">
        <f t="shared" ca="1" si="153"/>
        <v>Joe</v>
      </c>
      <c r="AG660" s="1">
        <f t="shared" ca="1" si="152"/>
        <v>41115</v>
      </c>
      <c r="AH660">
        <f t="shared" ca="1" si="156"/>
        <v>9</v>
      </c>
      <c r="AI660">
        <f t="shared" ca="1" si="157"/>
        <v>5</v>
      </c>
      <c r="AJ660" t="str">
        <f t="shared" ca="1" si="158"/>
        <v/>
      </c>
      <c r="AK660">
        <f t="shared" ca="1" si="159"/>
        <v>8</v>
      </c>
      <c r="AL660">
        <f t="shared" ca="1" si="160"/>
        <v>0</v>
      </c>
      <c r="AM660">
        <f t="shared" ca="1" si="161"/>
        <v>3</v>
      </c>
      <c r="AN660">
        <f t="shared" ca="1" si="162"/>
        <v>2</v>
      </c>
      <c r="AP660" s="60">
        <f t="shared" ca="1" si="151"/>
        <v>8</v>
      </c>
      <c r="AQ660" s="60">
        <f t="shared" ca="1" si="151"/>
        <v>7</v>
      </c>
      <c r="AR660" s="60">
        <f t="shared" ca="1" si="151"/>
        <v>4</v>
      </c>
      <c r="AS660" s="60">
        <f t="shared" ca="1" si="151"/>
        <v>3</v>
      </c>
      <c r="AT660" s="60">
        <f t="shared" ca="1" si="151"/>
        <v>0</v>
      </c>
      <c r="AU660" s="60">
        <f t="shared" ca="1" si="151"/>
        <v>1</v>
      </c>
      <c r="AV660" s="60">
        <f t="shared" ca="1" si="151"/>
        <v>0</v>
      </c>
      <c r="AX660">
        <f t="shared" ca="1" si="154"/>
        <v>5</v>
      </c>
      <c r="BB660">
        <f t="shared" ca="1" si="155"/>
        <v>207</v>
      </c>
    </row>
    <row r="661" spans="2:54" hidden="1" outlineLevel="2" x14ac:dyDescent="0.25">
      <c r="B661" s="1" t="s">
        <v>121</v>
      </c>
      <c r="C661" s="62">
        <v>41233</v>
      </c>
      <c r="D661" s="99">
        <v>41233</v>
      </c>
      <c r="E661">
        <v>0</v>
      </c>
      <c r="F661">
        <v>2</v>
      </c>
      <c r="G661" t="s">
        <v>308</v>
      </c>
      <c r="H661">
        <v>3</v>
      </c>
      <c r="I661">
        <v>7</v>
      </c>
      <c r="J661">
        <v>3</v>
      </c>
      <c r="K661">
        <v>9</v>
      </c>
      <c r="AF661" s="1" t="str">
        <f t="shared" ca="1" si="153"/>
        <v>Stacey</v>
      </c>
      <c r="AG661" s="1">
        <f t="shared" ca="1" si="152"/>
        <v>41248</v>
      </c>
      <c r="AH661">
        <f t="shared" ca="1" si="156"/>
        <v>0</v>
      </c>
      <c r="AI661">
        <f t="shared" ca="1" si="157"/>
        <v>0</v>
      </c>
      <c r="AJ661">
        <f t="shared" ca="1" si="158"/>
        <v>8</v>
      </c>
      <c r="AK661">
        <f t="shared" ca="1" si="159"/>
        <v>4</v>
      </c>
      <c r="AL661">
        <f t="shared" ca="1" si="160"/>
        <v>5</v>
      </c>
      <c r="AM661">
        <f t="shared" ca="1" si="161"/>
        <v>8</v>
      </c>
      <c r="AN661">
        <f t="shared" ca="1" si="162"/>
        <v>5</v>
      </c>
      <c r="AP661" s="60">
        <f t="shared" ca="1" si="151"/>
        <v>7</v>
      </c>
      <c r="AQ661" s="60">
        <f t="shared" ca="1" si="151"/>
        <v>2</v>
      </c>
      <c r="AR661" s="60">
        <f t="shared" ca="1" si="151"/>
        <v>1</v>
      </c>
      <c r="AS661" s="60">
        <f t="shared" ca="1" si="151"/>
        <v>8</v>
      </c>
      <c r="AT661" s="60">
        <f t="shared" ca="1" si="151"/>
        <v>9</v>
      </c>
      <c r="AU661" s="60">
        <f t="shared" ca="1" si="151"/>
        <v>7</v>
      </c>
      <c r="AV661" s="60">
        <f t="shared" ca="1" si="151"/>
        <v>1</v>
      </c>
      <c r="AX661">
        <f t="shared" ca="1" si="154"/>
        <v>7</v>
      </c>
      <c r="BB661">
        <f t="shared" ca="1" si="155"/>
        <v>340</v>
      </c>
    </row>
    <row r="662" spans="2:54" hidden="1" outlineLevel="2" x14ac:dyDescent="0.25">
      <c r="B662" s="1" t="s">
        <v>122</v>
      </c>
      <c r="C662" s="62">
        <v>41234</v>
      </c>
      <c r="D662" s="99">
        <v>41234</v>
      </c>
      <c r="E662">
        <v>1</v>
      </c>
      <c r="F662">
        <v>9</v>
      </c>
      <c r="G662">
        <v>7</v>
      </c>
      <c r="H662">
        <v>7</v>
      </c>
      <c r="I662">
        <v>8</v>
      </c>
      <c r="J662">
        <v>7</v>
      </c>
      <c r="K662">
        <v>2</v>
      </c>
      <c r="AF662" s="1" t="str">
        <f t="shared" ca="1" si="153"/>
        <v>Jen</v>
      </c>
      <c r="AG662" s="1">
        <f t="shared" ca="1" si="152"/>
        <v>41239</v>
      </c>
      <c r="AH662">
        <f t="shared" ca="1" si="156"/>
        <v>2</v>
      </c>
      <c r="AI662">
        <f t="shared" ca="1" si="157"/>
        <v>2</v>
      </c>
      <c r="AJ662">
        <f t="shared" ca="1" si="158"/>
        <v>1</v>
      </c>
      <c r="AK662">
        <f t="shared" ca="1" si="159"/>
        <v>3</v>
      </c>
      <c r="AL662">
        <f t="shared" ca="1" si="160"/>
        <v>8</v>
      </c>
      <c r="AM662">
        <f t="shared" ca="1" si="161"/>
        <v>5</v>
      </c>
      <c r="AN662">
        <f t="shared" ca="1" si="162"/>
        <v>5</v>
      </c>
      <c r="AP662" s="60">
        <f t="shared" ca="1" si="151"/>
        <v>9</v>
      </c>
      <c r="AQ662" s="60">
        <f t="shared" ca="1" si="151"/>
        <v>5</v>
      </c>
      <c r="AR662" s="60">
        <f t="shared" ca="1" si="151"/>
        <v>2</v>
      </c>
      <c r="AS662" s="60">
        <f t="shared" ca="1" si="151"/>
        <v>6</v>
      </c>
      <c r="AT662" s="60">
        <f t="shared" ca="1" si="151"/>
        <v>6</v>
      </c>
      <c r="AU662" s="60">
        <f t="shared" ca="1" si="151"/>
        <v>3</v>
      </c>
      <c r="AV662" s="60">
        <f t="shared" ca="1" si="151"/>
        <v>3</v>
      </c>
      <c r="AX662">
        <f t="shared" ca="1" si="154"/>
        <v>4</v>
      </c>
      <c r="BB662">
        <f t="shared" ca="1" si="155"/>
        <v>331</v>
      </c>
    </row>
    <row r="663" spans="2:54" hidden="1" outlineLevel="2" x14ac:dyDescent="0.25">
      <c r="B663" s="1" t="s">
        <v>124</v>
      </c>
      <c r="C663" s="62">
        <v>41234</v>
      </c>
      <c r="D663" s="99">
        <v>41234</v>
      </c>
      <c r="E663" t="s">
        <v>308</v>
      </c>
      <c r="F663">
        <v>3</v>
      </c>
      <c r="G663">
        <v>8</v>
      </c>
      <c r="H663">
        <v>0</v>
      </c>
      <c r="I663">
        <v>7</v>
      </c>
      <c r="J663">
        <v>9</v>
      </c>
      <c r="K663">
        <v>3</v>
      </c>
      <c r="AF663" s="1" t="str">
        <f t="shared" ca="1" si="153"/>
        <v>Joe</v>
      </c>
      <c r="AG663" s="1">
        <f t="shared" ca="1" si="152"/>
        <v>41206</v>
      </c>
      <c r="AH663">
        <f t="shared" ca="1" si="156"/>
        <v>3</v>
      </c>
      <c r="AI663">
        <f t="shared" ca="1" si="157"/>
        <v>2</v>
      </c>
      <c r="AJ663">
        <f t="shared" ca="1" si="158"/>
        <v>0</v>
      </c>
      <c r="AK663">
        <f t="shared" ca="1" si="159"/>
        <v>8</v>
      </c>
      <c r="AL663">
        <f t="shared" ca="1" si="160"/>
        <v>8</v>
      </c>
      <c r="AM663">
        <f t="shared" ca="1" si="161"/>
        <v>7</v>
      </c>
      <c r="AN663">
        <f t="shared" ca="1" si="162"/>
        <v>5</v>
      </c>
      <c r="AP663" s="60">
        <f t="shared" ca="1" si="151"/>
        <v>2</v>
      </c>
      <c r="AQ663" s="60">
        <f t="shared" ca="1" si="151"/>
        <v>2</v>
      </c>
      <c r="AR663" s="60">
        <f t="shared" ca="1" si="151"/>
        <v>5</v>
      </c>
      <c r="AS663" s="60">
        <f t="shared" ca="1" si="151"/>
        <v>1</v>
      </c>
      <c r="AT663" s="60">
        <f t="shared" ca="1" si="151"/>
        <v>2</v>
      </c>
      <c r="AU663" s="60">
        <f t="shared" ca="1" si="151"/>
        <v>0</v>
      </c>
      <c r="AV663" s="60">
        <f t="shared" ca="1" si="151"/>
        <v>1</v>
      </c>
      <c r="AX663">
        <f t="shared" ca="1" si="154"/>
        <v>5</v>
      </c>
      <c r="BB663">
        <f t="shared" ca="1" si="155"/>
        <v>298</v>
      </c>
    </row>
    <row r="664" spans="2:54" hidden="1" outlineLevel="2" x14ac:dyDescent="0.25">
      <c r="B664" s="1" t="s">
        <v>125</v>
      </c>
      <c r="C664" s="62">
        <v>41236</v>
      </c>
      <c r="D664" s="99">
        <v>41236</v>
      </c>
      <c r="E664">
        <v>9</v>
      </c>
      <c r="F664" t="s">
        <v>308</v>
      </c>
      <c r="G664">
        <v>0</v>
      </c>
      <c r="H664">
        <v>6</v>
      </c>
      <c r="I664">
        <v>8</v>
      </c>
      <c r="J664">
        <v>6</v>
      </c>
      <c r="K664" t="s">
        <v>308</v>
      </c>
      <c r="AF664" s="1" t="str">
        <f t="shared" ca="1" si="153"/>
        <v>Bob</v>
      </c>
      <c r="AG664" s="1">
        <f t="shared" ca="1" si="152"/>
        <v>41182</v>
      </c>
      <c r="AH664">
        <f t="shared" ca="1" si="156"/>
        <v>4</v>
      </c>
      <c r="AI664">
        <f t="shared" ca="1" si="157"/>
        <v>2</v>
      </c>
      <c r="AJ664">
        <f t="shared" ca="1" si="158"/>
        <v>0</v>
      </c>
      <c r="AK664" t="str">
        <f t="shared" ca="1" si="159"/>
        <v/>
      </c>
      <c r="AL664">
        <f t="shared" ca="1" si="160"/>
        <v>7</v>
      </c>
      <c r="AM664">
        <f t="shared" ca="1" si="161"/>
        <v>9</v>
      </c>
      <c r="AN664">
        <f t="shared" ca="1" si="162"/>
        <v>1</v>
      </c>
      <c r="AP664" s="60">
        <f t="shared" ca="1" si="151"/>
        <v>8</v>
      </c>
      <c r="AQ664" s="60">
        <f t="shared" ca="1" si="151"/>
        <v>9</v>
      </c>
      <c r="AR664" s="60">
        <f t="shared" ca="1" si="151"/>
        <v>1</v>
      </c>
      <c r="AS664" s="60">
        <f t="shared" ca="1" si="151"/>
        <v>4</v>
      </c>
      <c r="AT664" s="60">
        <f t="shared" ca="1" si="151"/>
        <v>2</v>
      </c>
      <c r="AU664" s="60">
        <f t="shared" ca="1" si="151"/>
        <v>9</v>
      </c>
      <c r="AV664" s="60">
        <f t="shared" ca="1" si="151"/>
        <v>5</v>
      </c>
      <c r="AX664">
        <f t="shared" ca="1" si="154"/>
        <v>1</v>
      </c>
      <c r="BB664">
        <f t="shared" ca="1" si="155"/>
        <v>274</v>
      </c>
    </row>
    <row r="665" spans="2:54" hidden="1" outlineLevel="2" x14ac:dyDescent="0.25">
      <c r="B665" s="1" t="s">
        <v>125</v>
      </c>
      <c r="C665" s="62">
        <v>41236</v>
      </c>
      <c r="D665" s="99">
        <v>41236</v>
      </c>
      <c r="E665">
        <v>6</v>
      </c>
      <c r="F665">
        <v>0</v>
      </c>
      <c r="G665">
        <v>3</v>
      </c>
      <c r="H665">
        <v>3</v>
      </c>
      <c r="I665">
        <v>4</v>
      </c>
      <c r="J665">
        <v>7</v>
      </c>
      <c r="K665">
        <v>5</v>
      </c>
      <c r="AF665" s="1" t="str">
        <f t="shared" ca="1" si="153"/>
        <v>Bob</v>
      </c>
      <c r="AG665" s="1">
        <f t="shared" ca="1" si="152"/>
        <v>41092</v>
      </c>
      <c r="AH665">
        <f t="shared" ca="1" si="156"/>
        <v>0</v>
      </c>
      <c r="AI665">
        <f t="shared" ca="1" si="157"/>
        <v>8</v>
      </c>
      <c r="AJ665">
        <f t="shared" ca="1" si="158"/>
        <v>7</v>
      </c>
      <c r="AK665">
        <f t="shared" ca="1" si="159"/>
        <v>0</v>
      </c>
      <c r="AL665">
        <f t="shared" ca="1" si="160"/>
        <v>6</v>
      </c>
      <c r="AM665">
        <f t="shared" ca="1" si="161"/>
        <v>2</v>
      </c>
      <c r="AN665">
        <f t="shared" ca="1" si="162"/>
        <v>0</v>
      </c>
      <c r="AP665" s="60">
        <f t="shared" ca="1" si="151"/>
        <v>8</v>
      </c>
      <c r="AQ665" s="60">
        <f t="shared" ca="1" si="151"/>
        <v>3</v>
      </c>
      <c r="AR665" s="60">
        <f t="shared" ca="1" si="151"/>
        <v>2</v>
      </c>
      <c r="AS665" s="60">
        <f t="shared" ca="1" si="151"/>
        <v>5</v>
      </c>
      <c r="AT665" s="60">
        <f t="shared" ca="1" si="151"/>
        <v>0</v>
      </c>
      <c r="AU665" s="60">
        <f t="shared" ca="1" si="151"/>
        <v>7</v>
      </c>
      <c r="AV665" s="60">
        <f t="shared" ca="1" si="151"/>
        <v>2</v>
      </c>
      <c r="AX665">
        <f t="shared" ca="1" si="154"/>
        <v>1</v>
      </c>
      <c r="BB665">
        <f t="shared" ca="1" si="155"/>
        <v>184</v>
      </c>
    </row>
    <row r="666" spans="2:54" hidden="1" outlineLevel="2" x14ac:dyDescent="0.25">
      <c r="B666" s="1" t="s">
        <v>124</v>
      </c>
      <c r="C666" s="62">
        <v>41237</v>
      </c>
      <c r="D666" s="99">
        <v>41237</v>
      </c>
      <c r="E666">
        <v>9</v>
      </c>
      <c r="F666">
        <v>5</v>
      </c>
      <c r="G666">
        <v>8</v>
      </c>
      <c r="H666">
        <v>7</v>
      </c>
      <c r="I666">
        <v>2</v>
      </c>
      <c r="J666">
        <v>3</v>
      </c>
      <c r="K666">
        <v>1</v>
      </c>
      <c r="AF666" s="1" t="str">
        <f t="shared" ca="1" si="153"/>
        <v>Rick</v>
      </c>
      <c r="AG666" s="1">
        <f t="shared" ca="1" si="152"/>
        <v>40984</v>
      </c>
      <c r="AH666">
        <f t="shared" ca="1" si="156"/>
        <v>9</v>
      </c>
      <c r="AI666">
        <f t="shared" ca="1" si="157"/>
        <v>7</v>
      </c>
      <c r="AJ666">
        <f t="shared" ca="1" si="158"/>
        <v>3</v>
      </c>
      <c r="AK666">
        <f t="shared" ca="1" si="159"/>
        <v>9</v>
      </c>
      <c r="AL666">
        <f t="shared" ca="1" si="160"/>
        <v>0</v>
      </c>
      <c r="AM666">
        <f t="shared" ca="1" si="161"/>
        <v>1</v>
      </c>
      <c r="AN666">
        <f t="shared" ca="1" si="162"/>
        <v>6</v>
      </c>
      <c r="AP666" s="60">
        <f t="shared" ca="1" si="151"/>
        <v>7</v>
      </c>
      <c r="AQ666" s="60">
        <f t="shared" ca="1" si="151"/>
        <v>8</v>
      </c>
      <c r="AR666" s="60">
        <f t="shared" ca="1" si="151"/>
        <v>0</v>
      </c>
      <c r="AS666" s="60">
        <f t="shared" ca="1" si="151"/>
        <v>2</v>
      </c>
      <c r="AT666" s="60">
        <f t="shared" ca="1" si="151"/>
        <v>7</v>
      </c>
      <c r="AU666" s="60">
        <f t="shared" ca="1" si="151"/>
        <v>9</v>
      </c>
      <c r="AV666" s="60">
        <f t="shared" ca="1" si="151"/>
        <v>9</v>
      </c>
      <c r="AX666">
        <f t="shared" ca="1" si="154"/>
        <v>3</v>
      </c>
      <c r="BB666">
        <f t="shared" ca="1" si="155"/>
        <v>76</v>
      </c>
    </row>
    <row r="667" spans="2:54" hidden="1" outlineLevel="2" x14ac:dyDescent="0.25">
      <c r="B667" s="1" t="s">
        <v>123</v>
      </c>
      <c r="C667" s="62">
        <v>41237</v>
      </c>
      <c r="D667" s="99">
        <v>41237</v>
      </c>
      <c r="E667">
        <v>7</v>
      </c>
      <c r="F667">
        <v>7</v>
      </c>
      <c r="G667">
        <v>1</v>
      </c>
      <c r="H667">
        <v>2</v>
      </c>
      <c r="I667">
        <v>4</v>
      </c>
      <c r="J667" t="s">
        <v>308</v>
      </c>
      <c r="K667">
        <v>2</v>
      </c>
      <c r="AF667" s="1" t="str">
        <f t="shared" ca="1" si="153"/>
        <v>Jan</v>
      </c>
      <c r="AG667" s="1">
        <f t="shared" ca="1" si="152"/>
        <v>41070</v>
      </c>
      <c r="AH667">
        <f t="shared" ca="1" si="156"/>
        <v>9</v>
      </c>
      <c r="AI667">
        <f t="shared" ca="1" si="157"/>
        <v>9</v>
      </c>
      <c r="AJ667">
        <f t="shared" ca="1" si="158"/>
        <v>1</v>
      </c>
      <c r="AK667">
        <f t="shared" ca="1" si="159"/>
        <v>9</v>
      </c>
      <c r="AL667">
        <f t="shared" ca="1" si="160"/>
        <v>5</v>
      </c>
      <c r="AM667">
        <f t="shared" ca="1" si="161"/>
        <v>5</v>
      </c>
      <c r="AN667">
        <f t="shared" ca="1" si="162"/>
        <v>3</v>
      </c>
      <c r="AP667" s="60">
        <f t="shared" ca="1" si="151"/>
        <v>5</v>
      </c>
      <c r="AQ667" s="60">
        <f t="shared" ca="1" si="151"/>
        <v>0</v>
      </c>
      <c r="AR667" s="60">
        <f t="shared" ca="1" si="151"/>
        <v>1</v>
      </c>
      <c r="AS667" s="60">
        <f t="shared" ca="1" si="151"/>
        <v>6</v>
      </c>
      <c r="AT667" s="60">
        <f t="shared" ca="1" si="151"/>
        <v>9</v>
      </c>
      <c r="AU667" s="60">
        <f t="shared" ca="1" si="151"/>
        <v>6</v>
      </c>
      <c r="AV667" s="60">
        <f t="shared" ca="1" si="151"/>
        <v>9</v>
      </c>
      <c r="AX667">
        <f t="shared" ca="1" si="154"/>
        <v>2</v>
      </c>
      <c r="BB667">
        <f t="shared" ca="1" si="155"/>
        <v>162</v>
      </c>
    </row>
    <row r="668" spans="2:54" hidden="1" outlineLevel="2" x14ac:dyDescent="0.25">
      <c r="B668" s="1" t="s">
        <v>121</v>
      </c>
      <c r="C668" s="62">
        <v>41238</v>
      </c>
      <c r="D668" s="99">
        <v>41238</v>
      </c>
      <c r="E668">
        <v>6</v>
      </c>
      <c r="F668">
        <v>6</v>
      </c>
      <c r="G668">
        <v>2</v>
      </c>
      <c r="H668">
        <v>3</v>
      </c>
      <c r="I668">
        <v>5</v>
      </c>
      <c r="J668">
        <v>9</v>
      </c>
      <c r="K668">
        <v>4</v>
      </c>
      <c r="AF668" s="1" t="str">
        <f t="shared" ca="1" si="153"/>
        <v>Heather</v>
      </c>
      <c r="AG668" s="1">
        <f t="shared" ca="1" si="152"/>
        <v>40966</v>
      </c>
      <c r="AH668">
        <f t="shared" ca="1" si="156"/>
        <v>0</v>
      </c>
      <c r="AI668">
        <f t="shared" ca="1" si="157"/>
        <v>6</v>
      </c>
      <c r="AJ668">
        <f t="shared" ca="1" si="158"/>
        <v>3</v>
      </c>
      <c r="AK668">
        <f t="shared" ca="1" si="159"/>
        <v>9</v>
      </c>
      <c r="AL668">
        <f t="shared" ca="1" si="160"/>
        <v>7</v>
      </c>
      <c r="AM668">
        <f t="shared" ca="1" si="161"/>
        <v>8</v>
      </c>
      <c r="AN668">
        <f t="shared" ca="1" si="162"/>
        <v>2</v>
      </c>
      <c r="AP668" s="60">
        <f t="shared" ca="1" si="151"/>
        <v>1</v>
      </c>
      <c r="AQ668" s="60">
        <f t="shared" ca="1" si="151"/>
        <v>3</v>
      </c>
      <c r="AR668" s="60">
        <f t="shared" ca="1" si="151"/>
        <v>6</v>
      </c>
      <c r="AS668" s="60">
        <f t="shared" ca="1" si="151"/>
        <v>0</v>
      </c>
      <c r="AT668" s="60">
        <f t="shared" ca="1" si="151"/>
        <v>5</v>
      </c>
      <c r="AU668" s="60">
        <f t="shared" ca="1" si="151"/>
        <v>1</v>
      </c>
      <c r="AV668" s="60">
        <f t="shared" ca="1" si="151"/>
        <v>7</v>
      </c>
      <c r="AX668">
        <f t="shared" ca="1" si="154"/>
        <v>6</v>
      </c>
      <c r="BB668">
        <f t="shared" ca="1" si="155"/>
        <v>58</v>
      </c>
    </row>
    <row r="669" spans="2:54" hidden="1" outlineLevel="2" x14ac:dyDescent="0.25">
      <c r="B669" s="1" t="s">
        <v>123</v>
      </c>
      <c r="C669" s="62">
        <v>41238</v>
      </c>
      <c r="D669" s="99">
        <v>41238</v>
      </c>
      <c r="E669">
        <v>7</v>
      </c>
      <c r="F669">
        <v>3</v>
      </c>
      <c r="G669">
        <v>2</v>
      </c>
      <c r="H669">
        <v>0</v>
      </c>
      <c r="I669" t="s">
        <v>308</v>
      </c>
      <c r="J669">
        <v>5</v>
      </c>
      <c r="K669">
        <v>4</v>
      </c>
      <c r="AF669" s="1" t="str">
        <f t="shared" ca="1" si="153"/>
        <v>Stacey</v>
      </c>
      <c r="AG669" s="1">
        <f t="shared" ca="1" si="152"/>
        <v>40920</v>
      </c>
      <c r="AH669">
        <f t="shared" ca="1" si="156"/>
        <v>3</v>
      </c>
      <c r="AI669" t="str">
        <f t="shared" ca="1" si="157"/>
        <v/>
      </c>
      <c r="AJ669">
        <f t="shared" ca="1" si="158"/>
        <v>7</v>
      </c>
      <c r="AK669" t="str">
        <f t="shared" ca="1" si="159"/>
        <v/>
      </c>
      <c r="AL669">
        <f t="shared" ca="1" si="160"/>
        <v>2</v>
      </c>
      <c r="AM669">
        <f t="shared" ca="1" si="161"/>
        <v>7</v>
      </c>
      <c r="AN669">
        <f t="shared" ca="1" si="162"/>
        <v>8</v>
      </c>
      <c r="AP669" s="60">
        <f t="shared" ca="1" si="151"/>
        <v>9</v>
      </c>
      <c r="AQ669" s="60">
        <f t="shared" ca="1" si="151"/>
        <v>4</v>
      </c>
      <c r="AR669" s="60">
        <f t="shared" ca="1" si="151"/>
        <v>1</v>
      </c>
      <c r="AS669" s="60">
        <f t="shared" ca="1" si="151"/>
        <v>4</v>
      </c>
      <c r="AT669" s="60">
        <f t="shared" ca="1" si="151"/>
        <v>0</v>
      </c>
      <c r="AU669" s="60">
        <f t="shared" ca="1" si="151"/>
        <v>6</v>
      </c>
      <c r="AV669" s="60">
        <f t="shared" ca="1" si="151"/>
        <v>5</v>
      </c>
      <c r="AX669">
        <f t="shared" ca="1" si="154"/>
        <v>7</v>
      </c>
      <c r="BB669">
        <f t="shared" ca="1" si="155"/>
        <v>12</v>
      </c>
    </row>
    <row r="670" spans="2:54" hidden="1" outlineLevel="2" x14ac:dyDescent="0.25">
      <c r="B670" s="1" t="s">
        <v>121</v>
      </c>
      <c r="C670" s="62">
        <v>41239</v>
      </c>
      <c r="D670" s="99">
        <v>41239</v>
      </c>
      <c r="E670">
        <v>5</v>
      </c>
      <c r="F670">
        <v>3</v>
      </c>
      <c r="G670">
        <v>3</v>
      </c>
      <c r="H670">
        <v>2</v>
      </c>
      <c r="I670">
        <v>4</v>
      </c>
      <c r="J670">
        <v>2</v>
      </c>
      <c r="K670" t="s">
        <v>308</v>
      </c>
      <c r="AF670" s="1" t="str">
        <f t="shared" ca="1" si="153"/>
        <v>Stacey</v>
      </c>
      <c r="AG670" s="1">
        <f t="shared" ca="1" si="152"/>
        <v>41140</v>
      </c>
      <c r="AH670">
        <f t="shared" ca="1" si="156"/>
        <v>3</v>
      </c>
      <c r="AI670">
        <f t="shared" ca="1" si="157"/>
        <v>6</v>
      </c>
      <c r="AJ670">
        <f t="shared" ca="1" si="158"/>
        <v>8</v>
      </c>
      <c r="AK670">
        <f t="shared" ca="1" si="159"/>
        <v>9</v>
      </c>
      <c r="AL670">
        <f t="shared" ca="1" si="160"/>
        <v>9</v>
      </c>
      <c r="AM670">
        <f t="shared" ca="1" si="161"/>
        <v>6</v>
      </c>
      <c r="AN670">
        <f t="shared" ca="1" si="162"/>
        <v>7</v>
      </c>
      <c r="AP670" s="60">
        <f t="shared" ca="1" si="151"/>
        <v>1</v>
      </c>
      <c r="AQ670" s="60">
        <f t="shared" ca="1" si="151"/>
        <v>3</v>
      </c>
      <c r="AR670" s="60">
        <f t="shared" ca="1" si="151"/>
        <v>6</v>
      </c>
      <c r="AS670" s="60">
        <f t="shared" ca="1" si="151"/>
        <v>1</v>
      </c>
      <c r="AT670" s="60">
        <f t="shared" ca="1" si="151"/>
        <v>8</v>
      </c>
      <c r="AU670" s="60">
        <f t="shared" ca="1" si="151"/>
        <v>3</v>
      </c>
      <c r="AV670" s="60">
        <f t="shared" ca="1" si="151"/>
        <v>7</v>
      </c>
      <c r="AX670">
        <f t="shared" ca="1" si="154"/>
        <v>7</v>
      </c>
      <c r="BB670">
        <f t="shared" ca="1" si="155"/>
        <v>232</v>
      </c>
    </row>
    <row r="671" spans="2:54" hidden="1" outlineLevel="2" x14ac:dyDescent="0.25">
      <c r="B671" s="1" t="s">
        <v>310</v>
      </c>
      <c r="C671" s="62">
        <v>41239</v>
      </c>
      <c r="D671" s="99">
        <v>41239</v>
      </c>
      <c r="E671">
        <v>1</v>
      </c>
      <c r="F671">
        <v>2</v>
      </c>
      <c r="G671">
        <v>2</v>
      </c>
      <c r="H671">
        <v>7</v>
      </c>
      <c r="I671">
        <v>5</v>
      </c>
      <c r="J671">
        <v>3</v>
      </c>
      <c r="K671">
        <v>9</v>
      </c>
      <c r="AF671" s="1" t="str">
        <f t="shared" ca="1" si="153"/>
        <v>Joe</v>
      </c>
      <c r="AG671" s="1">
        <f t="shared" ca="1" si="152"/>
        <v>40993</v>
      </c>
      <c r="AH671">
        <f t="shared" ca="1" si="156"/>
        <v>0</v>
      </c>
      <c r="AI671">
        <f t="shared" ca="1" si="157"/>
        <v>2</v>
      </c>
      <c r="AJ671" t="str">
        <f t="shared" ca="1" si="158"/>
        <v/>
      </c>
      <c r="AK671">
        <f t="shared" ca="1" si="159"/>
        <v>4</v>
      </c>
      <c r="AL671">
        <f t="shared" ca="1" si="160"/>
        <v>9</v>
      </c>
      <c r="AM671">
        <f t="shared" ca="1" si="161"/>
        <v>9</v>
      </c>
      <c r="AN671">
        <f t="shared" ca="1" si="162"/>
        <v>0</v>
      </c>
      <c r="AP671" s="60">
        <f t="shared" ca="1" si="151"/>
        <v>8</v>
      </c>
      <c r="AQ671" s="60">
        <f t="shared" ca="1" si="151"/>
        <v>9</v>
      </c>
      <c r="AR671" s="60">
        <f t="shared" ca="1" si="151"/>
        <v>4</v>
      </c>
      <c r="AS671" s="60">
        <f t="shared" ca="1" si="151"/>
        <v>7</v>
      </c>
      <c r="AT671" s="60">
        <f t="shared" ca="1" si="151"/>
        <v>7</v>
      </c>
      <c r="AU671" s="60">
        <f t="shared" ca="1" si="151"/>
        <v>5</v>
      </c>
      <c r="AV671" s="60">
        <f t="shared" ca="1" si="151"/>
        <v>2</v>
      </c>
      <c r="AX671">
        <f t="shared" ca="1" si="154"/>
        <v>5</v>
      </c>
      <c r="BB671">
        <f t="shared" ca="1" si="155"/>
        <v>85</v>
      </c>
    </row>
    <row r="672" spans="2:54" hidden="1" outlineLevel="2" x14ac:dyDescent="0.25">
      <c r="B672" s="1" t="s">
        <v>310</v>
      </c>
      <c r="C672" s="62">
        <v>41239</v>
      </c>
      <c r="D672" s="99">
        <v>41239</v>
      </c>
      <c r="E672">
        <v>0</v>
      </c>
      <c r="F672">
        <v>8</v>
      </c>
      <c r="G672">
        <v>6</v>
      </c>
      <c r="H672">
        <v>2</v>
      </c>
      <c r="I672">
        <v>7</v>
      </c>
      <c r="J672">
        <v>4</v>
      </c>
      <c r="K672">
        <v>1</v>
      </c>
      <c r="AF672" s="1" t="str">
        <f t="shared" ca="1" si="153"/>
        <v>Jan</v>
      </c>
      <c r="AG672" s="1">
        <f t="shared" ca="1" si="152"/>
        <v>41085</v>
      </c>
      <c r="AH672">
        <f t="shared" ca="1" si="156"/>
        <v>0</v>
      </c>
      <c r="AI672">
        <f t="shared" ca="1" si="157"/>
        <v>2</v>
      </c>
      <c r="AJ672" t="str">
        <f t="shared" ca="1" si="158"/>
        <v/>
      </c>
      <c r="AK672">
        <f t="shared" ca="1" si="159"/>
        <v>3</v>
      </c>
      <c r="AL672">
        <f t="shared" ca="1" si="160"/>
        <v>4</v>
      </c>
      <c r="AM672">
        <f t="shared" ca="1" si="161"/>
        <v>1</v>
      </c>
      <c r="AN672">
        <f t="shared" ca="1" si="162"/>
        <v>1</v>
      </c>
      <c r="AP672" s="60">
        <f t="shared" ca="1" si="151"/>
        <v>6</v>
      </c>
      <c r="AQ672" s="60">
        <f t="shared" ca="1" si="151"/>
        <v>0</v>
      </c>
      <c r="AR672" s="60">
        <f t="shared" ca="1" si="151"/>
        <v>4</v>
      </c>
      <c r="AS672" s="60">
        <f t="shared" ca="1" si="151"/>
        <v>2</v>
      </c>
      <c r="AT672" s="60">
        <f t="shared" ca="1" si="151"/>
        <v>9</v>
      </c>
      <c r="AU672" s="60">
        <f t="shared" ca="1" si="151"/>
        <v>3</v>
      </c>
      <c r="AV672" s="60">
        <f t="shared" ca="1" si="151"/>
        <v>6</v>
      </c>
      <c r="AX672">
        <f t="shared" ca="1" si="154"/>
        <v>2</v>
      </c>
      <c r="BB672">
        <f t="shared" ca="1" si="155"/>
        <v>177</v>
      </c>
    </row>
    <row r="673" spans="2:54" hidden="1" outlineLevel="2" x14ac:dyDescent="0.25">
      <c r="B673" s="1" t="s">
        <v>122</v>
      </c>
      <c r="C673" s="62">
        <v>41239</v>
      </c>
      <c r="D673" s="99">
        <v>41239</v>
      </c>
      <c r="E673">
        <v>2</v>
      </c>
      <c r="F673">
        <v>8</v>
      </c>
      <c r="G673">
        <v>4</v>
      </c>
      <c r="H673">
        <v>1</v>
      </c>
      <c r="I673">
        <v>5</v>
      </c>
      <c r="J673">
        <v>3</v>
      </c>
      <c r="K673">
        <v>0</v>
      </c>
      <c r="AF673" s="1" t="str">
        <f t="shared" ca="1" si="153"/>
        <v>Bob</v>
      </c>
      <c r="AG673" s="1">
        <f t="shared" ca="1" si="152"/>
        <v>40926</v>
      </c>
      <c r="AH673">
        <f t="shared" ca="1" si="156"/>
        <v>9</v>
      </c>
      <c r="AI673">
        <f t="shared" ca="1" si="157"/>
        <v>6</v>
      </c>
      <c r="AJ673" t="str">
        <f t="shared" ca="1" si="158"/>
        <v/>
      </c>
      <c r="AK673">
        <f t="shared" ca="1" si="159"/>
        <v>2</v>
      </c>
      <c r="AL673">
        <f t="shared" ca="1" si="160"/>
        <v>0</v>
      </c>
      <c r="AM673" t="str">
        <f t="shared" ca="1" si="161"/>
        <v/>
      </c>
      <c r="AN673">
        <f t="shared" ca="1" si="162"/>
        <v>0</v>
      </c>
      <c r="AP673" s="60">
        <f t="shared" ca="1" si="151"/>
        <v>6</v>
      </c>
      <c r="AQ673" s="60">
        <f t="shared" ca="1" si="151"/>
        <v>1</v>
      </c>
      <c r="AR673" s="60">
        <f t="shared" ca="1" si="151"/>
        <v>4</v>
      </c>
      <c r="AS673" s="60">
        <f t="shared" ca="1" si="151"/>
        <v>6</v>
      </c>
      <c r="AT673" s="60">
        <f t="shared" ca="1" si="151"/>
        <v>9</v>
      </c>
      <c r="AU673" s="60">
        <f t="shared" ca="1" si="151"/>
        <v>4</v>
      </c>
      <c r="AV673" s="60">
        <f t="shared" ca="1" si="151"/>
        <v>0</v>
      </c>
      <c r="AX673">
        <f t="shared" ca="1" si="154"/>
        <v>1</v>
      </c>
      <c r="BB673">
        <f t="shared" ca="1" si="155"/>
        <v>18</v>
      </c>
    </row>
    <row r="674" spans="2:54" hidden="1" outlineLevel="2" x14ac:dyDescent="0.25">
      <c r="B674" s="1" t="s">
        <v>311</v>
      </c>
      <c r="C674" s="62">
        <v>41239</v>
      </c>
      <c r="D674" s="99">
        <v>41239</v>
      </c>
      <c r="E674">
        <v>9</v>
      </c>
      <c r="F674">
        <v>7</v>
      </c>
      <c r="G674">
        <v>2</v>
      </c>
      <c r="H674">
        <v>7</v>
      </c>
      <c r="I674">
        <v>1</v>
      </c>
      <c r="J674">
        <v>5</v>
      </c>
      <c r="K674">
        <v>8</v>
      </c>
      <c r="AF674" s="1" t="str">
        <f t="shared" ca="1" si="153"/>
        <v>Heather</v>
      </c>
      <c r="AG674" s="1">
        <f t="shared" ca="1" si="152"/>
        <v>41158</v>
      </c>
      <c r="AH674">
        <f t="shared" ca="1" si="156"/>
        <v>7</v>
      </c>
      <c r="AI674">
        <f t="shared" ca="1" si="157"/>
        <v>6</v>
      </c>
      <c r="AJ674" t="str">
        <f t="shared" ca="1" si="158"/>
        <v/>
      </c>
      <c r="AK674">
        <f t="shared" ca="1" si="159"/>
        <v>6</v>
      </c>
      <c r="AL674">
        <f t="shared" ca="1" si="160"/>
        <v>5</v>
      </c>
      <c r="AM674">
        <f t="shared" ca="1" si="161"/>
        <v>5</v>
      </c>
      <c r="AN674">
        <f t="shared" ca="1" si="162"/>
        <v>7</v>
      </c>
      <c r="AP674" s="60">
        <f t="shared" ca="1" si="151"/>
        <v>0</v>
      </c>
      <c r="AQ674" s="60">
        <f t="shared" ca="1" si="151"/>
        <v>1</v>
      </c>
      <c r="AR674" s="60">
        <f t="shared" ca="1" si="151"/>
        <v>4</v>
      </c>
      <c r="AS674" s="60">
        <f t="shared" ca="1" si="151"/>
        <v>2</v>
      </c>
      <c r="AT674" s="60">
        <f t="shared" ca="1" si="151"/>
        <v>6</v>
      </c>
      <c r="AU674" s="60">
        <f t="shared" ca="1" si="151"/>
        <v>8</v>
      </c>
      <c r="AV674" s="60">
        <f t="shared" ca="1" si="151"/>
        <v>9</v>
      </c>
      <c r="AX674">
        <f t="shared" ca="1" si="154"/>
        <v>6</v>
      </c>
      <c r="BB674">
        <f t="shared" ca="1" si="155"/>
        <v>250</v>
      </c>
    </row>
    <row r="675" spans="2:54" hidden="1" outlineLevel="2" x14ac:dyDescent="0.25">
      <c r="B675" s="1" t="s">
        <v>311</v>
      </c>
      <c r="C675" s="62">
        <v>41239</v>
      </c>
      <c r="D675" s="99">
        <v>41239</v>
      </c>
      <c r="E675">
        <v>6</v>
      </c>
      <c r="F675">
        <v>0</v>
      </c>
      <c r="G675">
        <v>5</v>
      </c>
      <c r="H675">
        <v>4</v>
      </c>
      <c r="I675">
        <v>8</v>
      </c>
      <c r="J675">
        <v>1</v>
      </c>
      <c r="K675">
        <v>7</v>
      </c>
      <c r="AF675" s="1" t="str">
        <f t="shared" ca="1" si="153"/>
        <v>Bob</v>
      </c>
      <c r="AG675" s="1">
        <f t="shared" ca="1" si="152"/>
        <v>40910</v>
      </c>
      <c r="AH675">
        <f t="shared" ca="1" si="156"/>
        <v>4</v>
      </c>
      <c r="AI675">
        <f t="shared" ca="1" si="157"/>
        <v>5</v>
      </c>
      <c r="AJ675">
        <f t="shared" ca="1" si="158"/>
        <v>0</v>
      </c>
      <c r="AK675">
        <f t="shared" ca="1" si="159"/>
        <v>6</v>
      </c>
      <c r="AL675">
        <f t="shared" ca="1" si="160"/>
        <v>2</v>
      </c>
      <c r="AM675">
        <f t="shared" ca="1" si="161"/>
        <v>0</v>
      </c>
      <c r="AN675" t="str">
        <f t="shared" ca="1" si="162"/>
        <v/>
      </c>
      <c r="AP675" s="60">
        <f t="shared" ca="1" si="151"/>
        <v>7</v>
      </c>
      <c r="AQ675" s="60">
        <f t="shared" ca="1" si="151"/>
        <v>3</v>
      </c>
      <c r="AR675" s="60">
        <f t="shared" ca="1" si="151"/>
        <v>9</v>
      </c>
      <c r="AS675" s="60">
        <f t="shared" ca="1" si="151"/>
        <v>8</v>
      </c>
      <c r="AT675" s="60">
        <f t="shared" ca="1" si="151"/>
        <v>6</v>
      </c>
      <c r="AU675" s="60">
        <f t="shared" ca="1" si="151"/>
        <v>7</v>
      </c>
      <c r="AV675" s="60">
        <f t="shared" ca="1" si="151"/>
        <v>4</v>
      </c>
      <c r="AX675">
        <f t="shared" ca="1" si="154"/>
        <v>1</v>
      </c>
      <c r="BB675">
        <f t="shared" ca="1" si="155"/>
        <v>2</v>
      </c>
    </row>
    <row r="676" spans="2:54" hidden="1" outlineLevel="2" x14ac:dyDescent="0.25">
      <c r="B676" s="1" t="s">
        <v>310</v>
      </c>
      <c r="C676" s="62">
        <v>41240</v>
      </c>
      <c r="D676" s="99">
        <v>41240</v>
      </c>
      <c r="E676">
        <v>5</v>
      </c>
      <c r="F676">
        <v>5</v>
      </c>
      <c r="G676">
        <v>4</v>
      </c>
      <c r="H676">
        <v>5</v>
      </c>
      <c r="I676">
        <v>3</v>
      </c>
      <c r="J676">
        <v>9</v>
      </c>
      <c r="K676">
        <v>8</v>
      </c>
      <c r="AF676" s="1" t="str">
        <f t="shared" ca="1" si="153"/>
        <v>Jan</v>
      </c>
      <c r="AG676" s="1">
        <f t="shared" ca="1" si="152"/>
        <v>41229</v>
      </c>
      <c r="AH676">
        <f t="shared" ca="1" si="156"/>
        <v>9</v>
      </c>
      <c r="AI676">
        <f t="shared" ca="1" si="157"/>
        <v>6</v>
      </c>
      <c r="AJ676">
        <f t="shared" ca="1" si="158"/>
        <v>7</v>
      </c>
      <c r="AK676">
        <f t="shared" ca="1" si="159"/>
        <v>3</v>
      </c>
      <c r="AL676" t="str">
        <f t="shared" ca="1" si="160"/>
        <v/>
      </c>
      <c r="AM676">
        <f t="shared" ca="1" si="161"/>
        <v>8</v>
      </c>
      <c r="AN676">
        <f t="shared" ca="1" si="162"/>
        <v>0</v>
      </c>
      <c r="AP676" s="60">
        <f t="shared" ca="1" si="151"/>
        <v>7</v>
      </c>
      <c r="AQ676" s="60">
        <f t="shared" ca="1" si="151"/>
        <v>3</v>
      </c>
      <c r="AR676" s="60">
        <f t="shared" ca="1" si="151"/>
        <v>7</v>
      </c>
      <c r="AS676" s="60">
        <f t="shared" ca="1" si="151"/>
        <v>9</v>
      </c>
      <c r="AT676" s="60">
        <f t="shared" ca="1" si="151"/>
        <v>4</v>
      </c>
      <c r="AU676" s="60">
        <f t="shared" ca="1" si="151"/>
        <v>9</v>
      </c>
      <c r="AV676" s="60">
        <f t="shared" ca="1" si="151"/>
        <v>9</v>
      </c>
      <c r="AX676">
        <f t="shared" ca="1" si="154"/>
        <v>2</v>
      </c>
      <c r="BB676">
        <f t="shared" ca="1" si="155"/>
        <v>321</v>
      </c>
    </row>
    <row r="677" spans="2:54" hidden="1" outlineLevel="2" x14ac:dyDescent="0.25">
      <c r="B677" s="1" t="s">
        <v>122</v>
      </c>
      <c r="C677" s="62">
        <v>41240</v>
      </c>
      <c r="D677" s="99">
        <v>41240</v>
      </c>
      <c r="E677">
        <v>5</v>
      </c>
      <c r="F677">
        <v>9</v>
      </c>
      <c r="G677">
        <v>2</v>
      </c>
      <c r="H677">
        <v>3</v>
      </c>
      <c r="I677">
        <v>9</v>
      </c>
      <c r="J677" t="s">
        <v>308</v>
      </c>
      <c r="K677">
        <v>3</v>
      </c>
      <c r="AF677" s="1" t="str">
        <f t="shared" ca="1" si="153"/>
        <v>Stacey</v>
      </c>
      <c r="AG677" s="1">
        <f t="shared" ca="1" si="152"/>
        <v>40940</v>
      </c>
      <c r="AH677">
        <f t="shared" ca="1" si="156"/>
        <v>6</v>
      </c>
      <c r="AI677">
        <f t="shared" ca="1" si="157"/>
        <v>1</v>
      </c>
      <c r="AJ677">
        <f t="shared" ca="1" si="158"/>
        <v>6</v>
      </c>
      <c r="AK677">
        <f t="shared" ca="1" si="159"/>
        <v>2</v>
      </c>
      <c r="AL677">
        <f t="shared" ca="1" si="160"/>
        <v>2</v>
      </c>
      <c r="AM677">
        <f t="shared" ca="1" si="161"/>
        <v>8</v>
      </c>
      <c r="AN677" t="str">
        <f t="shared" ca="1" si="162"/>
        <v/>
      </c>
      <c r="AP677" s="60">
        <f t="shared" ca="1" si="151"/>
        <v>0</v>
      </c>
      <c r="AQ677" s="60">
        <f t="shared" ca="1" si="151"/>
        <v>6</v>
      </c>
      <c r="AR677" s="60">
        <f t="shared" ca="1" si="151"/>
        <v>2</v>
      </c>
      <c r="AS677" s="60">
        <f t="shared" ca="1" si="151"/>
        <v>8</v>
      </c>
      <c r="AT677" s="60">
        <f t="shared" ca="1" si="151"/>
        <v>5</v>
      </c>
      <c r="AU677" s="60">
        <f t="shared" ca="1" si="151"/>
        <v>0</v>
      </c>
      <c r="AV677" s="60">
        <f t="shared" ca="1" si="151"/>
        <v>4</v>
      </c>
      <c r="AX677">
        <f t="shared" ca="1" si="154"/>
        <v>7</v>
      </c>
      <c r="BB677">
        <f t="shared" ca="1" si="155"/>
        <v>32</v>
      </c>
    </row>
    <row r="678" spans="2:54" hidden="1" outlineLevel="2" x14ac:dyDescent="0.25">
      <c r="B678" s="1" t="s">
        <v>122</v>
      </c>
      <c r="C678" s="62">
        <v>41241</v>
      </c>
      <c r="D678" s="99">
        <v>41241</v>
      </c>
      <c r="E678" t="s">
        <v>308</v>
      </c>
      <c r="F678">
        <v>3</v>
      </c>
      <c r="G678" t="s">
        <v>308</v>
      </c>
      <c r="H678">
        <v>0</v>
      </c>
      <c r="I678">
        <v>2</v>
      </c>
      <c r="J678">
        <v>0</v>
      </c>
      <c r="K678">
        <v>2</v>
      </c>
      <c r="AF678" s="1" t="str">
        <f t="shared" ca="1" si="153"/>
        <v>Jan</v>
      </c>
      <c r="AG678" s="1">
        <f t="shared" ca="1" si="152"/>
        <v>41100</v>
      </c>
      <c r="AH678">
        <f t="shared" ca="1" si="156"/>
        <v>7</v>
      </c>
      <c r="AI678">
        <f t="shared" ca="1" si="157"/>
        <v>2</v>
      </c>
      <c r="AJ678">
        <f t="shared" ca="1" si="158"/>
        <v>0</v>
      </c>
      <c r="AK678">
        <f t="shared" ca="1" si="159"/>
        <v>6</v>
      </c>
      <c r="AL678">
        <f t="shared" ca="1" si="160"/>
        <v>5</v>
      </c>
      <c r="AM678" t="str">
        <f t="shared" ca="1" si="161"/>
        <v/>
      </c>
      <c r="AN678">
        <f t="shared" ca="1" si="162"/>
        <v>3</v>
      </c>
      <c r="AP678" s="60">
        <f t="shared" ca="1" si="151"/>
        <v>7</v>
      </c>
      <c r="AQ678" s="60">
        <f t="shared" ca="1" si="151"/>
        <v>0</v>
      </c>
      <c r="AR678" s="60">
        <f t="shared" ca="1" si="151"/>
        <v>8</v>
      </c>
      <c r="AS678" s="60">
        <f t="shared" ca="1" si="151"/>
        <v>0</v>
      </c>
      <c r="AT678" s="60">
        <f t="shared" ca="1" si="151"/>
        <v>0</v>
      </c>
      <c r="AU678" s="60">
        <f t="shared" ca="1" si="151"/>
        <v>4</v>
      </c>
      <c r="AV678" s="60">
        <f t="shared" ca="1" si="151"/>
        <v>9</v>
      </c>
      <c r="AX678">
        <f t="shared" ca="1" si="154"/>
        <v>2</v>
      </c>
      <c r="BB678">
        <f t="shared" ca="1" si="155"/>
        <v>192</v>
      </c>
    </row>
    <row r="679" spans="2:54" hidden="1" outlineLevel="2" x14ac:dyDescent="0.25">
      <c r="B679" s="1" t="s">
        <v>125</v>
      </c>
      <c r="C679" s="62">
        <v>41241</v>
      </c>
      <c r="D679" s="99">
        <v>41241</v>
      </c>
      <c r="E679">
        <v>8</v>
      </c>
      <c r="F679">
        <v>4</v>
      </c>
      <c r="G679">
        <v>4</v>
      </c>
      <c r="H679">
        <v>0</v>
      </c>
      <c r="I679">
        <v>1</v>
      </c>
      <c r="J679" t="s">
        <v>308</v>
      </c>
      <c r="K679" t="s">
        <v>308</v>
      </c>
      <c r="AF679" s="1" t="str">
        <f t="shared" ca="1" si="153"/>
        <v>Jan</v>
      </c>
      <c r="AG679" s="1">
        <f t="shared" ca="1" si="152"/>
        <v>40967</v>
      </c>
      <c r="AH679" t="str">
        <f t="shared" ca="1" si="156"/>
        <v/>
      </c>
      <c r="AI679" t="str">
        <f t="shared" ca="1" si="157"/>
        <v/>
      </c>
      <c r="AJ679">
        <f t="shared" ca="1" si="158"/>
        <v>4</v>
      </c>
      <c r="AK679" t="str">
        <f t="shared" ca="1" si="159"/>
        <v/>
      </c>
      <c r="AL679" t="str">
        <f t="shared" ca="1" si="160"/>
        <v/>
      </c>
      <c r="AM679">
        <f t="shared" ca="1" si="161"/>
        <v>0</v>
      </c>
      <c r="AN679">
        <f t="shared" ca="1" si="162"/>
        <v>9</v>
      </c>
      <c r="AP679" s="60">
        <f t="shared" ca="1" si="151"/>
        <v>4</v>
      </c>
      <c r="AQ679" s="60">
        <f t="shared" ca="1" si="151"/>
        <v>4</v>
      </c>
      <c r="AR679" s="60">
        <f t="shared" ca="1" si="151"/>
        <v>6</v>
      </c>
      <c r="AS679" s="60">
        <f t="shared" ca="1" si="151"/>
        <v>4</v>
      </c>
      <c r="AT679" s="60">
        <f t="shared" ca="1" si="151"/>
        <v>4</v>
      </c>
      <c r="AU679" s="60">
        <f t="shared" ca="1" si="151"/>
        <v>7</v>
      </c>
      <c r="AV679" s="60">
        <f t="shared" ca="1" si="151"/>
        <v>7</v>
      </c>
      <c r="AX679">
        <f t="shared" ca="1" si="154"/>
        <v>2</v>
      </c>
      <c r="BB679">
        <f t="shared" ca="1" si="155"/>
        <v>59</v>
      </c>
    </row>
    <row r="680" spans="2:54" hidden="1" outlineLevel="2" x14ac:dyDescent="0.25">
      <c r="B680" s="1" t="s">
        <v>310</v>
      </c>
      <c r="C680" s="62">
        <v>41243</v>
      </c>
      <c r="D680" s="99">
        <v>41243</v>
      </c>
      <c r="E680">
        <v>4</v>
      </c>
      <c r="F680">
        <v>5</v>
      </c>
      <c r="G680">
        <v>9</v>
      </c>
      <c r="H680">
        <v>2</v>
      </c>
      <c r="I680">
        <v>2</v>
      </c>
      <c r="J680">
        <v>7</v>
      </c>
      <c r="K680">
        <v>6</v>
      </c>
      <c r="AF680" s="1" t="str">
        <f t="shared" ca="1" si="153"/>
        <v>Heather</v>
      </c>
      <c r="AG680" s="1">
        <f t="shared" ca="1" si="152"/>
        <v>40915</v>
      </c>
      <c r="AH680">
        <f t="shared" ca="1" si="156"/>
        <v>2</v>
      </c>
      <c r="AI680">
        <f t="shared" ca="1" si="157"/>
        <v>7</v>
      </c>
      <c r="AJ680">
        <f t="shared" ca="1" si="158"/>
        <v>2</v>
      </c>
      <c r="AK680">
        <f t="shared" ca="1" si="159"/>
        <v>5</v>
      </c>
      <c r="AL680">
        <f t="shared" ca="1" si="160"/>
        <v>7</v>
      </c>
      <c r="AM680">
        <f t="shared" ca="1" si="161"/>
        <v>5</v>
      </c>
      <c r="AN680">
        <f t="shared" ca="1" si="162"/>
        <v>3</v>
      </c>
      <c r="AP680" s="60">
        <f t="shared" ca="1" si="151"/>
        <v>3</v>
      </c>
      <c r="AQ680" s="60">
        <f t="shared" ca="1" si="151"/>
        <v>6</v>
      </c>
      <c r="AR680" s="60">
        <f t="shared" ca="1" si="151"/>
        <v>9</v>
      </c>
      <c r="AS680" s="60">
        <f t="shared" ca="1" si="151"/>
        <v>3</v>
      </c>
      <c r="AT680" s="60">
        <f t="shared" ca="1" si="151"/>
        <v>9</v>
      </c>
      <c r="AU680" s="60">
        <f t="shared" ca="1" si="151"/>
        <v>1</v>
      </c>
      <c r="AV680" s="60">
        <f t="shared" ca="1" si="151"/>
        <v>3</v>
      </c>
      <c r="AX680">
        <f t="shared" ca="1" si="154"/>
        <v>6</v>
      </c>
      <c r="BB680">
        <f t="shared" ca="1" si="155"/>
        <v>7</v>
      </c>
    </row>
    <row r="681" spans="2:54" hidden="1" outlineLevel="2" x14ac:dyDescent="0.25">
      <c r="B681" s="1" t="s">
        <v>125</v>
      </c>
      <c r="C681" s="62">
        <v>41243</v>
      </c>
      <c r="D681" s="99">
        <v>41243</v>
      </c>
      <c r="E681">
        <v>7</v>
      </c>
      <c r="F681" t="s">
        <v>308</v>
      </c>
      <c r="G681">
        <v>6</v>
      </c>
      <c r="H681" t="s">
        <v>308</v>
      </c>
      <c r="I681">
        <v>6</v>
      </c>
      <c r="J681">
        <v>0</v>
      </c>
      <c r="K681">
        <v>9</v>
      </c>
      <c r="AF681" s="1" t="str">
        <f t="shared" ca="1" si="153"/>
        <v>Bob</v>
      </c>
      <c r="AG681" s="1">
        <f t="shared" ca="1" si="152"/>
        <v>41070</v>
      </c>
      <c r="AH681" t="str">
        <f t="shared" ca="1" si="156"/>
        <v/>
      </c>
      <c r="AI681">
        <f t="shared" ca="1" si="157"/>
        <v>4</v>
      </c>
      <c r="AJ681">
        <f t="shared" ca="1" si="158"/>
        <v>9</v>
      </c>
      <c r="AK681" t="str">
        <f t="shared" ca="1" si="159"/>
        <v/>
      </c>
      <c r="AL681">
        <f t="shared" ca="1" si="160"/>
        <v>2</v>
      </c>
      <c r="AM681">
        <f t="shared" ca="1" si="161"/>
        <v>3</v>
      </c>
      <c r="AN681">
        <f t="shared" ca="1" si="162"/>
        <v>1</v>
      </c>
      <c r="AP681" s="60">
        <f t="shared" ca="1" si="151"/>
        <v>4</v>
      </c>
      <c r="AQ681" s="60">
        <f t="shared" ca="1" si="151"/>
        <v>8</v>
      </c>
      <c r="AR681" s="60">
        <f t="shared" ca="1" si="151"/>
        <v>9</v>
      </c>
      <c r="AS681" s="60">
        <f t="shared" ca="1" si="151"/>
        <v>4</v>
      </c>
      <c r="AT681" s="60">
        <f t="shared" ca="1" si="151"/>
        <v>6</v>
      </c>
      <c r="AU681" s="60">
        <f t="shared" ca="1" si="151"/>
        <v>7</v>
      </c>
      <c r="AV681" s="60">
        <f t="shared" ca="1" si="151"/>
        <v>6</v>
      </c>
      <c r="AX681">
        <f t="shared" ca="1" si="154"/>
        <v>1</v>
      </c>
      <c r="BB681">
        <f t="shared" ca="1" si="155"/>
        <v>162</v>
      </c>
    </row>
    <row r="682" spans="2:54" hidden="1" outlineLevel="2" x14ac:dyDescent="0.25">
      <c r="B682" s="1" t="s">
        <v>125</v>
      </c>
      <c r="C682" s="62">
        <v>41243</v>
      </c>
      <c r="D682" s="99">
        <v>41243</v>
      </c>
      <c r="E682" t="s">
        <v>308</v>
      </c>
      <c r="F682">
        <v>1</v>
      </c>
      <c r="G682">
        <v>0</v>
      </c>
      <c r="H682">
        <v>3</v>
      </c>
      <c r="I682">
        <v>0</v>
      </c>
      <c r="J682">
        <v>6</v>
      </c>
      <c r="K682">
        <v>3</v>
      </c>
      <c r="AF682" s="1" t="str">
        <f t="shared" ca="1" si="153"/>
        <v>Bob</v>
      </c>
      <c r="AG682" s="1">
        <f t="shared" ca="1" si="152"/>
        <v>41090</v>
      </c>
      <c r="AH682" t="str">
        <f t="shared" ca="1" si="156"/>
        <v/>
      </c>
      <c r="AI682">
        <f t="shared" ca="1" si="157"/>
        <v>7</v>
      </c>
      <c r="AJ682">
        <f t="shared" ca="1" si="158"/>
        <v>3</v>
      </c>
      <c r="AK682">
        <f t="shared" ca="1" si="159"/>
        <v>7</v>
      </c>
      <c r="AL682" t="str">
        <f t="shared" ca="1" si="160"/>
        <v/>
      </c>
      <c r="AM682">
        <f t="shared" ca="1" si="161"/>
        <v>8</v>
      </c>
      <c r="AN682">
        <f t="shared" ca="1" si="162"/>
        <v>4</v>
      </c>
      <c r="AP682" s="60">
        <f t="shared" ca="1" si="151"/>
        <v>4</v>
      </c>
      <c r="AQ682" s="60">
        <f t="shared" ca="1" si="151"/>
        <v>2</v>
      </c>
      <c r="AR682" s="60">
        <f t="shared" ca="1" si="151"/>
        <v>9</v>
      </c>
      <c r="AS682" s="60">
        <f t="shared" ca="1" si="151"/>
        <v>2</v>
      </c>
      <c r="AT682" s="60">
        <f t="shared" ca="1" si="151"/>
        <v>4</v>
      </c>
      <c r="AU682" s="60">
        <f t="shared" ca="1" si="151"/>
        <v>8</v>
      </c>
      <c r="AV682" s="60">
        <f t="shared" ca="1" si="151"/>
        <v>5</v>
      </c>
      <c r="AX682">
        <f t="shared" ca="1" si="154"/>
        <v>1</v>
      </c>
      <c r="BB682">
        <f t="shared" ca="1" si="155"/>
        <v>182</v>
      </c>
    </row>
    <row r="683" spans="2:54" outlineLevel="1" collapsed="1" x14ac:dyDescent="0.25">
      <c r="B683" s="1"/>
      <c r="C683" s="62"/>
      <c r="D683" s="100" t="s">
        <v>1383</v>
      </c>
      <c r="E683">
        <f t="shared" ref="E683:K683" si="163">SUBTOTAL(1,E622:E682)</f>
        <v>4.5535714285714288</v>
      </c>
      <c r="F683">
        <f t="shared" si="163"/>
        <v>4.6607142857142856</v>
      </c>
      <c r="G683">
        <f t="shared" si="163"/>
        <v>3.9642857142857144</v>
      </c>
      <c r="H683">
        <f t="shared" si="163"/>
        <v>4.3090909090909095</v>
      </c>
      <c r="I683">
        <f t="shared" si="163"/>
        <v>5.0185185185185182</v>
      </c>
      <c r="J683">
        <f t="shared" si="163"/>
        <v>4.2068965517241379</v>
      </c>
      <c r="K683">
        <f t="shared" si="163"/>
        <v>4.3773584905660377</v>
      </c>
      <c r="AF683" s="1"/>
      <c r="AG683" s="1"/>
      <c r="AP683" s="60"/>
      <c r="AQ683" s="60"/>
      <c r="AR683" s="60"/>
      <c r="AS683" s="60"/>
      <c r="AT683" s="60"/>
      <c r="AU683" s="60"/>
      <c r="AV683" s="60"/>
    </row>
    <row r="684" spans="2:54" hidden="1" outlineLevel="2" x14ac:dyDescent="0.25">
      <c r="B684" s="1" t="s">
        <v>310</v>
      </c>
      <c r="C684" s="62">
        <v>41244</v>
      </c>
      <c r="D684" s="99">
        <v>41244</v>
      </c>
      <c r="E684">
        <v>5</v>
      </c>
      <c r="F684">
        <v>8</v>
      </c>
      <c r="G684">
        <v>2</v>
      </c>
      <c r="H684">
        <v>3</v>
      </c>
      <c r="I684">
        <v>9</v>
      </c>
      <c r="J684">
        <v>1</v>
      </c>
      <c r="K684">
        <v>5</v>
      </c>
      <c r="AF684" s="1" t="str">
        <f t="shared" ca="1" si="153"/>
        <v>Jan</v>
      </c>
      <c r="AG684" s="1">
        <f t="shared" ref="AG684:AG715" ca="1" si="164">VLOOKUP(BB684,$BC$4:$BD$374,2)</f>
        <v>41064</v>
      </c>
      <c r="AH684" t="str">
        <f t="shared" ca="1" si="156"/>
        <v/>
      </c>
      <c r="AI684">
        <f t="shared" ca="1" si="157"/>
        <v>7</v>
      </c>
      <c r="AJ684">
        <f t="shared" ca="1" si="158"/>
        <v>7</v>
      </c>
      <c r="AK684">
        <f t="shared" ca="1" si="159"/>
        <v>2</v>
      </c>
      <c r="AL684">
        <f t="shared" ca="1" si="160"/>
        <v>9</v>
      </c>
      <c r="AM684">
        <f t="shared" ca="1" si="161"/>
        <v>3</v>
      </c>
      <c r="AN684">
        <f t="shared" ca="1" si="162"/>
        <v>3</v>
      </c>
      <c r="AP684" s="60">
        <f t="shared" ca="1" si="151"/>
        <v>4</v>
      </c>
      <c r="AQ684" s="60">
        <f t="shared" ca="1" si="151"/>
        <v>2</v>
      </c>
      <c r="AR684" s="60">
        <f t="shared" ca="1" si="151"/>
        <v>9</v>
      </c>
      <c r="AS684" s="60">
        <f t="shared" ca="1" si="151"/>
        <v>3</v>
      </c>
      <c r="AT684" s="60">
        <f t="shared" ca="1" si="151"/>
        <v>5</v>
      </c>
      <c r="AU684" s="60">
        <f t="shared" ca="1" si="151"/>
        <v>5</v>
      </c>
      <c r="AV684" s="60">
        <f t="shared" ca="1" si="151"/>
        <v>0</v>
      </c>
      <c r="AX684">
        <f t="shared" ca="1" si="154"/>
        <v>2</v>
      </c>
      <c r="BB684">
        <f t="shared" ca="1" si="155"/>
        <v>156</v>
      </c>
    </row>
    <row r="685" spans="2:54" hidden="1" outlineLevel="2" x14ac:dyDescent="0.25">
      <c r="B685" s="1" t="s">
        <v>124</v>
      </c>
      <c r="C685" s="62">
        <v>41244</v>
      </c>
      <c r="D685" s="99">
        <v>41244</v>
      </c>
      <c r="E685">
        <v>7</v>
      </c>
      <c r="F685">
        <v>8</v>
      </c>
      <c r="G685">
        <v>7</v>
      </c>
      <c r="H685">
        <v>2</v>
      </c>
      <c r="I685">
        <v>0</v>
      </c>
      <c r="J685">
        <v>4</v>
      </c>
      <c r="K685" t="s">
        <v>308</v>
      </c>
      <c r="AF685" s="1" t="str">
        <f t="shared" ca="1" si="153"/>
        <v>Stacey</v>
      </c>
      <c r="AG685" s="1">
        <f t="shared" ca="1" si="164"/>
        <v>41176</v>
      </c>
      <c r="AH685">
        <f t="shared" ca="1" si="156"/>
        <v>0</v>
      </c>
      <c r="AI685">
        <f t="shared" ca="1" si="157"/>
        <v>3</v>
      </c>
      <c r="AJ685">
        <f t="shared" ca="1" si="158"/>
        <v>6</v>
      </c>
      <c r="AK685">
        <f t="shared" ca="1" si="159"/>
        <v>3</v>
      </c>
      <c r="AL685">
        <f t="shared" ca="1" si="160"/>
        <v>9</v>
      </c>
      <c r="AM685">
        <f t="shared" ca="1" si="161"/>
        <v>7</v>
      </c>
      <c r="AN685">
        <f t="shared" ca="1" si="162"/>
        <v>9</v>
      </c>
      <c r="AP685" s="60">
        <f t="shared" ca="1" si="151"/>
        <v>3</v>
      </c>
      <c r="AQ685" s="60">
        <f t="shared" ca="1" si="151"/>
        <v>6</v>
      </c>
      <c r="AR685" s="60">
        <f t="shared" ca="1" si="151"/>
        <v>3</v>
      </c>
      <c r="AS685" s="60">
        <f t="shared" ca="1" si="151"/>
        <v>5</v>
      </c>
      <c r="AT685" s="60">
        <f t="shared" ca="1" si="151"/>
        <v>9</v>
      </c>
      <c r="AU685" s="60">
        <f t="shared" ca="1" si="151"/>
        <v>1</v>
      </c>
      <c r="AV685" s="60">
        <f t="shared" ca="1" si="151"/>
        <v>5</v>
      </c>
      <c r="AX685">
        <f t="shared" ca="1" si="154"/>
        <v>7</v>
      </c>
      <c r="BB685">
        <f t="shared" ca="1" si="155"/>
        <v>268</v>
      </c>
    </row>
    <row r="686" spans="2:54" hidden="1" outlineLevel="2" x14ac:dyDescent="0.25">
      <c r="B686" s="1" t="s">
        <v>124</v>
      </c>
      <c r="C686" s="62">
        <v>41244</v>
      </c>
      <c r="D686" s="99">
        <v>41244</v>
      </c>
      <c r="E686">
        <v>9</v>
      </c>
      <c r="F686">
        <v>2</v>
      </c>
      <c r="G686">
        <v>8</v>
      </c>
      <c r="H686">
        <v>5</v>
      </c>
      <c r="I686">
        <v>0</v>
      </c>
      <c r="J686">
        <v>3</v>
      </c>
      <c r="K686">
        <v>3</v>
      </c>
      <c r="AF686" s="1" t="str">
        <f t="shared" ca="1" si="153"/>
        <v>Joe</v>
      </c>
      <c r="AG686" s="1">
        <f t="shared" ca="1" si="164"/>
        <v>41179</v>
      </c>
      <c r="AH686">
        <f t="shared" ca="1" si="156"/>
        <v>5</v>
      </c>
      <c r="AI686">
        <f t="shared" ca="1" si="157"/>
        <v>6</v>
      </c>
      <c r="AJ686">
        <f t="shared" ca="1" si="158"/>
        <v>6</v>
      </c>
      <c r="AK686">
        <f t="shared" ca="1" si="159"/>
        <v>9</v>
      </c>
      <c r="AL686">
        <f t="shared" ca="1" si="160"/>
        <v>5</v>
      </c>
      <c r="AM686" t="str">
        <f t="shared" ca="1" si="161"/>
        <v/>
      </c>
      <c r="AN686">
        <f t="shared" ca="1" si="162"/>
        <v>8</v>
      </c>
      <c r="AP686" s="60">
        <f t="shared" ca="1" si="151"/>
        <v>2</v>
      </c>
      <c r="AQ686" s="60">
        <f t="shared" ca="1" si="151"/>
        <v>1</v>
      </c>
      <c r="AR686" s="60">
        <f t="shared" ca="1" si="151"/>
        <v>2</v>
      </c>
      <c r="AS686" s="60">
        <f t="shared" ca="1" si="151"/>
        <v>5</v>
      </c>
      <c r="AT686" s="60">
        <f t="shared" ca="1" si="151"/>
        <v>1</v>
      </c>
      <c r="AU686" s="60">
        <f t="shared" ref="AP686:AV723" ca="1" si="165">ROUNDDOWN(RAND()*10,0)</f>
        <v>4</v>
      </c>
      <c r="AV686" s="60">
        <f t="shared" ca="1" si="165"/>
        <v>9</v>
      </c>
      <c r="AX686">
        <f t="shared" ca="1" si="154"/>
        <v>5</v>
      </c>
      <c r="BB686">
        <f t="shared" ca="1" si="155"/>
        <v>271</v>
      </c>
    </row>
    <row r="687" spans="2:54" hidden="1" outlineLevel="2" x14ac:dyDescent="0.25">
      <c r="B687" s="1" t="s">
        <v>123</v>
      </c>
      <c r="C687" s="62">
        <v>41245</v>
      </c>
      <c r="D687" s="99">
        <v>41245</v>
      </c>
      <c r="E687">
        <v>4</v>
      </c>
      <c r="F687">
        <v>8</v>
      </c>
      <c r="G687">
        <v>8</v>
      </c>
      <c r="H687">
        <v>7</v>
      </c>
      <c r="I687">
        <v>5</v>
      </c>
      <c r="J687">
        <v>1</v>
      </c>
      <c r="K687">
        <v>2</v>
      </c>
      <c r="AF687" s="1" t="str">
        <f t="shared" ca="1" si="153"/>
        <v>Jen</v>
      </c>
      <c r="AG687" s="1">
        <f t="shared" ca="1" si="164"/>
        <v>41026</v>
      </c>
      <c r="AH687">
        <f t="shared" ca="1" si="156"/>
        <v>2</v>
      </c>
      <c r="AI687">
        <f t="shared" ca="1" si="157"/>
        <v>2</v>
      </c>
      <c r="AJ687">
        <f t="shared" ca="1" si="158"/>
        <v>9</v>
      </c>
      <c r="AK687">
        <f t="shared" ca="1" si="159"/>
        <v>1</v>
      </c>
      <c r="AL687">
        <f t="shared" ca="1" si="160"/>
        <v>0</v>
      </c>
      <c r="AM687">
        <f t="shared" ca="1" si="161"/>
        <v>6</v>
      </c>
      <c r="AN687">
        <f t="shared" ca="1" si="162"/>
        <v>5</v>
      </c>
      <c r="AP687" s="60">
        <f t="shared" ca="1" si="165"/>
        <v>6</v>
      </c>
      <c r="AQ687" s="60">
        <f t="shared" ca="1" si="165"/>
        <v>1</v>
      </c>
      <c r="AR687" s="60">
        <f t="shared" ca="1" si="165"/>
        <v>3</v>
      </c>
      <c r="AS687" s="60">
        <f t="shared" ca="1" si="165"/>
        <v>1</v>
      </c>
      <c r="AT687" s="60">
        <f t="shared" ca="1" si="165"/>
        <v>1</v>
      </c>
      <c r="AU687" s="60">
        <f t="shared" ca="1" si="165"/>
        <v>5</v>
      </c>
      <c r="AV687" s="60">
        <f t="shared" ca="1" si="165"/>
        <v>8</v>
      </c>
      <c r="AX687">
        <f t="shared" ca="1" si="154"/>
        <v>4</v>
      </c>
      <c r="BB687">
        <f t="shared" ca="1" si="155"/>
        <v>118</v>
      </c>
    </row>
    <row r="688" spans="2:54" hidden="1" outlineLevel="2" x14ac:dyDescent="0.25">
      <c r="B688" s="1" t="s">
        <v>123</v>
      </c>
      <c r="C688" s="62">
        <v>41245</v>
      </c>
      <c r="D688" s="99">
        <v>41245</v>
      </c>
      <c r="E688">
        <v>0</v>
      </c>
      <c r="F688">
        <v>8</v>
      </c>
      <c r="G688" t="s">
        <v>308</v>
      </c>
      <c r="H688">
        <v>5</v>
      </c>
      <c r="I688">
        <v>6</v>
      </c>
      <c r="J688">
        <v>4</v>
      </c>
      <c r="K688">
        <v>5</v>
      </c>
      <c r="AF688" s="1" t="str">
        <f t="shared" ca="1" si="153"/>
        <v>Bob</v>
      </c>
      <c r="AG688" s="1">
        <f t="shared" ca="1" si="164"/>
        <v>41068</v>
      </c>
      <c r="AH688">
        <f t="shared" ca="1" si="156"/>
        <v>8</v>
      </c>
      <c r="AI688" t="str">
        <f t="shared" ca="1" si="157"/>
        <v/>
      </c>
      <c r="AJ688">
        <f t="shared" ca="1" si="158"/>
        <v>7</v>
      </c>
      <c r="AK688">
        <f t="shared" ca="1" si="159"/>
        <v>9</v>
      </c>
      <c r="AL688" t="str">
        <f t="shared" ca="1" si="160"/>
        <v/>
      </c>
      <c r="AM688">
        <f t="shared" ca="1" si="161"/>
        <v>0</v>
      </c>
      <c r="AN688">
        <f t="shared" ca="1" si="162"/>
        <v>4</v>
      </c>
      <c r="AP688" s="60">
        <f t="shared" ca="1" si="165"/>
        <v>6</v>
      </c>
      <c r="AQ688" s="60">
        <f t="shared" ca="1" si="165"/>
        <v>4</v>
      </c>
      <c r="AR688" s="60">
        <f t="shared" ca="1" si="165"/>
        <v>6</v>
      </c>
      <c r="AS688" s="60">
        <f t="shared" ca="1" si="165"/>
        <v>9</v>
      </c>
      <c r="AT688" s="60">
        <f t="shared" ca="1" si="165"/>
        <v>4</v>
      </c>
      <c r="AU688" s="60">
        <f t="shared" ca="1" si="165"/>
        <v>8</v>
      </c>
      <c r="AV688" s="60">
        <f t="shared" ca="1" si="165"/>
        <v>0</v>
      </c>
      <c r="AX688">
        <f t="shared" ca="1" si="154"/>
        <v>1</v>
      </c>
      <c r="BB688">
        <f t="shared" ca="1" si="155"/>
        <v>160</v>
      </c>
    </row>
    <row r="689" spans="2:54" hidden="1" outlineLevel="2" x14ac:dyDescent="0.25">
      <c r="B689" s="1" t="s">
        <v>122</v>
      </c>
      <c r="C689" s="62">
        <v>41246</v>
      </c>
      <c r="D689" s="99">
        <v>41246</v>
      </c>
      <c r="E689">
        <v>7</v>
      </c>
      <c r="F689">
        <v>6</v>
      </c>
      <c r="G689">
        <v>8</v>
      </c>
      <c r="H689">
        <v>5</v>
      </c>
      <c r="I689">
        <v>5</v>
      </c>
      <c r="J689">
        <v>3</v>
      </c>
      <c r="K689">
        <v>5</v>
      </c>
      <c r="AF689" s="1" t="str">
        <f t="shared" ca="1" si="153"/>
        <v>Heather</v>
      </c>
      <c r="AG689" s="1">
        <f t="shared" ca="1" si="164"/>
        <v>41040</v>
      </c>
      <c r="AH689">
        <f t="shared" ca="1" si="156"/>
        <v>9</v>
      </c>
      <c r="AI689">
        <f t="shared" ca="1" si="157"/>
        <v>3</v>
      </c>
      <c r="AJ689">
        <f t="shared" ca="1" si="158"/>
        <v>9</v>
      </c>
      <c r="AK689">
        <f t="shared" ca="1" si="159"/>
        <v>8</v>
      </c>
      <c r="AL689">
        <f t="shared" ca="1" si="160"/>
        <v>1</v>
      </c>
      <c r="AM689">
        <f t="shared" ca="1" si="161"/>
        <v>0</v>
      </c>
      <c r="AN689" t="str">
        <f t="shared" ca="1" si="162"/>
        <v/>
      </c>
      <c r="AP689" s="60">
        <f t="shared" ca="1" si="165"/>
        <v>7</v>
      </c>
      <c r="AQ689" s="60">
        <f t="shared" ca="1" si="165"/>
        <v>2</v>
      </c>
      <c r="AR689" s="60">
        <f t="shared" ca="1" si="165"/>
        <v>2</v>
      </c>
      <c r="AS689" s="60">
        <f t="shared" ca="1" si="165"/>
        <v>2</v>
      </c>
      <c r="AT689" s="60">
        <f t="shared" ca="1" si="165"/>
        <v>0</v>
      </c>
      <c r="AU689" s="60">
        <f t="shared" ca="1" si="165"/>
        <v>7</v>
      </c>
      <c r="AV689" s="60">
        <f t="shared" ca="1" si="165"/>
        <v>4</v>
      </c>
      <c r="AX689">
        <f t="shared" ca="1" si="154"/>
        <v>6</v>
      </c>
      <c r="BB689">
        <f t="shared" ca="1" si="155"/>
        <v>132</v>
      </c>
    </row>
    <row r="690" spans="2:54" hidden="1" outlineLevel="2" x14ac:dyDescent="0.25">
      <c r="B690" s="1" t="s">
        <v>121</v>
      </c>
      <c r="C690" s="62">
        <v>41247</v>
      </c>
      <c r="D690" s="99">
        <v>41247</v>
      </c>
      <c r="E690">
        <v>4</v>
      </c>
      <c r="F690">
        <v>2</v>
      </c>
      <c r="G690">
        <v>3</v>
      </c>
      <c r="H690" t="s">
        <v>308</v>
      </c>
      <c r="I690">
        <v>5</v>
      </c>
      <c r="J690">
        <v>3</v>
      </c>
      <c r="K690">
        <v>1</v>
      </c>
      <c r="AF690" s="1" t="str">
        <f t="shared" ca="1" si="153"/>
        <v>Joe</v>
      </c>
      <c r="AG690" s="1">
        <f t="shared" ca="1" si="164"/>
        <v>40953</v>
      </c>
      <c r="AH690">
        <f t="shared" ca="1" si="156"/>
        <v>7</v>
      </c>
      <c r="AI690">
        <f t="shared" ca="1" si="157"/>
        <v>6</v>
      </c>
      <c r="AJ690">
        <f t="shared" ca="1" si="158"/>
        <v>3</v>
      </c>
      <c r="AK690">
        <f t="shared" ca="1" si="159"/>
        <v>8</v>
      </c>
      <c r="AL690">
        <f t="shared" ca="1" si="160"/>
        <v>6</v>
      </c>
      <c r="AM690">
        <f t="shared" ca="1" si="161"/>
        <v>0</v>
      </c>
      <c r="AN690">
        <f t="shared" ca="1" si="162"/>
        <v>8</v>
      </c>
      <c r="AP690" s="60">
        <f t="shared" ca="1" si="165"/>
        <v>6</v>
      </c>
      <c r="AQ690" s="60">
        <f t="shared" ca="1" si="165"/>
        <v>9</v>
      </c>
      <c r="AR690" s="60">
        <f t="shared" ca="1" si="165"/>
        <v>9</v>
      </c>
      <c r="AS690" s="60">
        <f t="shared" ca="1" si="165"/>
        <v>9</v>
      </c>
      <c r="AT690" s="60">
        <f t="shared" ca="1" si="165"/>
        <v>0</v>
      </c>
      <c r="AU690" s="60">
        <f t="shared" ca="1" si="165"/>
        <v>5</v>
      </c>
      <c r="AV690" s="60">
        <f t="shared" ca="1" si="165"/>
        <v>5</v>
      </c>
      <c r="AX690">
        <f t="shared" ca="1" si="154"/>
        <v>5</v>
      </c>
      <c r="BB690">
        <f t="shared" ca="1" si="155"/>
        <v>45</v>
      </c>
    </row>
    <row r="691" spans="2:54" hidden="1" outlineLevel="2" x14ac:dyDescent="0.25">
      <c r="B691" s="1" t="s">
        <v>124</v>
      </c>
      <c r="C691" s="62">
        <v>41247</v>
      </c>
      <c r="D691" s="99">
        <v>41247</v>
      </c>
      <c r="E691" t="s">
        <v>308</v>
      </c>
      <c r="F691">
        <v>4</v>
      </c>
      <c r="G691" t="s">
        <v>308</v>
      </c>
      <c r="H691">
        <v>1</v>
      </c>
      <c r="I691">
        <v>8</v>
      </c>
      <c r="J691">
        <v>9</v>
      </c>
      <c r="K691">
        <v>4</v>
      </c>
      <c r="AF691" s="1" t="str">
        <f t="shared" ca="1" si="153"/>
        <v>Bob</v>
      </c>
      <c r="AG691" s="1">
        <f t="shared" ca="1" si="164"/>
        <v>41251</v>
      </c>
      <c r="AH691" t="str">
        <f t="shared" ca="1" si="156"/>
        <v/>
      </c>
      <c r="AI691">
        <f t="shared" ca="1" si="157"/>
        <v>9</v>
      </c>
      <c r="AJ691">
        <f t="shared" ca="1" si="158"/>
        <v>7</v>
      </c>
      <c r="AK691">
        <f t="shared" ca="1" si="159"/>
        <v>4</v>
      </c>
      <c r="AL691">
        <f t="shared" ca="1" si="160"/>
        <v>8</v>
      </c>
      <c r="AM691">
        <f t="shared" ca="1" si="161"/>
        <v>0</v>
      </c>
      <c r="AN691">
        <f t="shared" ca="1" si="162"/>
        <v>8</v>
      </c>
      <c r="AP691" s="60">
        <f t="shared" ca="1" si="165"/>
        <v>4</v>
      </c>
      <c r="AQ691" s="60">
        <f t="shared" ca="1" si="165"/>
        <v>0</v>
      </c>
      <c r="AR691" s="60">
        <f t="shared" ca="1" si="165"/>
        <v>2</v>
      </c>
      <c r="AS691" s="60">
        <f t="shared" ca="1" si="165"/>
        <v>3</v>
      </c>
      <c r="AT691" s="60">
        <f t="shared" ca="1" si="165"/>
        <v>1</v>
      </c>
      <c r="AU691" s="60">
        <f t="shared" ca="1" si="165"/>
        <v>6</v>
      </c>
      <c r="AV691" s="60">
        <f t="shared" ca="1" si="165"/>
        <v>9</v>
      </c>
      <c r="AX691">
        <f t="shared" ca="1" si="154"/>
        <v>1</v>
      </c>
      <c r="BB691">
        <f t="shared" ca="1" si="155"/>
        <v>343</v>
      </c>
    </row>
    <row r="692" spans="2:54" hidden="1" outlineLevel="2" x14ac:dyDescent="0.25">
      <c r="B692" s="1" t="s">
        <v>125</v>
      </c>
      <c r="C692" s="62">
        <v>41248</v>
      </c>
      <c r="D692" s="99">
        <v>41248</v>
      </c>
      <c r="E692" t="s">
        <v>308</v>
      </c>
      <c r="F692">
        <v>9</v>
      </c>
      <c r="G692">
        <v>1</v>
      </c>
      <c r="H692">
        <v>9</v>
      </c>
      <c r="I692">
        <v>6</v>
      </c>
      <c r="J692">
        <v>0</v>
      </c>
      <c r="K692">
        <v>3</v>
      </c>
      <c r="AF692" s="1" t="str">
        <f t="shared" ca="1" si="153"/>
        <v>Jan</v>
      </c>
      <c r="AG692" s="1">
        <f t="shared" ca="1" si="164"/>
        <v>41024</v>
      </c>
      <c r="AH692">
        <f t="shared" ca="1" si="156"/>
        <v>4</v>
      </c>
      <c r="AI692">
        <f t="shared" ca="1" si="157"/>
        <v>1</v>
      </c>
      <c r="AJ692">
        <f t="shared" ca="1" si="158"/>
        <v>9</v>
      </c>
      <c r="AK692">
        <f t="shared" ca="1" si="159"/>
        <v>0</v>
      </c>
      <c r="AL692" t="str">
        <f t="shared" ca="1" si="160"/>
        <v/>
      </c>
      <c r="AM692">
        <f t="shared" ca="1" si="161"/>
        <v>0</v>
      </c>
      <c r="AN692">
        <f t="shared" ca="1" si="162"/>
        <v>7</v>
      </c>
      <c r="AP692" s="60">
        <f t="shared" ca="1" si="165"/>
        <v>3</v>
      </c>
      <c r="AQ692" s="60">
        <f t="shared" ca="1" si="165"/>
        <v>2</v>
      </c>
      <c r="AR692" s="60">
        <f t="shared" ca="1" si="165"/>
        <v>0</v>
      </c>
      <c r="AS692" s="60">
        <f t="shared" ca="1" si="165"/>
        <v>8</v>
      </c>
      <c r="AT692" s="60">
        <f t="shared" ca="1" si="165"/>
        <v>4</v>
      </c>
      <c r="AU692" s="60">
        <f t="shared" ca="1" si="165"/>
        <v>9</v>
      </c>
      <c r="AV692" s="60">
        <f t="shared" ca="1" si="165"/>
        <v>1</v>
      </c>
      <c r="AX692">
        <f t="shared" ca="1" si="154"/>
        <v>2</v>
      </c>
      <c r="BB692">
        <f t="shared" ca="1" si="155"/>
        <v>116</v>
      </c>
    </row>
    <row r="693" spans="2:54" hidden="1" outlineLevel="2" x14ac:dyDescent="0.25">
      <c r="B693" s="1" t="s">
        <v>311</v>
      </c>
      <c r="C693" s="62">
        <v>41250</v>
      </c>
      <c r="D693" s="99">
        <v>41250</v>
      </c>
      <c r="E693">
        <v>9</v>
      </c>
      <c r="F693" t="s">
        <v>308</v>
      </c>
      <c r="G693">
        <v>4</v>
      </c>
      <c r="H693">
        <v>0</v>
      </c>
      <c r="I693">
        <v>5</v>
      </c>
      <c r="J693">
        <v>0</v>
      </c>
      <c r="K693">
        <v>4</v>
      </c>
      <c r="AF693" s="1" t="str">
        <f t="shared" ca="1" si="153"/>
        <v>Jen</v>
      </c>
      <c r="AG693" s="1">
        <f t="shared" ca="1" si="164"/>
        <v>41163</v>
      </c>
      <c r="AH693">
        <f t="shared" ca="1" si="156"/>
        <v>8</v>
      </c>
      <c r="AI693">
        <f t="shared" ca="1" si="157"/>
        <v>4</v>
      </c>
      <c r="AJ693">
        <f t="shared" ca="1" si="158"/>
        <v>4</v>
      </c>
      <c r="AK693">
        <f t="shared" ca="1" si="159"/>
        <v>8</v>
      </c>
      <c r="AL693">
        <f t="shared" ca="1" si="160"/>
        <v>6</v>
      </c>
      <c r="AM693" t="str">
        <f t="shared" ca="1" si="161"/>
        <v/>
      </c>
      <c r="AN693">
        <f t="shared" ca="1" si="162"/>
        <v>2</v>
      </c>
      <c r="AP693" s="60">
        <f t="shared" ca="1" si="165"/>
        <v>1</v>
      </c>
      <c r="AQ693" s="60">
        <f t="shared" ca="1" si="165"/>
        <v>0</v>
      </c>
      <c r="AR693" s="60">
        <f t="shared" ca="1" si="165"/>
        <v>1</v>
      </c>
      <c r="AS693" s="60">
        <f t="shared" ca="1" si="165"/>
        <v>7</v>
      </c>
      <c r="AT693" s="60">
        <f t="shared" ca="1" si="165"/>
        <v>5</v>
      </c>
      <c r="AU693" s="60">
        <f t="shared" ca="1" si="165"/>
        <v>4</v>
      </c>
      <c r="AV693" s="60">
        <f t="shared" ca="1" si="165"/>
        <v>5</v>
      </c>
      <c r="AX693">
        <f t="shared" ca="1" si="154"/>
        <v>4</v>
      </c>
      <c r="BB693">
        <f t="shared" ca="1" si="155"/>
        <v>255</v>
      </c>
    </row>
    <row r="694" spans="2:54" hidden="1" outlineLevel="2" x14ac:dyDescent="0.25">
      <c r="B694" s="1" t="s">
        <v>124</v>
      </c>
      <c r="C694" s="62">
        <v>41251</v>
      </c>
      <c r="D694" s="99">
        <v>41251</v>
      </c>
      <c r="E694">
        <v>5</v>
      </c>
      <c r="F694">
        <v>2</v>
      </c>
      <c r="G694">
        <v>7</v>
      </c>
      <c r="H694">
        <v>3</v>
      </c>
      <c r="I694">
        <v>2</v>
      </c>
      <c r="J694" t="s">
        <v>308</v>
      </c>
      <c r="K694">
        <v>3</v>
      </c>
      <c r="AF694" s="1" t="str">
        <f t="shared" ca="1" si="153"/>
        <v>Rick</v>
      </c>
      <c r="AG694" s="1">
        <f t="shared" ca="1" si="164"/>
        <v>41153</v>
      </c>
      <c r="AH694">
        <f t="shared" ca="1" si="156"/>
        <v>4</v>
      </c>
      <c r="AI694" t="str">
        <f t="shared" ca="1" si="157"/>
        <v/>
      </c>
      <c r="AJ694">
        <f t="shared" ca="1" si="158"/>
        <v>7</v>
      </c>
      <c r="AK694">
        <f t="shared" ca="1" si="159"/>
        <v>4</v>
      </c>
      <c r="AL694">
        <f t="shared" ca="1" si="160"/>
        <v>4</v>
      </c>
      <c r="AM694" t="str">
        <f t="shared" ca="1" si="161"/>
        <v/>
      </c>
      <c r="AN694">
        <f t="shared" ca="1" si="162"/>
        <v>5</v>
      </c>
      <c r="AP694" s="60">
        <f t="shared" ca="1" si="165"/>
        <v>5</v>
      </c>
      <c r="AQ694" s="60">
        <f t="shared" ca="1" si="165"/>
        <v>4</v>
      </c>
      <c r="AR694" s="60">
        <f t="shared" ca="1" si="165"/>
        <v>6</v>
      </c>
      <c r="AS694" s="60">
        <f t="shared" ca="1" si="165"/>
        <v>5</v>
      </c>
      <c r="AT694" s="60">
        <f t="shared" ca="1" si="165"/>
        <v>7</v>
      </c>
      <c r="AU694" s="60">
        <f t="shared" ca="1" si="165"/>
        <v>4</v>
      </c>
      <c r="AV694" s="60">
        <f t="shared" ca="1" si="165"/>
        <v>2</v>
      </c>
      <c r="AX694">
        <f t="shared" ca="1" si="154"/>
        <v>3</v>
      </c>
      <c r="BB694">
        <f t="shared" ca="1" si="155"/>
        <v>245</v>
      </c>
    </row>
    <row r="695" spans="2:54" hidden="1" outlineLevel="2" x14ac:dyDescent="0.25">
      <c r="B695" s="1" t="s">
        <v>311</v>
      </c>
      <c r="C695" s="62">
        <v>41251</v>
      </c>
      <c r="D695" s="99">
        <v>41251</v>
      </c>
      <c r="E695">
        <v>5</v>
      </c>
      <c r="F695">
        <v>3</v>
      </c>
      <c r="G695">
        <v>7</v>
      </c>
      <c r="H695">
        <v>6</v>
      </c>
      <c r="I695">
        <v>0</v>
      </c>
      <c r="J695" t="s">
        <v>308</v>
      </c>
      <c r="K695">
        <v>3</v>
      </c>
      <c r="AF695" s="1" t="str">
        <f t="shared" ca="1" si="153"/>
        <v>Jen</v>
      </c>
      <c r="AG695" s="1">
        <f t="shared" ca="1" si="164"/>
        <v>41182</v>
      </c>
      <c r="AH695">
        <f t="shared" ca="1" si="156"/>
        <v>4</v>
      </c>
      <c r="AI695">
        <f t="shared" ca="1" si="157"/>
        <v>9</v>
      </c>
      <c r="AJ695">
        <f t="shared" ca="1" si="158"/>
        <v>3</v>
      </c>
      <c r="AK695">
        <f t="shared" ca="1" si="159"/>
        <v>8</v>
      </c>
      <c r="AL695" t="str">
        <f t="shared" ca="1" si="160"/>
        <v/>
      </c>
      <c r="AM695">
        <f t="shared" ca="1" si="161"/>
        <v>8</v>
      </c>
      <c r="AN695" t="str">
        <f t="shared" ca="1" si="162"/>
        <v/>
      </c>
      <c r="AP695" s="60">
        <f t="shared" ca="1" si="165"/>
        <v>5</v>
      </c>
      <c r="AQ695" s="60">
        <f t="shared" ca="1" si="165"/>
        <v>0</v>
      </c>
      <c r="AR695" s="60">
        <f t="shared" ca="1" si="165"/>
        <v>3</v>
      </c>
      <c r="AS695" s="60">
        <f t="shared" ca="1" si="165"/>
        <v>1</v>
      </c>
      <c r="AT695" s="60">
        <f t="shared" ca="1" si="165"/>
        <v>4</v>
      </c>
      <c r="AU695" s="60">
        <f t="shared" ca="1" si="165"/>
        <v>5</v>
      </c>
      <c r="AV695" s="60">
        <f t="shared" ca="1" si="165"/>
        <v>4</v>
      </c>
      <c r="AX695">
        <f t="shared" ca="1" si="154"/>
        <v>4</v>
      </c>
      <c r="BB695">
        <f t="shared" ca="1" si="155"/>
        <v>274</v>
      </c>
    </row>
    <row r="696" spans="2:54" hidden="1" outlineLevel="2" x14ac:dyDescent="0.25">
      <c r="B696" s="1" t="s">
        <v>122</v>
      </c>
      <c r="C696" s="62">
        <v>41252</v>
      </c>
      <c r="D696" s="99">
        <v>41252</v>
      </c>
      <c r="E696">
        <v>8</v>
      </c>
      <c r="F696">
        <v>3</v>
      </c>
      <c r="G696">
        <v>1</v>
      </c>
      <c r="H696">
        <v>6</v>
      </c>
      <c r="I696">
        <v>6</v>
      </c>
      <c r="J696" t="s">
        <v>308</v>
      </c>
      <c r="K696">
        <v>2</v>
      </c>
      <c r="AF696" s="1" t="str">
        <f t="shared" ca="1" si="153"/>
        <v>Jen</v>
      </c>
      <c r="AG696" s="1">
        <f t="shared" ca="1" si="164"/>
        <v>41047</v>
      </c>
      <c r="AH696">
        <f t="shared" ca="1" si="156"/>
        <v>8</v>
      </c>
      <c r="AI696" t="str">
        <f t="shared" ca="1" si="157"/>
        <v/>
      </c>
      <c r="AJ696">
        <f t="shared" ca="1" si="158"/>
        <v>2</v>
      </c>
      <c r="AK696">
        <f t="shared" ca="1" si="159"/>
        <v>6</v>
      </c>
      <c r="AL696">
        <f t="shared" ca="1" si="160"/>
        <v>7</v>
      </c>
      <c r="AM696">
        <f t="shared" ca="1" si="161"/>
        <v>4</v>
      </c>
      <c r="AN696">
        <f t="shared" ca="1" si="162"/>
        <v>7</v>
      </c>
      <c r="AP696" s="60">
        <f t="shared" ca="1" si="165"/>
        <v>0</v>
      </c>
      <c r="AQ696" s="60">
        <f t="shared" ca="1" si="165"/>
        <v>4</v>
      </c>
      <c r="AR696" s="60">
        <f t="shared" ca="1" si="165"/>
        <v>1</v>
      </c>
      <c r="AS696" s="60">
        <f t="shared" ca="1" si="165"/>
        <v>2</v>
      </c>
      <c r="AT696" s="60">
        <f t="shared" ca="1" si="165"/>
        <v>2</v>
      </c>
      <c r="AU696" s="60">
        <f t="shared" ca="1" si="165"/>
        <v>8</v>
      </c>
      <c r="AV696" s="60">
        <f t="shared" ca="1" si="165"/>
        <v>5</v>
      </c>
      <c r="AX696">
        <f t="shared" ca="1" si="154"/>
        <v>4</v>
      </c>
      <c r="BB696">
        <f t="shared" ca="1" si="155"/>
        <v>139</v>
      </c>
    </row>
    <row r="697" spans="2:54" hidden="1" outlineLevel="2" x14ac:dyDescent="0.25">
      <c r="B697" s="1" t="s">
        <v>311</v>
      </c>
      <c r="C697" s="62">
        <v>41252</v>
      </c>
      <c r="D697" s="99">
        <v>41252</v>
      </c>
      <c r="E697">
        <v>5</v>
      </c>
      <c r="F697">
        <v>1</v>
      </c>
      <c r="G697">
        <v>6</v>
      </c>
      <c r="H697" t="s">
        <v>308</v>
      </c>
      <c r="I697" t="s">
        <v>308</v>
      </c>
      <c r="J697">
        <v>0</v>
      </c>
      <c r="K697">
        <v>0</v>
      </c>
      <c r="AF697" s="1" t="str">
        <f t="shared" ca="1" si="153"/>
        <v>Jan</v>
      </c>
      <c r="AG697" s="1">
        <f t="shared" ca="1" si="164"/>
        <v>41097</v>
      </c>
      <c r="AH697">
        <f t="shared" ca="1" si="156"/>
        <v>5</v>
      </c>
      <c r="AI697">
        <f t="shared" ca="1" si="157"/>
        <v>2</v>
      </c>
      <c r="AJ697" t="str">
        <f t="shared" ca="1" si="158"/>
        <v/>
      </c>
      <c r="AK697">
        <f t="shared" ca="1" si="159"/>
        <v>7</v>
      </c>
      <c r="AL697">
        <f t="shared" ca="1" si="160"/>
        <v>5</v>
      </c>
      <c r="AM697">
        <f t="shared" ca="1" si="161"/>
        <v>7</v>
      </c>
      <c r="AN697" t="str">
        <f t="shared" ca="1" si="162"/>
        <v/>
      </c>
      <c r="AP697" s="60">
        <f t="shared" ca="1" si="165"/>
        <v>2</v>
      </c>
      <c r="AQ697" s="60">
        <f t="shared" ca="1" si="165"/>
        <v>5</v>
      </c>
      <c r="AR697" s="60">
        <f t="shared" ca="1" si="165"/>
        <v>4</v>
      </c>
      <c r="AS697" s="60">
        <f t="shared" ca="1" si="165"/>
        <v>3</v>
      </c>
      <c r="AT697" s="60">
        <f t="shared" ca="1" si="165"/>
        <v>0</v>
      </c>
      <c r="AU697" s="60">
        <f t="shared" ca="1" si="165"/>
        <v>7</v>
      </c>
      <c r="AV697" s="60">
        <f t="shared" ca="1" si="165"/>
        <v>4</v>
      </c>
      <c r="AX697">
        <f t="shared" ca="1" si="154"/>
        <v>2</v>
      </c>
      <c r="BB697">
        <f t="shared" ca="1" si="155"/>
        <v>189</v>
      </c>
    </row>
    <row r="698" spans="2:54" hidden="1" outlineLevel="2" x14ac:dyDescent="0.25">
      <c r="B698" s="1" t="s">
        <v>121</v>
      </c>
      <c r="C698" s="62">
        <v>41253</v>
      </c>
      <c r="D698" s="99">
        <v>41253</v>
      </c>
      <c r="E698">
        <v>7</v>
      </c>
      <c r="F698">
        <v>3</v>
      </c>
      <c r="G698">
        <v>7</v>
      </c>
      <c r="H698" t="s">
        <v>308</v>
      </c>
      <c r="I698">
        <v>1</v>
      </c>
      <c r="J698">
        <v>2</v>
      </c>
      <c r="K698">
        <v>6</v>
      </c>
      <c r="AF698" s="1" t="str">
        <f t="shared" ca="1" si="153"/>
        <v>Jan</v>
      </c>
      <c r="AG698" s="1">
        <f t="shared" ca="1" si="164"/>
        <v>41242</v>
      </c>
      <c r="AH698">
        <f t="shared" ca="1" si="156"/>
        <v>6</v>
      </c>
      <c r="AI698">
        <f t="shared" ca="1" si="157"/>
        <v>8</v>
      </c>
      <c r="AJ698">
        <f t="shared" ca="1" si="158"/>
        <v>4</v>
      </c>
      <c r="AK698">
        <f t="shared" ca="1" si="159"/>
        <v>5</v>
      </c>
      <c r="AL698">
        <f t="shared" ca="1" si="160"/>
        <v>5</v>
      </c>
      <c r="AM698">
        <f t="shared" ca="1" si="161"/>
        <v>6</v>
      </c>
      <c r="AN698">
        <f t="shared" ca="1" si="162"/>
        <v>0</v>
      </c>
      <c r="AP698" s="60">
        <f t="shared" ca="1" si="165"/>
        <v>7</v>
      </c>
      <c r="AQ698" s="60">
        <f t="shared" ca="1" si="165"/>
        <v>1</v>
      </c>
      <c r="AR698" s="60">
        <f t="shared" ca="1" si="165"/>
        <v>8</v>
      </c>
      <c r="AS698" s="60">
        <f t="shared" ca="1" si="165"/>
        <v>2</v>
      </c>
      <c r="AT698" s="60">
        <f t="shared" ca="1" si="165"/>
        <v>7</v>
      </c>
      <c r="AU698" s="60">
        <f t="shared" ca="1" si="165"/>
        <v>9</v>
      </c>
      <c r="AV698" s="60">
        <f t="shared" ca="1" si="165"/>
        <v>8</v>
      </c>
      <c r="AX698">
        <f t="shared" ca="1" si="154"/>
        <v>2</v>
      </c>
      <c r="BB698">
        <f t="shared" ca="1" si="155"/>
        <v>334</v>
      </c>
    </row>
    <row r="699" spans="2:54" hidden="1" outlineLevel="2" x14ac:dyDescent="0.25">
      <c r="B699" s="1" t="s">
        <v>121</v>
      </c>
      <c r="C699" s="62">
        <v>41253</v>
      </c>
      <c r="D699" s="99">
        <v>41253</v>
      </c>
      <c r="E699">
        <v>7</v>
      </c>
      <c r="F699">
        <v>7</v>
      </c>
      <c r="G699">
        <v>8</v>
      </c>
      <c r="H699">
        <v>3</v>
      </c>
      <c r="I699" t="s">
        <v>308</v>
      </c>
      <c r="J699">
        <v>9</v>
      </c>
      <c r="K699">
        <v>6</v>
      </c>
      <c r="AF699" s="1" t="str">
        <f t="shared" ca="1" si="153"/>
        <v>Jan</v>
      </c>
      <c r="AG699" s="1">
        <f t="shared" ca="1" si="164"/>
        <v>41138</v>
      </c>
      <c r="AH699">
        <f t="shared" ca="1" si="156"/>
        <v>9</v>
      </c>
      <c r="AI699">
        <f t="shared" ca="1" si="157"/>
        <v>6</v>
      </c>
      <c r="AJ699">
        <f t="shared" ca="1" si="158"/>
        <v>8</v>
      </c>
      <c r="AK699">
        <f t="shared" ca="1" si="159"/>
        <v>8</v>
      </c>
      <c r="AL699">
        <f t="shared" ca="1" si="160"/>
        <v>8</v>
      </c>
      <c r="AM699" t="str">
        <f t="shared" ca="1" si="161"/>
        <v/>
      </c>
      <c r="AN699">
        <f t="shared" ca="1" si="162"/>
        <v>8</v>
      </c>
      <c r="AP699" s="60">
        <f t="shared" ca="1" si="165"/>
        <v>9</v>
      </c>
      <c r="AQ699" s="60">
        <f t="shared" ca="1" si="165"/>
        <v>0</v>
      </c>
      <c r="AR699" s="60">
        <f t="shared" ca="1" si="165"/>
        <v>7</v>
      </c>
      <c r="AS699" s="60">
        <f t="shared" ca="1" si="165"/>
        <v>5</v>
      </c>
      <c r="AT699" s="60">
        <f t="shared" ca="1" si="165"/>
        <v>5</v>
      </c>
      <c r="AU699" s="60">
        <f t="shared" ca="1" si="165"/>
        <v>4</v>
      </c>
      <c r="AV699" s="60">
        <f t="shared" ca="1" si="165"/>
        <v>7</v>
      </c>
      <c r="AX699">
        <f t="shared" ca="1" si="154"/>
        <v>2</v>
      </c>
      <c r="BB699">
        <f t="shared" ca="1" si="155"/>
        <v>230</v>
      </c>
    </row>
    <row r="700" spans="2:54" hidden="1" outlineLevel="2" x14ac:dyDescent="0.25">
      <c r="B700" s="1" t="s">
        <v>122</v>
      </c>
      <c r="C700" s="62">
        <v>41253</v>
      </c>
      <c r="D700" s="99">
        <v>41253</v>
      </c>
      <c r="E700">
        <v>6</v>
      </c>
      <c r="F700">
        <v>8</v>
      </c>
      <c r="G700">
        <v>7</v>
      </c>
      <c r="H700">
        <v>0</v>
      </c>
      <c r="I700">
        <v>7</v>
      </c>
      <c r="J700">
        <v>4</v>
      </c>
      <c r="K700">
        <v>4</v>
      </c>
      <c r="AF700" s="1" t="str">
        <f t="shared" ca="1" si="153"/>
        <v>Rick</v>
      </c>
      <c r="AG700" s="1">
        <f t="shared" ca="1" si="164"/>
        <v>40986</v>
      </c>
      <c r="AH700">
        <f t="shared" ca="1" si="156"/>
        <v>9</v>
      </c>
      <c r="AI700">
        <f t="shared" ca="1" si="157"/>
        <v>4</v>
      </c>
      <c r="AJ700">
        <f t="shared" ca="1" si="158"/>
        <v>8</v>
      </c>
      <c r="AK700">
        <f t="shared" ca="1" si="159"/>
        <v>4</v>
      </c>
      <c r="AL700">
        <f t="shared" ca="1" si="160"/>
        <v>3</v>
      </c>
      <c r="AM700">
        <f t="shared" ca="1" si="161"/>
        <v>7</v>
      </c>
      <c r="AN700">
        <f t="shared" ca="1" si="162"/>
        <v>4</v>
      </c>
      <c r="AP700" s="60">
        <f t="shared" ca="1" si="165"/>
        <v>1</v>
      </c>
      <c r="AQ700" s="60">
        <f t="shared" ca="1" si="165"/>
        <v>6</v>
      </c>
      <c r="AR700" s="60">
        <f t="shared" ca="1" si="165"/>
        <v>3</v>
      </c>
      <c r="AS700" s="60">
        <f t="shared" ca="1" si="165"/>
        <v>0</v>
      </c>
      <c r="AT700" s="60">
        <f t="shared" ca="1" si="165"/>
        <v>3</v>
      </c>
      <c r="AU700" s="60">
        <f t="shared" ca="1" si="165"/>
        <v>7</v>
      </c>
      <c r="AV700" s="60">
        <f t="shared" ca="1" si="165"/>
        <v>7</v>
      </c>
      <c r="AX700">
        <f t="shared" ca="1" si="154"/>
        <v>3</v>
      </c>
      <c r="BB700">
        <f t="shared" ca="1" si="155"/>
        <v>78</v>
      </c>
    </row>
    <row r="701" spans="2:54" hidden="1" outlineLevel="2" x14ac:dyDescent="0.25">
      <c r="B701" s="1" t="s">
        <v>124</v>
      </c>
      <c r="C701" s="62">
        <v>41253</v>
      </c>
      <c r="D701" s="99">
        <v>41253</v>
      </c>
      <c r="E701">
        <v>2</v>
      </c>
      <c r="F701">
        <v>9</v>
      </c>
      <c r="G701">
        <v>0</v>
      </c>
      <c r="H701">
        <v>5</v>
      </c>
      <c r="I701">
        <v>1</v>
      </c>
      <c r="J701">
        <v>7</v>
      </c>
      <c r="K701">
        <v>8</v>
      </c>
      <c r="AF701" s="1" t="str">
        <f t="shared" ca="1" si="153"/>
        <v>Jen</v>
      </c>
      <c r="AG701" s="1">
        <f t="shared" ca="1" si="164"/>
        <v>40975</v>
      </c>
      <c r="AH701">
        <f t="shared" ca="1" si="156"/>
        <v>6</v>
      </c>
      <c r="AI701">
        <f t="shared" ca="1" si="157"/>
        <v>4</v>
      </c>
      <c r="AJ701">
        <f t="shared" ca="1" si="158"/>
        <v>6</v>
      </c>
      <c r="AK701">
        <f t="shared" ca="1" si="159"/>
        <v>7</v>
      </c>
      <c r="AL701">
        <f t="shared" ca="1" si="160"/>
        <v>0</v>
      </c>
      <c r="AM701">
        <f t="shared" ca="1" si="161"/>
        <v>1</v>
      </c>
      <c r="AN701" t="str">
        <f t="shared" ca="1" si="162"/>
        <v/>
      </c>
      <c r="AP701" s="60">
        <f t="shared" ca="1" si="165"/>
        <v>0</v>
      </c>
      <c r="AQ701" s="60">
        <f t="shared" ca="1" si="165"/>
        <v>1</v>
      </c>
      <c r="AR701" s="60">
        <f t="shared" ca="1" si="165"/>
        <v>8</v>
      </c>
      <c r="AS701" s="60">
        <f t="shared" ca="1" si="165"/>
        <v>5</v>
      </c>
      <c r="AT701" s="60">
        <f t="shared" ca="1" si="165"/>
        <v>9</v>
      </c>
      <c r="AU701" s="60">
        <f t="shared" ca="1" si="165"/>
        <v>1</v>
      </c>
      <c r="AV701" s="60">
        <f t="shared" ca="1" si="165"/>
        <v>4</v>
      </c>
      <c r="AX701">
        <f t="shared" ca="1" si="154"/>
        <v>4</v>
      </c>
      <c r="BB701">
        <f t="shared" ca="1" si="155"/>
        <v>67</v>
      </c>
    </row>
    <row r="702" spans="2:54" hidden="1" outlineLevel="2" x14ac:dyDescent="0.25">
      <c r="B702" s="1" t="s">
        <v>123</v>
      </c>
      <c r="C702" s="62">
        <v>41253</v>
      </c>
      <c r="D702" s="99">
        <v>41253</v>
      </c>
      <c r="E702">
        <v>5</v>
      </c>
      <c r="F702">
        <v>7</v>
      </c>
      <c r="G702">
        <v>4</v>
      </c>
      <c r="H702">
        <v>9</v>
      </c>
      <c r="I702">
        <v>0</v>
      </c>
      <c r="J702">
        <v>4</v>
      </c>
      <c r="K702" t="s">
        <v>308</v>
      </c>
      <c r="AF702" s="1" t="str">
        <f t="shared" ca="1" si="153"/>
        <v>Jen</v>
      </c>
      <c r="AG702" s="1">
        <f t="shared" ca="1" si="164"/>
        <v>41153</v>
      </c>
      <c r="AH702">
        <f t="shared" ca="1" si="156"/>
        <v>9</v>
      </c>
      <c r="AI702">
        <f t="shared" ca="1" si="157"/>
        <v>8</v>
      </c>
      <c r="AJ702">
        <f t="shared" ca="1" si="158"/>
        <v>4</v>
      </c>
      <c r="AK702">
        <f t="shared" ca="1" si="159"/>
        <v>9</v>
      </c>
      <c r="AL702">
        <f t="shared" ca="1" si="160"/>
        <v>5</v>
      </c>
      <c r="AM702">
        <f t="shared" ca="1" si="161"/>
        <v>3</v>
      </c>
      <c r="AN702">
        <f t="shared" ca="1" si="162"/>
        <v>0</v>
      </c>
      <c r="AP702" s="60">
        <f t="shared" ca="1" si="165"/>
        <v>1</v>
      </c>
      <c r="AQ702" s="60">
        <f t="shared" ca="1" si="165"/>
        <v>8</v>
      </c>
      <c r="AR702" s="60">
        <f t="shared" ca="1" si="165"/>
        <v>0</v>
      </c>
      <c r="AS702" s="60">
        <f t="shared" ca="1" si="165"/>
        <v>5</v>
      </c>
      <c r="AT702" s="60">
        <f t="shared" ca="1" si="165"/>
        <v>3</v>
      </c>
      <c r="AU702" s="60">
        <f t="shared" ca="1" si="165"/>
        <v>9</v>
      </c>
      <c r="AV702" s="60">
        <f t="shared" ca="1" si="165"/>
        <v>5</v>
      </c>
      <c r="AX702">
        <f t="shared" ca="1" si="154"/>
        <v>4</v>
      </c>
      <c r="BB702">
        <f t="shared" ca="1" si="155"/>
        <v>245</v>
      </c>
    </row>
    <row r="703" spans="2:54" hidden="1" outlineLevel="2" x14ac:dyDescent="0.25">
      <c r="B703" s="1" t="s">
        <v>311</v>
      </c>
      <c r="C703" s="62">
        <v>41254</v>
      </c>
      <c r="D703" s="99">
        <v>41254</v>
      </c>
      <c r="E703">
        <v>2</v>
      </c>
      <c r="F703">
        <v>0</v>
      </c>
      <c r="G703">
        <v>3</v>
      </c>
      <c r="H703">
        <v>5</v>
      </c>
      <c r="I703">
        <v>9</v>
      </c>
      <c r="J703" t="s">
        <v>308</v>
      </c>
      <c r="K703">
        <v>5</v>
      </c>
      <c r="AF703" s="1" t="str">
        <f t="shared" ca="1" si="153"/>
        <v>Jen</v>
      </c>
      <c r="AG703" s="1">
        <f t="shared" ca="1" si="164"/>
        <v>41092</v>
      </c>
      <c r="AH703">
        <f t="shared" ca="1" si="156"/>
        <v>9</v>
      </c>
      <c r="AI703">
        <f t="shared" ca="1" si="157"/>
        <v>4</v>
      </c>
      <c r="AJ703">
        <f t="shared" ca="1" si="158"/>
        <v>1</v>
      </c>
      <c r="AK703">
        <f t="shared" ca="1" si="159"/>
        <v>9</v>
      </c>
      <c r="AL703">
        <f t="shared" ca="1" si="160"/>
        <v>8</v>
      </c>
      <c r="AM703">
        <f t="shared" ca="1" si="161"/>
        <v>0</v>
      </c>
      <c r="AN703">
        <f t="shared" ca="1" si="162"/>
        <v>2</v>
      </c>
      <c r="AP703" s="60">
        <f t="shared" ca="1" si="165"/>
        <v>6</v>
      </c>
      <c r="AQ703" s="60">
        <f t="shared" ca="1" si="165"/>
        <v>6</v>
      </c>
      <c r="AR703" s="60">
        <f t="shared" ca="1" si="165"/>
        <v>5</v>
      </c>
      <c r="AS703" s="60">
        <f t="shared" ca="1" si="165"/>
        <v>8</v>
      </c>
      <c r="AT703" s="60">
        <f t="shared" ca="1" si="165"/>
        <v>7</v>
      </c>
      <c r="AU703" s="60">
        <f t="shared" ca="1" si="165"/>
        <v>3</v>
      </c>
      <c r="AV703" s="60">
        <f t="shared" ca="1" si="165"/>
        <v>9</v>
      </c>
      <c r="AX703">
        <f t="shared" ca="1" si="154"/>
        <v>4</v>
      </c>
      <c r="BB703">
        <f t="shared" ca="1" si="155"/>
        <v>184</v>
      </c>
    </row>
    <row r="704" spans="2:54" hidden="1" outlineLevel="2" x14ac:dyDescent="0.25">
      <c r="B704" s="1" t="s">
        <v>121</v>
      </c>
      <c r="C704" s="62">
        <v>41255</v>
      </c>
      <c r="D704" s="99">
        <v>41255</v>
      </c>
      <c r="E704" t="s">
        <v>308</v>
      </c>
      <c r="F704">
        <v>8</v>
      </c>
      <c r="G704">
        <v>4</v>
      </c>
      <c r="H704">
        <v>1</v>
      </c>
      <c r="I704">
        <v>3</v>
      </c>
      <c r="J704">
        <v>8</v>
      </c>
      <c r="K704">
        <v>3</v>
      </c>
      <c r="AF704" s="1" t="str">
        <f t="shared" ca="1" si="153"/>
        <v>Stacey</v>
      </c>
      <c r="AG704" s="1">
        <f t="shared" ca="1" si="164"/>
        <v>40988</v>
      </c>
      <c r="AH704">
        <f t="shared" ca="1" si="156"/>
        <v>0</v>
      </c>
      <c r="AI704">
        <f t="shared" ca="1" si="157"/>
        <v>9</v>
      </c>
      <c r="AJ704">
        <f t="shared" ca="1" si="158"/>
        <v>1</v>
      </c>
      <c r="AK704">
        <f t="shared" ca="1" si="159"/>
        <v>8</v>
      </c>
      <c r="AL704" t="str">
        <f t="shared" ca="1" si="160"/>
        <v/>
      </c>
      <c r="AM704">
        <f t="shared" ca="1" si="161"/>
        <v>1</v>
      </c>
      <c r="AN704">
        <f t="shared" ca="1" si="162"/>
        <v>8</v>
      </c>
      <c r="AP704" s="60">
        <f t="shared" ca="1" si="165"/>
        <v>7</v>
      </c>
      <c r="AQ704" s="60">
        <f t="shared" ca="1" si="165"/>
        <v>3</v>
      </c>
      <c r="AR704" s="60">
        <f t="shared" ca="1" si="165"/>
        <v>8</v>
      </c>
      <c r="AS704" s="60">
        <f t="shared" ca="1" si="165"/>
        <v>9</v>
      </c>
      <c r="AT704" s="60">
        <f t="shared" ca="1" si="165"/>
        <v>4</v>
      </c>
      <c r="AU704" s="60">
        <f t="shared" ca="1" si="165"/>
        <v>8</v>
      </c>
      <c r="AV704" s="60">
        <f t="shared" ca="1" si="165"/>
        <v>8</v>
      </c>
      <c r="AX704">
        <f t="shared" ca="1" si="154"/>
        <v>7</v>
      </c>
      <c r="BB704">
        <f t="shared" ca="1" si="155"/>
        <v>80</v>
      </c>
    </row>
    <row r="705" spans="2:54" hidden="1" outlineLevel="2" x14ac:dyDescent="0.25">
      <c r="B705" s="1" t="s">
        <v>125</v>
      </c>
      <c r="C705" s="62">
        <v>41255</v>
      </c>
      <c r="D705" s="99">
        <v>41255</v>
      </c>
      <c r="E705">
        <v>2</v>
      </c>
      <c r="F705" t="s">
        <v>308</v>
      </c>
      <c r="G705">
        <v>0</v>
      </c>
      <c r="H705">
        <v>2</v>
      </c>
      <c r="I705">
        <v>2</v>
      </c>
      <c r="J705">
        <v>4</v>
      </c>
      <c r="K705">
        <v>9</v>
      </c>
      <c r="AF705" s="1" t="str">
        <f t="shared" ca="1" si="153"/>
        <v>Heather</v>
      </c>
      <c r="AG705" s="1">
        <f t="shared" ca="1" si="164"/>
        <v>41110</v>
      </c>
      <c r="AH705">
        <f t="shared" ca="1" si="156"/>
        <v>4</v>
      </c>
      <c r="AI705">
        <f t="shared" ca="1" si="157"/>
        <v>1</v>
      </c>
      <c r="AJ705">
        <f t="shared" ca="1" si="158"/>
        <v>6</v>
      </c>
      <c r="AK705">
        <f t="shared" ca="1" si="159"/>
        <v>8</v>
      </c>
      <c r="AL705">
        <f t="shared" ca="1" si="160"/>
        <v>4</v>
      </c>
      <c r="AM705">
        <f t="shared" ca="1" si="161"/>
        <v>5</v>
      </c>
      <c r="AN705" t="str">
        <f t="shared" ca="1" si="162"/>
        <v/>
      </c>
      <c r="AP705" s="60">
        <f t="shared" ca="1" si="165"/>
        <v>8</v>
      </c>
      <c r="AQ705" s="60">
        <f t="shared" ca="1" si="165"/>
        <v>2</v>
      </c>
      <c r="AR705" s="60">
        <f t="shared" ca="1" si="165"/>
        <v>2</v>
      </c>
      <c r="AS705" s="60">
        <f t="shared" ca="1" si="165"/>
        <v>8</v>
      </c>
      <c r="AT705" s="60">
        <f t="shared" ca="1" si="165"/>
        <v>8</v>
      </c>
      <c r="AU705" s="60">
        <f t="shared" ca="1" si="165"/>
        <v>3</v>
      </c>
      <c r="AV705" s="60">
        <f t="shared" ca="1" si="165"/>
        <v>4</v>
      </c>
      <c r="AX705">
        <f t="shared" ca="1" si="154"/>
        <v>6</v>
      </c>
      <c r="BB705">
        <f t="shared" ca="1" si="155"/>
        <v>202</v>
      </c>
    </row>
    <row r="706" spans="2:54" hidden="1" outlineLevel="2" x14ac:dyDescent="0.25">
      <c r="B706" s="1" t="s">
        <v>122</v>
      </c>
      <c r="C706" s="62">
        <v>41256</v>
      </c>
      <c r="D706" s="99">
        <v>41256</v>
      </c>
      <c r="E706">
        <v>8</v>
      </c>
      <c r="F706" t="s">
        <v>308</v>
      </c>
      <c r="G706">
        <v>2</v>
      </c>
      <c r="H706">
        <v>4</v>
      </c>
      <c r="I706">
        <v>3</v>
      </c>
      <c r="J706">
        <v>8</v>
      </c>
      <c r="K706">
        <v>0</v>
      </c>
      <c r="AF706" s="1" t="str">
        <f t="shared" ca="1" si="153"/>
        <v>Heather</v>
      </c>
      <c r="AG706" s="1">
        <f t="shared" ca="1" si="164"/>
        <v>41040</v>
      </c>
      <c r="AH706" t="str">
        <f t="shared" ca="1" si="156"/>
        <v/>
      </c>
      <c r="AI706">
        <f t="shared" ca="1" si="157"/>
        <v>3</v>
      </c>
      <c r="AJ706" t="str">
        <f t="shared" ca="1" si="158"/>
        <v/>
      </c>
      <c r="AK706">
        <f t="shared" ca="1" si="159"/>
        <v>3</v>
      </c>
      <c r="AL706">
        <f t="shared" ca="1" si="160"/>
        <v>8</v>
      </c>
      <c r="AM706" t="str">
        <f t="shared" ca="1" si="161"/>
        <v/>
      </c>
      <c r="AN706">
        <f t="shared" ca="1" si="162"/>
        <v>5</v>
      </c>
      <c r="AP706" s="60">
        <f t="shared" ca="1" si="165"/>
        <v>4</v>
      </c>
      <c r="AQ706" s="60">
        <f t="shared" ca="1" si="165"/>
        <v>8</v>
      </c>
      <c r="AR706" s="60">
        <f t="shared" ca="1" si="165"/>
        <v>4</v>
      </c>
      <c r="AS706" s="60">
        <f t="shared" ca="1" si="165"/>
        <v>5</v>
      </c>
      <c r="AT706" s="60">
        <f t="shared" ca="1" si="165"/>
        <v>7</v>
      </c>
      <c r="AU706" s="60">
        <f t="shared" ca="1" si="165"/>
        <v>4</v>
      </c>
      <c r="AV706" s="60">
        <f t="shared" ca="1" si="165"/>
        <v>2</v>
      </c>
      <c r="AX706">
        <f t="shared" ca="1" si="154"/>
        <v>6</v>
      </c>
      <c r="BB706">
        <f t="shared" ca="1" si="155"/>
        <v>132</v>
      </c>
    </row>
    <row r="707" spans="2:54" hidden="1" outlineLevel="2" x14ac:dyDescent="0.25">
      <c r="B707" s="1" t="s">
        <v>124</v>
      </c>
      <c r="C707" s="62">
        <v>41256</v>
      </c>
      <c r="D707" s="99">
        <v>41256</v>
      </c>
      <c r="E707">
        <v>0</v>
      </c>
      <c r="F707">
        <v>1</v>
      </c>
      <c r="G707">
        <v>9</v>
      </c>
      <c r="H707">
        <v>9</v>
      </c>
      <c r="I707">
        <v>1</v>
      </c>
      <c r="J707">
        <v>8</v>
      </c>
      <c r="K707">
        <v>5</v>
      </c>
      <c r="AF707" s="1" t="str">
        <f t="shared" ca="1" si="153"/>
        <v>Heather</v>
      </c>
      <c r="AG707" s="1">
        <f t="shared" ca="1" si="164"/>
        <v>41086</v>
      </c>
      <c r="AH707">
        <f t="shared" ca="1" si="156"/>
        <v>2</v>
      </c>
      <c r="AI707">
        <f t="shared" ca="1" si="157"/>
        <v>0</v>
      </c>
      <c r="AJ707">
        <f t="shared" ca="1" si="158"/>
        <v>8</v>
      </c>
      <c r="AK707">
        <f t="shared" ca="1" si="159"/>
        <v>5</v>
      </c>
      <c r="AL707">
        <f t="shared" ca="1" si="160"/>
        <v>5</v>
      </c>
      <c r="AM707">
        <f t="shared" ca="1" si="161"/>
        <v>5</v>
      </c>
      <c r="AN707">
        <f t="shared" ca="1" si="162"/>
        <v>1</v>
      </c>
      <c r="AP707" s="60">
        <f t="shared" ca="1" si="165"/>
        <v>2</v>
      </c>
      <c r="AQ707" s="60">
        <f t="shared" ca="1" si="165"/>
        <v>1</v>
      </c>
      <c r="AR707" s="60">
        <f t="shared" ca="1" si="165"/>
        <v>0</v>
      </c>
      <c r="AS707" s="60">
        <f t="shared" ca="1" si="165"/>
        <v>6</v>
      </c>
      <c r="AT707" s="60">
        <f t="shared" ca="1" si="165"/>
        <v>1</v>
      </c>
      <c r="AU707" s="60">
        <f t="shared" ca="1" si="165"/>
        <v>6</v>
      </c>
      <c r="AV707" s="60">
        <f t="shared" ca="1" si="165"/>
        <v>0</v>
      </c>
      <c r="AX707">
        <f t="shared" ca="1" si="154"/>
        <v>6</v>
      </c>
      <c r="BB707">
        <f t="shared" ca="1" si="155"/>
        <v>178</v>
      </c>
    </row>
    <row r="708" spans="2:54" hidden="1" outlineLevel="2" x14ac:dyDescent="0.25">
      <c r="B708" s="1" t="s">
        <v>121</v>
      </c>
      <c r="C708" s="62">
        <v>41258</v>
      </c>
      <c r="D708" s="99">
        <v>41258</v>
      </c>
      <c r="E708">
        <v>2</v>
      </c>
      <c r="F708">
        <v>3</v>
      </c>
      <c r="G708">
        <v>0</v>
      </c>
      <c r="H708">
        <v>1</v>
      </c>
      <c r="I708">
        <v>2</v>
      </c>
      <c r="J708">
        <v>2</v>
      </c>
      <c r="K708">
        <v>4</v>
      </c>
      <c r="AF708" s="1" t="str">
        <f t="shared" ca="1" si="153"/>
        <v>Jen</v>
      </c>
      <c r="AG708" s="1">
        <f t="shared" ca="1" si="164"/>
        <v>41037</v>
      </c>
      <c r="AH708">
        <f t="shared" ca="1" si="156"/>
        <v>0</v>
      </c>
      <c r="AI708">
        <f t="shared" ca="1" si="157"/>
        <v>5</v>
      </c>
      <c r="AJ708">
        <f t="shared" ca="1" si="158"/>
        <v>2</v>
      </c>
      <c r="AK708">
        <f t="shared" ca="1" si="159"/>
        <v>0</v>
      </c>
      <c r="AL708" t="str">
        <f t="shared" ca="1" si="160"/>
        <v/>
      </c>
      <c r="AM708">
        <f t="shared" ca="1" si="161"/>
        <v>1</v>
      </c>
      <c r="AN708">
        <f t="shared" ca="1" si="162"/>
        <v>1</v>
      </c>
      <c r="AP708" s="60">
        <f t="shared" ca="1" si="165"/>
        <v>1</v>
      </c>
      <c r="AQ708" s="60">
        <f t="shared" ca="1" si="165"/>
        <v>1</v>
      </c>
      <c r="AR708" s="60">
        <f t="shared" ca="1" si="165"/>
        <v>2</v>
      </c>
      <c r="AS708" s="60">
        <f t="shared" ca="1" si="165"/>
        <v>7</v>
      </c>
      <c r="AT708" s="60">
        <f t="shared" ca="1" si="165"/>
        <v>4</v>
      </c>
      <c r="AU708" s="60">
        <f t="shared" ca="1" si="165"/>
        <v>3</v>
      </c>
      <c r="AV708" s="60">
        <f t="shared" ca="1" si="165"/>
        <v>2</v>
      </c>
      <c r="AX708">
        <f t="shared" ca="1" si="154"/>
        <v>4</v>
      </c>
      <c r="BB708">
        <f t="shared" ca="1" si="155"/>
        <v>129</v>
      </c>
    </row>
    <row r="709" spans="2:54" hidden="1" outlineLevel="2" x14ac:dyDescent="0.25">
      <c r="B709" s="1" t="s">
        <v>123</v>
      </c>
      <c r="C709" s="62">
        <v>41258</v>
      </c>
      <c r="D709" s="99">
        <v>41258</v>
      </c>
      <c r="E709" t="s">
        <v>308</v>
      </c>
      <c r="F709">
        <v>5</v>
      </c>
      <c r="G709">
        <v>8</v>
      </c>
      <c r="H709" t="s">
        <v>308</v>
      </c>
      <c r="I709">
        <v>1</v>
      </c>
      <c r="J709">
        <v>8</v>
      </c>
      <c r="K709">
        <v>6</v>
      </c>
      <c r="AF709" s="1" t="str">
        <f t="shared" ca="1" si="153"/>
        <v>Joe</v>
      </c>
      <c r="AG709" s="1">
        <f t="shared" ca="1" si="164"/>
        <v>41002</v>
      </c>
      <c r="AH709">
        <f t="shared" ca="1" si="156"/>
        <v>2</v>
      </c>
      <c r="AI709">
        <f t="shared" ca="1" si="157"/>
        <v>2</v>
      </c>
      <c r="AJ709">
        <f t="shared" ca="1" si="158"/>
        <v>8</v>
      </c>
      <c r="AK709">
        <f t="shared" ca="1" si="159"/>
        <v>6</v>
      </c>
      <c r="AL709">
        <f t="shared" ca="1" si="160"/>
        <v>4</v>
      </c>
      <c r="AM709">
        <f t="shared" ca="1" si="161"/>
        <v>0</v>
      </c>
      <c r="AN709">
        <f t="shared" ca="1" si="162"/>
        <v>9</v>
      </c>
      <c r="AP709" s="60">
        <f t="shared" ca="1" si="165"/>
        <v>3</v>
      </c>
      <c r="AQ709" s="60">
        <f t="shared" ca="1" si="165"/>
        <v>1</v>
      </c>
      <c r="AR709" s="60">
        <f t="shared" ca="1" si="165"/>
        <v>9</v>
      </c>
      <c r="AS709" s="60">
        <f t="shared" ca="1" si="165"/>
        <v>3</v>
      </c>
      <c r="AT709" s="60">
        <f t="shared" ca="1" si="165"/>
        <v>1</v>
      </c>
      <c r="AU709" s="60">
        <f t="shared" ca="1" si="165"/>
        <v>3</v>
      </c>
      <c r="AV709" s="60">
        <f t="shared" ca="1" si="165"/>
        <v>3</v>
      </c>
      <c r="AX709">
        <f t="shared" ca="1" si="154"/>
        <v>5</v>
      </c>
      <c r="BB709">
        <f t="shared" ca="1" si="155"/>
        <v>94</v>
      </c>
    </row>
    <row r="710" spans="2:54" hidden="1" outlineLevel="2" x14ac:dyDescent="0.25">
      <c r="B710" s="1" t="s">
        <v>125</v>
      </c>
      <c r="C710" s="62">
        <v>41258</v>
      </c>
      <c r="D710" s="99">
        <v>41258</v>
      </c>
      <c r="E710">
        <v>7</v>
      </c>
      <c r="F710">
        <v>2</v>
      </c>
      <c r="G710">
        <v>9</v>
      </c>
      <c r="H710">
        <v>5</v>
      </c>
      <c r="I710">
        <v>3</v>
      </c>
      <c r="J710" t="s">
        <v>308</v>
      </c>
      <c r="K710">
        <v>4</v>
      </c>
      <c r="AF710" s="1" t="str">
        <f t="shared" ca="1" si="153"/>
        <v>Joe</v>
      </c>
      <c r="AG710" s="1">
        <f t="shared" ca="1" si="164"/>
        <v>40965</v>
      </c>
      <c r="AH710">
        <f t="shared" ca="1" si="156"/>
        <v>0</v>
      </c>
      <c r="AI710">
        <f t="shared" ca="1" si="157"/>
        <v>4</v>
      </c>
      <c r="AJ710">
        <f t="shared" ca="1" si="158"/>
        <v>3</v>
      </c>
      <c r="AK710">
        <f t="shared" ca="1" si="159"/>
        <v>8</v>
      </c>
      <c r="AL710">
        <f t="shared" ca="1" si="160"/>
        <v>6</v>
      </c>
      <c r="AM710">
        <f t="shared" ca="1" si="161"/>
        <v>8</v>
      </c>
      <c r="AN710">
        <f t="shared" ca="1" si="162"/>
        <v>9</v>
      </c>
      <c r="AP710" s="60">
        <f t="shared" ca="1" si="165"/>
        <v>3</v>
      </c>
      <c r="AQ710" s="60">
        <f t="shared" ca="1" si="165"/>
        <v>2</v>
      </c>
      <c r="AR710" s="60">
        <f t="shared" ca="1" si="165"/>
        <v>0</v>
      </c>
      <c r="AS710" s="60">
        <f t="shared" ca="1" si="165"/>
        <v>6</v>
      </c>
      <c r="AT710" s="60">
        <f t="shared" ca="1" si="165"/>
        <v>0</v>
      </c>
      <c r="AU710" s="60">
        <f t="shared" ca="1" si="165"/>
        <v>2</v>
      </c>
      <c r="AV710" s="60">
        <f t="shared" ca="1" si="165"/>
        <v>3</v>
      </c>
      <c r="AX710">
        <f t="shared" ca="1" si="154"/>
        <v>5</v>
      </c>
      <c r="BB710">
        <f t="shared" ca="1" si="155"/>
        <v>57</v>
      </c>
    </row>
    <row r="711" spans="2:54" hidden="1" outlineLevel="2" x14ac:dyDescent="0.25">
      <c r="B711" s="1" t="s">
        <v>311</v>
      </c>
      <c r="C711" s="62">
        <v>41259</v>
      </c>
      <c r="D711" s="99">
        <v>41259</v>
      </c>
      <c r="E711">
        <v>1</v>
      </c>
      <c r="F711" t="s">
        <v>308</v>
      </c>
      <c r="G711">
        <v>4</v>
      </c>
      <c r="H711">
        <v>4</v>
      </c>
      <c r="I711">
        <v>1</v>
      </c>
      <c r="J711">
        <v>0</v>
      </c>
      <c r="K711">
        <v>5</v>
      </c>
      <c r="AF711" s="1" t="str">
        <f t="shared" ca="1" si="153"/>
        <v>Joe</v>
      </c>
      <c r="AG711" s="1">
        <f t="shared" ca="1" si="164"/>
        <v>41144</v>
      </c>
      <c r="AH711">
        <f t="shared" ca="1" si="156"/>
        <v>2</v>
      </c>
      <c r="AI711">
        <f t="shared" ca="1" si="157"/>
        <v>6</v>
      </c>
      <c r="AJ711">
        <f t="shared" ca="1" si="158"/>
        <v>8</v>
      </c>
      <c r="AK711">
        <f t="shared" ca="1" si="159"/>
        <v>8</v>
      </c>
      <c r="AL711">
        <f t="shared" ca="1" si="160"/>
        <v>8</v>
      </c>
      <c r="AM711">
        <f t="shared" ca="1" si="161"/>
        <v>2</v>
      </c>
      <c r="AN711">
        <f t="shared" ca="1" si="162"/>
        <v>7</v>
      </c>
      <c r="AP711" s="60">
        <f t="shared" ca="1" si="165"/>
        <v>2</v>
      </c>
      <c r="AQ711" s="60">
        <f t="shared" ca="1" si="165"/>
        <v>2</v>
      </c>
      <c r="AR711" s="60">
        <f t="shared" ca="1" si="165"/>
        <v>9</v>
      </c>
      <c r="AS711" s="60">
        <f t="shared" ca="1" si="165"/>
        <v>6</v>
      </c>
      <c r="AT711" s="60">
        <f t="shared" ca="1" si="165"/>
        <v>9</v>
      </c>
      <c r="AU711" s="60">
        <f t="shared" ca="1" si="165"/>
        <v>6</v>
      </c>
      <c r="AV711" s="60">
        <f t="shared" ca="1" si="165"/>
        <v>9</v>
      </c>
      <c r="AX711">
        <f t="shared" ca="1" si="154"/>
        <v>5</v>
      </c>
      <c r="BB711">
        <f t="shared" ca="1" si="155"/>
        <v>236</v>
      </c>
    </row>
    <row r="712" spans="2:54" hidden="1" outlineLevel="2" x14ac:dyDescent="0.25">
      <c r="B712" s="1" t="s">
        <v>123</v>
      </c>
      <c r="C712" s="62">
        <v>41260</v>
      </c>
      <c r="D712" s="99">
        <v>41260</v>
      </c>
      <c r="E712" t="s">
        <v>308</v>
      </c>
      <c r="F712">
        <v>7</v>
      </c>
      <c r="G712">
        <v>5</v>
      </c>
      <c r="H712">
        <v>8</v>
      </c>
      <c r="I712">
        <v>0</v>
      </c>
      <c r="J712">
        <v>9</v>
      </c>
      <c r="K712">
        <v>1</v>
      </c>
      <c r="AF712" s="1" t="str">
        <f t="shared" ca="1" si="153"/>
        <v>Stacey</v>
      </c>
      <c r="AG712" s="1">
        <f t="shared" ca="1" si="164"/>
        <v>41067</v>
      </c>
      <c r="AH712">
        <f t="shared" ca="1" si="156"/>
        <v>6</v>
      </c>
      <c r="AI712">
        <f t="shared" ca="1" si="157"/>
        <v>5</v>
      </c>
      <c r="AJ712" t="str">
        <f t="shared" ca="1" si="158"/>
        <v/>
      </c>
      <c r="AK712">
        <f t="shared" ca="1" si="159"/>
        <v>0</v>
      </c>
      <c r="AL712">
        <f t="shared" ca="1" si="160"/>
        <v>0</v>
      </c>
      <c r="AM712">
        <f t="shared" ca="1" si="161"/>
        <v>6</v>
      </c>
      <c r="AN712">
        <f t="shared" ca="1" si="162"/>
        <v>0</v>
      </c>
      <c r="AP712" s="60">
        <f t="shared" ca="1" si="165"/>
        <v>5</v>
      </c>
      <c r="AQ712" s="60">
        <f t="shared" ca="1" si="165"/>
        <v>6</v>
      </c>
      <c r="AR712" s="60">
        <f t="shared" ca="1" si="165"/>
        <v>4</v>
      </c>
      <c r="AS712" s="60">
        <f t="shared" ca="1" si="165"/>
        <v>8</v>
      </c>
      <c r="AT712" s="60">
        <f t="shared" ca="1" si="165"/>
        <v>3</v>
      </c>
      <c r="AU712" s="60">
        <f t="shared" ca="1" si="165"/>
        <v>9</v>
      </c>
      <c r="AV712" s="60">
        <f t="shared" ca="1" si="165"/>
        <v>5</v>
      </c>
      <c r="AX712">
        <f t="shared" ca="1" si="154"/>
        <v>7</v>
      </c>
      <c r="BB712">
        <f t="shared" ca="1" si="155"/>
        <v>159</v>
      </c>
    </row>
    <row r="713" spans="2:54" hidden="1" outlineLevel="2" x14ac:dyDescent="0.25">
      <c r="B713" s="1" t="s">
        <v>125</v>
      </c>
      <c r="C713" s="62">
        <v>41261</v>
      </c>
      <c r="D713" s="99">
        <v>41261</v>
      </c>
      <c r="E713">
        <v>6</v>
      </c>
      <c r="F713">
        <v>4</v>
      </c>
      <c r="G713">
        <v>2</v>
      </c>
      <c r="H713">
        <v>5</v>
      </c>
      <c r="I713">
        <v>0</v>
      </c>
      <c r="J713">
        <v>2</v>
      </c>
      <c r="K713">
        <v>1</v>
      </c>
      <c r="AF713" s="1" t="str">
        <f t="shared" ca="1" si="153"/>
        <v>Joe</v>
      </c>
      <c r="AG713" s="1">
        <f t="shared" ca="1" si="164"/>
        <v>41013</v>
      </c>
      <c r="AH713" t="str">
        <f t="shared" ca="1" si="156"/>
        <v/>
      </c>
      <c r="AI713">
        <f t="shared" ca="1" si="157"/>
        <v>9</v>
      </c>
      <c r="AJ713">
        <f t="shared" ca="1" si="158"/>
        <v>7</v>
      </c>
      <c r="AK713">
        <f t="shared" ca="1" si="159"/>
        <v>2</v>
      </c>
      <c r="AL713">
        <f t="shared" ca="1" si="160"/>
        <v>6</v>
      </c>
      <c r="AM713">
        <f t="shared" ca="1" si="161"/>
        <v>5</v>
      </c>
      <c r="AN713" t="str">
        <f t="shared" ca="1" si="162"/>
        <v/>
      </c>
      <c r="AP713" s="60">
        <f t="shared" ca="1" si="165"/>
        <v>4</v>
      </c>
      <c r="AQ713" s="60">
        <f t="shared" ca="1" si="165"/>
        <v>8</v>
      </c>
      <c r="AR713" s="60">
        <f t="shared" ca="1" si="165"/>
        <v>1</v>
      </c>
      <c r="AS713" s="60">
        <f t="shared" ca="1" si="165"/>
        <v>7</v>
      </c>
      <c r="AT713" s="60">
        <f t="shared" ca="1" si="165"/>
        <v>9</v>
      </c>
      <c r="AU713" s="60">
        <f t="shared" ca="1" si="165"/>
        <v>2</v>
      </c>
      <c r="AV713" s="60">
        <f t="shared" ca="1" si="165"/>
        <v>4</v>
      </c>
      <c r="AX713">
        <f t="shared" ca="1" si="154"/>
        <v>5</v>
      </c>
      <c r="BB713">
        <f t="shared" ca="1" si="155"/>
        <v>105</v>
      </c>
    </row>
    <row r="714" spans="2:54" hidden="1" outlineLevel="2" x14ac:dyDescent="0.25">
      <c r="B714" s="1" t="s">
        <v>125</v>
      </c>
      <c r="C714" s="62">
        <v>41261</v>
      </c>
      <c r="D714" s="99">
        <v>41261</v>
      </c>
      <c r="E714">
        <v>0</v>
      </c>
      <c r="F714">
        <v>1</v>
      </c>
      <c r="G714">
        <v>9</v>
      </c>
      <c r="H714">
        <v>2</v>
      </c>
      <c r="I714">
        <v>5</v>
      </c>
      <c r="J714">
        <v>3</v>
      </c>
      <c r="K714">
        <v>2</v>
      </c>
      <c r="AF714" s="1" t="str">
        <f t="shared" ca="1" si="153"/>
        <v>Joe</v>
      </c>
      <c r="AG714" s="1">
        <f t="shared" ca="1" si="164"/>
        <v>41056</v>
      </c>
      <c r="AH714">
        <f t="shared" ca="1" si="156"/>
        <v>0</v>
      </c>
      <c r="AI714">
        <f t="shared" ca="1" si="157"/>
        <v>0</v>
      </c>
      <c r="AJ714">
        <f t="shared" ca="1" si="158"/>
        <v>9</v>
      </c>
      <c r="AK714">
        <f t="shared" ca="1" si="159"/>
        <v>2</v>
      </c>
      <c r="AL714">
        <f t="shared" ca="1" si="160"/>
        <v>9</v>
      </c>
      <c r="AM714">
        <f t="shared" ca="1" si="161"/>
        <v>9</v>
      </c>
      <c r="AN714">
        <f t="shared" ca="1" si="162"/>
        <v>7</v>
      </c>
      <c r="AP714" s="60">
        <f t="shared" ca="1" si="165"/>
        <v>8</v>
      </c>
      <c r="AQ714" s="60">
        <f t="shared" ca="1" si="165"/>
        <v>7</v>
      </c>
      <c r="AR714" s="60">
        <f t="shared" ca="1" si="165"/>
        <v>2</v>
      </c>
      <c r="AS714" s="60">
        <f t="shared" ca="1" si="165"/>
        <v>3</v>
      </c>
      <c r="AT714" s="60">
        <f t="shared" ca="1" si="165"/>
        <v>6</v>
      </c>
      <c r="AU714" s="60">
        <f t="shared" ca="1" si="165"/>
        <v>9</v>
      </c>
      <c r="AV714" s="60">
        <f t="shared" ca="1" si="165"/>
        <v>9</v>
      </c>
      <c r="AX714">
        <f t="shared" ca="1" si="154"/>
        <v>5</v>
      </c>
      <c r="BB714">
        <f t="shared" ca="1" si="155"/>
        <v>148</v>
      </c>
    </row>
    <row r="715" spans="2:54" hidden="1" outlineLevel="2" x14ac:dyDescent="0.25">
      <c r="B715" s="1" t="s">
        <v>124</v>
      </c>
      <c r="C715" s="62">
        <v>41262</v>
      </c>
      <c r="D715" s="99">
        <v>41262</v>
      </c>
      <c r="E715">
        <v>9</v>
      </c>
      <c r="F715">
        <v>3</v>
      </c>
      <c r="G715">
        <v>5</v>
      </c>
      <c r="H715">
        <v>2</v>
      </c>
      <c r="I715">
        <v>7</v>
      </c>
      <c r="J715">
        <v>3</v>
      </c>
      <c r="K715">
        <v>6</v>
      </c>
      <c r="AF715" s="1" t="str">
        <f t="shared" ca="1" si="153"/>
        <v>Rick</v>
      </c>
      <c r="AG715" s="1">
        <f t="shared" ca="1" si="164"/>
        <v>41219</v>
      </c>
      <c r="AH715">
        <f t="shared" ca="1" si="156"/>
        <v>3</v>
      </c>
      <c r="AI715">
        <f t="shared" ca="1" si="157"/>
        <v>3</v>
      </c>
      <c r="AJ715">
        <f t="shared" ca="1" si="158"/>
        <v>4</v>
      </c>
      <c r="AK715">
        <f t="shared" ca="1" si="159"/>
        <v>8</v>
      </c>
      <c r="AL715">
        <f t="shared" ca="1" si="160"/>
        <v>1</v>
      </c>
      <c r="AM715">
        <f t="shared" ca="1" si="161"/>
        <v>6</v>
      </c>
      <c r="AN715">
        <f t="shared" ca="1" si="162"/>
        <v>7</v>
      </c>
      <c r="AP715" s="60">
        <f t="shared" ca="1" si="165"/>
        <v>2</v>
      </c>
      <c r="AQ715" s="60">
        <f t="shared" ca="1" si="165"/>
        <v>7</v>
      </c>
      <c r="AR715" s="60">
        <f t="shared" ca="1" si="165"/>
        <v>8</v>
      </c>
      <c r="AS715" s="60">
        <f t="shared" ca="1" si="165"/>
        <v>7</v>
      </c>
      <c r="AT715" s="60">
        <f t="shared" ca="1" si="165"/>
        <v>6</v>
      </c>
      <c r="AU715" s="60">
        <f t="shared" ca="1" si="165"/>
        <v>6</v>
      </c>
      <c r="AV715" s="60">
        <f t="shared" ca="1" si="165"/>
        <v>0</v>
      </c>
      <c r="AX715">
        <f t="shared" ca="1" si="154"/>
        <v>3</v>
      </c>
      <c r="BB715">
        <f t="shared" ca="1" si="155"/>
        <v>311</v>
      </c>
    </row>
    <row r="716" spans="2:54" hidden="1" outlineLevel="2" x14ac:dyDescent="0.25">
      <c r="B716" s="1" t="s">
        <v>124</v>
      </c>
      <c r="C716" s="62">
        <v>41262</v>
      </c>
      <c r="D716" s="99">
        <v>41262</v>
      </c>
      <c r="E716">
        <v>1</v>
      </c>
      <c r="F716">
        <v>9</v>
      </c>
      <c r="G716">
        <v>1</v>
      </c>
      <c r="H716">
        <v>6</v>
      </c>
      <c r="I716">
        <v>0</v>
      </c>
      <c r="J716">
        <v>5</v>
      </c>
      <c r="K716">
        <v>0</v>
      </c>
      <c r="AF716" s="1" t="str">
        <f t="shared" ca="1" si="153"/>
        <v>Jen</v>
      </c>
      <c r="AG716" s="1">
        <f t="shared" ref="AG716:AG745" ca="1" si="166">VLOOKUP(BB716,$BC$4:$BD$374,2)</f>
        <v>40989</v>
      </c>
      <c r="AH716">
        <f t="shared" ca="1" si="156"/>
        <v>4</v>
      </c>
      <c r="AI716">
        <f t="shared" ca="1" si="157"/>
        <v>4</v>
      </c>
      <c r="AJ716" t="str">
        <f t="shared" ca="1" si="158"/>
        <v/>
      </c>
      <c r="AK716">
        <f t="shared" ca="1" si="159"/>
        <v>7</v>
      </c>
      <c r="AL716">
        <f t="shared" ca="1" si="160"/>
        <v>6</v>
      </c>
      <c r="AM716">
        <f t="shared" ca="1" si="161"/>
        <v>7</v>
      </c>
      <c r="AN716">
        <f t="shared" ca="1" si="162"/>
        <v>8</v>
      </c>
      <c r="AP716" s="60">
        <f t="shared" ca="1" si="165"/>
        <v>8</v>
      </c>
      <c r="AQ716" s="60">
        <f t="shared" ca="1" si="165"/>
        <v>9</v>
      </c>
      <c r="AR716" s="60">
        <f t="shared" ca="1" si="165"/>
        <v>4</v>
      </c>
      <c r="AS716" s="60">
        <f t="shared" ca="1" si="165"/>
        <v>9</v>
      </c>
      <c r="AT716" s="60">
        <f t="shared" ca="1" si="165"/>
        <v>7</v>
      </c>
      <c r="AU716" s="60">
        <f t="shared" ca="1" si="165"/>
        <v>9</v>
      </c>
      <c r="AV716" s="60">
        <f t="shared" ca="1" si="165"/>
        <v>9</v>
      </c>
      <c r="AX716">
        <f t="shared" ca="1" si="154"/>
        <v>4</v>
      </c>
      <c r="BB716">
        <f t="shared" ca="1" si="155"/>
        <v>81</v>
      </c>
    </row>
    <row r="717" spans="2:54" hidden="1" outlineLevel="2" x14ac:dyDescent="0.25">
      <c r="B717" s="1" t="s">
        <v>310</v>
      </c>
      <c r="C717" s="62">
        <v>41263</v>
      </c>
      <c r="D717" s="99">
        <v>41263</v>
      </c>
      <c r="E717">
        <v>6</v>
      </c>
      <c r="F717">
        <v>9</v>
      </c>
      <c r="G717">
        <v>1</v>
      </c>
      <c r="H717">
        <v>8</v>
      </c>
      <c r="I717">
        <v>0</v>
      </c>
      <c r="J717">
        <v>7</v>
      </c>
      <c r="K717">
        <v>6</v>
      </c>
      <c r="AF717" s="1" t="str">
        <f t="shared" ca="1" si="153"/>
        <v>Rick</v>
      </c>
      <c r="AG717" s="1">
        <f t="shared" ca="1" si="166"/>
        <v>41274</v>
      </c>
      <c r="AH717">
        <f t="shared" ca="1" si="156"/>
        <v>3</v>
      </c>
      <c r="AI717">
        <f t="shared" ca="1" si="157"/>
        <v>3</v>
      </c>
      <c r="AJ717">
        <f t="shared" ca="1" si="158"/>
        <v>7</v>
      </c>
      <c r="AK717">
        <f t="shared" ca="1" si="159"/>
        <v>6</v>
      </c>
      <c r="AL717">
        <f t="shared" ca="1" si="160"/>
        <v>7</v>
      </c>
      <c r="AM717">
        <f t="shared" ca="1" si="161"/>
        <v>8</v>
      </c>
      <c r="AN717">
        <f t="shared" ca="1" si="162"/>
        <v>0</v>
      </c>
      <c r="AP717" s="60">
        <f t="shared" ca="1" si="165"/>
        <v>5</v>
      </c>
      <c r="AQ717" s="60">
        <f t="shared" ca="1" si="165"/>
        <v>6</v>
      </c>
      <c r="AR717" s="60">
        <f t="shared" ca="1" si="165"/>
        <v>3</v>
      </c>
      <c r="AS717" s="60">
        <f t="shared" ca="1" si="165"/>
        <v>9</v>
      </c>
      <c r="AT717" s="60">
        <f t="shared" ca="1" si="165"/>
        <v>1</v>
      </c>
      <c r="AU717" s="60">
        <f t="shared" ca="1" si="165"/>
        <v>9</v>
      </c>
      <c r="AV717" s="60">
        <f t="shared" ca="1" si="165"/>
        <v>6</v>
      </c>
      <c r="AX717">
        <f t="shared" ca="1" si="154"/>
        <v>3</v>
      </c>
      <c r="BB717">
        <f t="shared" ca="1" si="155"/>
        <v>366</v>
      </c>
    </row>
    <row r="718" spans="2:54" hidden="1" outlineLevel="2" x14ac:dyDescent="0.25">
      <c r="B718" s="1" t="s">
        <v>123</v>
      </c>
      <c r="C718" s="62">
        <v>41263</v>
      </c>
      <c r="D718" s="99">
        <v>41263</v>
      </c>
      <c r="E718">
        <v>8</v>
      </c>
      <c r="F718">
        <v>4</v>
      </c>
      <c r="G718" t="s">
        <v>308</v>
      </c>
      <c r="H718">
        <v>1</v>
      </c>
      <c r="I718">
        <v>2</v>
      </c>
      <c r="J718">
        <v>8</v>
      </c>
      <c r="K718">
        <v>8</v>
      </c>
      <c r="AF718" s="1" t="str">
        <f t="shared" ca="1" si="153"/>
        <v>Jen</v>
      </c>
      <c r="AG718" s="1">
        <f t="shared" ca="1" si="166"/>
        <v>41163</v>
      </c>
      <c r="AH718">
        <f t="shared" ca="1" si="156"/>
        <v>6</v>
      </c>
      <c r="AI718" t="str">
        <f t="shared" ca="1" si="157"/>
        <v/>
      </c>
      <c r="AJ718">
        <f t="shared" ca="1" si="158"/>
        <v>7</v>
      </c>
      <c r="AK718">
        <f t="shared" ca="1" si="159"/>
        <v>9</v>
      </c>
      <c r="AL718">
        <f t="shared" ca="1" si="160"/>
        <v>5</v>
      </c>
      <c r="AM718">
        <f t="shared" ca="1" si="161"/>
        <v>8</v>
      </c>
      <c r="AN718">
        <f t="shared" ca="1" si="162"/>
        <v>6</v>
      </c>
      <c r="AP718" s="60">
        <f t="shared" ca="1" si="165"/>
        <v>7</v>
      </c>
      <c r="AQ718" s="60">
        <f t="shared" ca="1" si="165"/>
        <v>4</v>
      </c>
      <c r="AR718" s="60">
        <f t="shared" ca="1" si="165"/>
        <v>0</v>
      </c>
      <c r="AS718" s="60">
        <f t="shared" ca="1" si="165"/>
        <v>3</v>
      </c>
      <c r="AT718" s="60">
        <f t="shared" ca="1" si="165"/>
        <v>2</v>
      </c>
      <c r="AU718" s="60">
        <f t="shared" ca="1" si="165"/>
        <v>8</v>
      </c>
      <c r="AV718" s="60">
        <f t="shared" ca="1" si="165"/>
        <v>0</v>
      </c>
      <c r="AX718">
        <f t="shared" ca="1" si="154"/>
        <v>4</v>
      </c>
      <c r="BB718">
        <f t="shared" ca="1" si="155"/>
        <v>255</v>
      </c>
    </row>
    <row r="719" spans="2:54" hidden="1" outlineLevel="2" x14ac:dyDescent="0.25">
      <c r="B719" s="1" t="s">
        <v>125</v>
      </c>
      <c r="C719" s="62">
        <v>41263</v>
      </c>
      <c r="D719" s="99">
        <v>41263</v>
      </c>
      <c r="E719">
        <v>8</v>
      </c>
      <c r="F719" t="s">
        <v>308</v>
      </c>
      <c r="G719" t="s">
        <v>308</v>
      </c>
      <c r="H719">
        <v>5</v>
      </c>
      <c r="I719">
        <v>5</v>
      </c>
      <c r="J719">
        <v>9</v>
      </c>
      <c r="K719">
        <v>4</v>
      </c>
      <c r="AF719" s="1" t="str">
        <f t="shared" ca="1" si="153"/>
        <v>Jan</v>
      </c>
      <c r="AG719" s="1">
        <f t="shared" ca="1" si="166"/>
        <v>40959</v>
      </c>
      <c r="AH719">
        <f t="shared" ca="1" si="156"/>
        <v>2</v>
      </c>
      <c r="AI719">
        <f t="shared" ca="1" si="157"/>
        <v>6</v>
      </c>
      <c r="AJ719">
        <f t="shared" ca="1" si="158"/>
        <v>2</v>
      </c>
      <c r="AK719">
        <f t="shared" ca="1" si="159"/>
        <v>5</v>
      </c>
      <c r="AL719">
        <f t="shared" ca="1" si="160"/>
        <v>8</v>
      </c>
      <c r="AM719">
        <f t="shared" ca="1" si="161"/>
        <v>2</v>
      </c>
      <c r="AN719">
        <f t="shared" ca="1" si="162"/>
        <v>1</v>
      </c>
      <c r="AP719" s="60">
        <f t="shared" ca="1" si="165"/>
        <v>2</v>
      </c>
      <c r="AQ719" s="60">
        <f t="shared" ca="1" si="165"/>
        <v>1</v>
      </c>
      <c r="AR719" s="60">
        <f t="shared" ca="1" si="165"/>
        <v>2</v>
      </c>
      <c r="AS719" s="60">
        <f t="shared" ca="1" si="165"/>
        <v>1</v>
      </c>
      <c r="AT719" s="60">
        <f t="shared" ca="1" si="165"/>
        <v>3</v>
      </c>
      <c r="AU719" s="60">
        <f t="shared" ca="1" si="165"/>
        <v>0</v>
      </c>
      <c r="AV719" s="60">
        <f t="shared" ca="1" si="165"/>
        <v>2</v>
      </c>
      <c r="AX719">
        <f t="shared" ca="1" si="154"/>
        <v>2</v>
      </c>
      <c r="BB719">
        <f t="shared" ca="1" si="155"/>
        <v>51</v>
      </c>
    </row>
    <row r="720" spans="2:54" hidden="1" outlineLevel="2" x14ac:dyDescent="0.25">
      <c r="B720" s="1" t="s">
        <v>125</v>
      </c>
      <c r="C720" s="62">
        <v>41263</v>
      </c>
      <c r="D720" s="99">
        <v>41263</v>
      </c>
      <c r="E720">
        <v>7</v>
      </c>
      <c r="F720">
        <v>1</v>
      </c>
      <c r="G720" t="s">
        <v>308</v>
      </c>
      <c r="H720">
        <v>7</v>
      </c>
      <c r="I720">
        <v>1</v>
      </c>
      <c r="J720">
        <v>3</v>
      </c>
      <c r="K720">
        <v>1</v>
      </c>
      <c r="AF720" s="1" t="str">
        <f t="shared" ref="AF720:AF748" ca="1" si="167">VLOOKUP(AX720,$AY$4:$AZ$10,2)</f>
        <v>Jan</v>
      </c>
      <c r="AG720" s="1">
        <f t="shared" ca="1" si="166"/>
        <v>41044</v>
      </c>
      <c r="AH720">
        <f t="shared" ca="1" si="156"/>
        <v>3</v>
      </c>
      <c r="AI720">
        <f t="shared" ca="1" si="157"/>
        <v>5</v>
      </c>
      <c r="AJ720">
        <f t="shared" ca="1" si="158"/>
        <v>8</v>
      </c>
      <c r="AK720">
        <f t="shared" ca="1" si="159"/>
        <v>4</v>
      </c>
      <c r="AL720">
        <f t="shared" ca="1" si="160"/>
        <v>5</v>
      </c>
      <c r="AM720">
        <f t="shared" ca="1" si="161"/>
        <v>6</v>
      </c>
      <c r="AN720">
        <f t="shared" ca="1" si="162"/>
        <v>4</v>
      </c>
      <c r="AP720" s="60">
        <f t="shared" ca="1" si="165"/>
        <v>9</v>
      </c>
      <c r="AQ720" s="60">
        <f t="shared" ca="1" si="165"/>
        <v>9</v>
      </c>
      <c r="AR720" s="60">
        <f t="shared" ca="1" si="165"/>
        <v>8</v>
      </c>
      <c r="AS720" s="60">
        <f t="shared" ca="1" si="165"/>
        <v>6</v>
      </c>
      <c r="AT720" s="60">
        <f t="shared" ca="1" si="165"/>
        <v>9</v>
      </c>
      <c r="AU720" s="60">
        <f t="shared" ca="1" si="165"/>
        <v>9</v>
      </c>
      <c r="AV720" s="60">
        <f t="shared" ca="1" si="165"/>
        <v>9</v>
      </c>
      <c r="AX720">
        <f t="shared" ref="AX720:AX748" ca="1" si="168">RANDBETWEEN(1,7)</f>
        <v>2</v>
      </c>
      <c r="BB720">
        <f t="shared" ref="BB720:BB748" ca="1" si="169">RANDBETWEEN(1,366)</f>
        <v>136</v>
      </c>
    </row>
    <row r="721" spans="2:54" hidden="1" outlineLevel="2" x14ac:dyDescent="0.25">
      <c r="B721" s="1" t="s">
        <v>125</v>
      </c>
      <c r="C721" s="62">
        <v>41263</v>
      </c>
      <c r="D721" s="99">
        <v>41263</v>
      </c>
      <c r="E721">
        <v>8</v>
      </c>
      <c r="F721">
        <v>3</v>
      </c>
      <c r="G721">
        <v>7</v>
      </c>
      <c r="H721">
        <v>5</v>
      </c>
      <c r="I721">
        <v>3</v>
      </c>
      <c r="J721">
        <v>4</v>
      </c>
      <c r="K721">
        <v>7</v>
      </c>
      <c r="AF721" s="1" t="str">
        <f t="shared" ca="1" si="167"/>
        <v>Heather</v>
      </c>
      <c r="AG721" s="1">
        <f t="shared" ca="1" si="166"/>
        <v>41222</v>
      </c>
      <c r="AH721">
        <f t="shared" ref="AH721:AH748" ca="1" si="170">IF(AP721=4,"",ROUNDDOWN(RAND()*10,0))</f>
        <v>7</v>
      </c>
      <c r="AI721">
        <f t="shared" ref="AI721:AI748" ca="1" si="171">IF(AQ721=4,"",ROUNDDOWN(RAND()*10,0))</f>
        <v>2</v>
      </c>
      <c r="AJ721">
        <f t="shared" ref="AJ721:AJ748" ca="1" si="172">IF(AR721=4,"",ROUNDDOWN(RAND()*10,0))</f>
        <v>0</v>
      </c>
      <c r="AK721">
        <f t="shared" ref="AK721:AK748" ca="1" si="173">IF(AS721=4,"",ROUNDDOWN(RAND()*10,0))</f>
        <v>7</v>
      </c>
      <c r="AL721">
        <f t="shared" ref="AL721:AL748" ca="1" si="174">IF(AT721=4,"",ROUNDDOWN(RAND()*10,0))</f>
        <v>2</v>
      </c>
      <c r="AM721" t="str">
        <f t="shared" ref="AM721:AM748" ca="1" si="175">IF(AU721=4,"",ROUNDDOWN(RAND()*10,0))</f>
        <v/>
      </c>
      <c r="AN721">
        <f t="shared" ref="AN721:AN748" ca="1" si="176">IF(AV721=4,"",ROUNDDOWN(RAND()*10,0))</f>
        <v>3</v>
      </c>
      <c r="AP721" s="60">
        <f t="shared" ca="1" si="165"/>
        <v>8</v>
      </c>
      <c r="AQ721" s="60">
        <f t="shared" ca="1" si="165"/>
        <v>1</v>
      </c>
      <c r="AR721" s="60">
        <f t="shared" ca="1" si="165"/>
        <v>7</v>
      </c>
      <c r="AS721" s="60">
        <f t="shared" ca="1" si="165"/>
        <v>0</v>
      </c>
      <c r="AT721" s="60">
        <f t="shared" ca="1" si="165"/>
        <v>7</v>
      </c>
      <c r="AU721" s="60">
        <f t="shared" ca="1" si="165"/>
        <v>4</v>
      </c>
      <c r="AV721" s="60">
        <f t="shared" ca="1" si="165"/>
        <v>9</v>
      </c>
      <c r="AX721">
        <f t="shared" ca="1" si="168"/>
        <v>6</v>
      </c>
      <c r="BB721">
        <f t="shared" ca="1" si="169"/>
        <v>314</v>
      </c>
    </row>
    <row r="722" spans="2:54" hidden="1" outlineLevel="2" x14ac:dyDescent="0.25">
      <c r="B722" s="1" t="s">
        <v>121</v>
      </c>
      <c r="C722" s="62">
        <v>41264</v>
      </c>
      <c r="D722" s="99">
        <v>41264</v>
      </c>
      <c r="E722">
        <v>2</v>
      </c>
      <c r="F722">
        <v>7</v>
      </c>
      <c r="G722">
        <v>3</v>
      </c>
      <c r="H722">
        <v>6</v>
      </c>
      <c r="I722">
        <v>8</v>
      </c>
      <c r="J722">
        <v>3</v>
      </c>
      <c r="K722">
        <v>8</v>
      </c>
      <c r="AF722" s="1" t="str">
        <f t="shared" ca="1" si="167"/>
        <v>Jan</v>
      </c>
      <c r="AG722" s="1">
        <f t="shared" ca="1" si="166"/>
        <v>41032</v>
      </c>
      <c r="AH722" t="str">
        <f t="shared" ca="1" si="170"/>
        <v/>
      </c>
      <c r="AI722">
        <f t="shared" ca="1" si="171"/>
        <v>1</v>
      </c>
      <c r="AJ722">
        <f t="shared" ca="1" si="172"/>
        <v>0</v>
      </c>
      <c r="AK722">
        <f t="shared" ca="1" si="173"/>
        <v>0</v>
      </c>
      <c r="AL722" t="str">
        <f t="shared" ca="1" si="174"/>
        <v/>
      </c>
      <c r="AM722" t="str">
        <f t="shared" ca="1" si="175"/>
        <v/>
      </c>
      <c r="AN722">
        <f t="shared" ca="1" si="176"/>
        <v>7</v>
      </c>
      <c r="AP722" s="60">
        <f t="shared" ca="1" si="165"/>
        <v>4</v>
      </c>
      <c r="AQ722" s="60">
        <f t="shared" ca="1" si="165"/>
        <v>2</v>
      </c>
      <c r="AR722" s="60">
        <f t="shared" ca="1" si="165"/>
        <v>2</v>
      </c>
      <c r="AS722" s="60">
        <f t="shared" ca="1" si="165"/>
        <v>8</v>
      </c>
      <c r="AT722" s="60">
        <f t="shared" ca="1" si="165"/>
        <v>4</v>
      </c>
      <c r="AU722" s="60">
        <f t="shared" ca="1" si="165"/>
        <v>4</v>
      </c>
      <c r="AV722" s="60">
        <f t="shared" ca="1" si="165"/>
        <v>0</v>
      </c>
      <c r="AX722">
        <f t="shared" ca="1" si="168"/>
        <v>2</v>
      </c>
      <c r="BB722">
        <f t="shared" ca="1" si="169"/>
        <v>124</v>
      </c>
    </row>
    <row r="723" spans="2:54" hidden="1" outlineLevel="2" x14ac:dyDescent="0.25">
      <c r="B723" s="1" t="s">
        <v>310</v>
      </c>
      <c r="C723" s="62">
        <v>41264</v>
      </c>
      <c r="D723" s="99">
        <v>41264</v>
      </c>
      <c r="E723" t="s">
        <v>308</v>
      </c>
      <c r="F723">
        <v>9</v>
      </c>
      <c r="G723">
        <v>2</v>
      </c>
      <c r="H723">
        <v>6</v>
      </c>
      <c r="I723">
        <v>1</v>
      </c>
      <c r="J723">
        <v>7</v>
      </c>
      <c r="K723">
        <v>1</v>
      </c>
      <c r="AF723" s="1" t="str">
        <f t="shared" ca="1" si="167"/>
        <v>Rick</v>
      </c>
      <c r="AG723" s="1">
        <f t="shared" ca="1" si="166"/>
        <v>41003</v>
      </c>
      <c r="AH723">
        <f t="shared" ca="1" si="170"/>
        <v>9</v>
      </c>
      <c r="AI723">
        <f t="shared" ca="1" si="171"/>
        <v>2</v>
      </c>
      <c r="AJ723">
        <f t="shared" ca="1" si="172"/>
        <v>0</v>
      </c>
      <c r="AK723">
        <f t="shared" ca="1" si="173"/>
        <v>7</v>
      </c>
      <c r="AL723">
        <f t="shared" ca="1" si="174"/>
        <v>8</v>
      </c>
      <c r="AM723">
        <f t="shared" ca="1" si="175"/>
        <v>1</v>
      </c>
      <c r="AN723">
        <f t="shared" ca="1" si="176"/>
        <v>2</v>
      </c>
      <c r="AP723" s="60">
        <f t="shared" ca="1" si="165"/>
        <v>6</v>
      </c>
      <c r="AQ723" s="60">
        <f t="shared" ref="AP723:AV748" ca="1" si="177">ROUNDDOWN(RAND()*10,0)</f>
        <v>1</v>
      </c>
      <c r="AR723" s="60">
        <f t="shared" ca="1" si="177"/>
        <v>0</v>
      </c>
      <c r="AS723" s="60">
        <f t="shared" ca="1" si="177"/>
        <v>0</v>
      </c>
      <c r="AT723" s="60">
        <f t="shared" ca="1" si="177"/>
        <v>2</v>
      </c>
      <c r="AU723" s="60">
        <f t="shared" ca="1" si="177"/>
        <v>1</v>
      </c>
      <c r="AV723" s="60">
        <f t="shared" ca="1" si="177"/>
        <v>7</v>
      </c>
      <c r="AX723">
        <f t="shared" ca="1" si="168"/>
        <v>3</v>
      </c>
      <c r="BB723">
        <f t="shared" ca="1" si="169"/>
        <v>95</v>
      </c>
    </row>
    <row r="724" spans="2:54" hidden="1" outlineLevel="2" x14ac:dyDescent="0.25">
      <c r="B724" s="1" t="s">
        <v>124</v>
      </c>
      <c r="C724" s="62">
        <v>41264</v>
      </c>
      <c r="D724" s="99">
        <v>41264</v>
      </c>
      <c r="E724">
        <v>9</v>
      </c>
      <c r="F724">
        <v>4</v>
      </c>
      <c r="G724">
        <v>2</v>
      </c>
      <c r="H724">
        <v>1</v>
      </c>
      <c r="I724">
        <v>2</v>
      </c>
      <c r="J724">
        <v>8</v>
      </c>
      <c r="K724">
        <v>9</v>
      </c>
      <c r="AF724" s="1" t="str">
        <f t="shared" ca="1" si="167"/>
        <v>Joe</v>
      </c>
      <c r="AG724" s="1">
        <f t="shared" ca="1" si="166"/>
        <v>41123</v>
      </c>
      <c r="AH724">
        <f t="shared" ca="1" si="170"/>
        <v>6</v>
      </c>
      <c r="AI724">
        <f t="shared" ca="1" si="171"/>
        <v>8</v>
      </c>
      <c r="AJ724">
        <f t="shared" ca="1" si="172"/>
        <v>8</v>
      </c>
      <c r="AK724">
        <f t="shared" ca="1" si="173"/>
        <v>3</v>
      </c>
      <c r="AL724" t="str">
        <f t="shared" ca="1" si="174"/>
        <v/>
      </c>
      <c r="AM724">
        <f t="shared" ca="1" si="175"/>
        <v>9</v>
      </c>
      <c r="AN724" t="str">
        <f t="shared" ca="1" si="176"/>
        <v/>
      </c>
      <c r="AP724" s="60">
        <f t="shared" ca="1" si="177"/>
        <v>5</v>
      </c>
      <c r="AQ724" s="60">
        <f t="shared" ca="1" si="177"/>
        <v>9</v>
      </c>
      <c r="AR724" s="60">
        <f t="shared" ca="1" si="177"/>
        <v>3</v>
      </c>
      <c r="AS724" s="60">
        <f t="shared" ca="1" si="177"/>
        <v>7</v>
      </c>
      <c r="AT724" s="60">
        <f t="shared" ca="1" si="177"/>
        <v>4</v>
      </c>
      <c r="AU724" s="60">
        <f t="shared" ca="1" si="177"/>
        <v>0</v>
      </c>
      <c r="AV724" s="60">
        <f t="shared" ca="1" si="177"/>
        <v>4</v>
      </c>
      <c r="AX724">
        <f t="shared" ca="1" si="168"/>
        <v>5</v>
      </c>
      <c r="BB724">
        <f t="shared" ca="1" si="169"/>
        <v>215</v>
      </c>
    </row>
    <row r="725" spans="2:54" hidden="1" outlineLevel="2" x14ac:dyDescent="0.25">
      <c r="B725" s="1" t="s">
        <v>123</v>
      </c>
      <c r="C725" s="62">
        <v>41264</v>
      </c>
      <c r="D725" s="99">
        <v>41264</v>
      </c>
      <c r="E725">
        <v>8</v>
      </c>
      <c r="F725">
        <v>3</v>
      </c>
      <c r="G725">
        <v>4</v>
      </c>
      <c r="H725">
        <v>3</v>
      </c>
      <c r="I725">
        <v>2</v>
      </c>
      <c r="J725">
        <v>1</v>
      </c>
      <c r="K725">
        <v>5</v>
      </c>
      <c r="AF725" s="1" t="str">
        <f t="shared" ca="1" si="167"/>
        <v>Stacey</v>
      </c>
      <c r="AG725" s="1">
        <f t="shared" ca="1" si="166"/>
        <v>41073</v>
      </c>
      <c r="AH725">
        <f t="shared" ca="1" si="170"/>
        <v>3</v>
      </c>
      <c r="AI725">
        <f t="shared" ca="1" si="171"/>
        <v>3</v>
      </c>
      <c r="AJ725">
        <f t="shared" ca="1" si="172"/>
        <v>0</v>
      </c>
      <c r="AK725">
        <f t="shared" ca="1" si="173"/>
        <v>8</v>
      </c>
      <c r="AL725">
        <f t="shared" ca="1" si="174"/>
        <v>9</v>
      </c>
      <c r="AM725">
        <f t="shared" ca="1" si="175"/>
        <v>1</v>
      </c>
      <c r="AN725">
        <f t="shared" ca="1" si="176"/>
        <v>4</v>
      </c>
      <c r="AP725" s="60">
        <f t="shared" ca="1" si="177"/>
        <v>3</v>
      </c>
      <c r="AQ725" s="60">
        <f t="shared" ca="1" si="177"/>
        <v>9</v>
      </c>
      <c r="AR725" s="60">
        <f t="shared" ca="1" si="177"/>
        <v>3</v>
      </c>
      <c r="AS725" s="60">
        <f t="shared" ca="1" si="177"/>
        <v>1</v>
      </c>
      <c r="AT725" s="60">
        <f t="shared" ca="1" si="177"/>
        <v>6</v>
      </c>
      <c r="AU725" s="60">
        <f t="shared" ca="1" si="177"/>
        <v>0</v>
      </c>
      <c r="AV725" s="60">
        <f t="shared" ca="1" si="177"/>
        <v>9</v>
      </c>
      <c r="AX725">
        <f t="shared" ca="1" si="168"/>
        <v>7</v>
      </c>
      <c r="BB725">
        <f t="shared" ca="1" si="169"/>
        <v>165</v>
      </c>
    </row>
    <row r="726" spans="2:54" hidden="1" outlineLevel="2" x14ac:dyDescent="0.25">
      <c r="B726" s="1" t="s">
        <v>310</v>
      </c>
      <c r="C726" s="62">
        <v>41265</v>
      </c>
      <c r="D726" s="99">
        <v>41265</v>
      </c>
      <c r="E726">
        <v>0</v>
      </c>
      <c r="F726">
        <v>9</v>
      </c>
      <c r="G726">
        <v>7</v>
      </c>
      <c r="H726">
        <v>5</v>
      </c>
      <c r="I726">
        <v>0</v>
      </c>
      <c r="J726">
        <v>9</v>
      </c>
      <c r="K726">
        <v>2</v>
      </c>
      <c r="AF726" s="1" t="str">
        <f t="shared" ca="1" si="167"/>
        <v>Stacey</v>
      </c>
      <c r="AG726" s="1">
        <f t="shared" ca="1" si="166"/>
        <v>40946</v>
      </c>
      <c r="AH726">
        <f t="shared" ca="1" si="170"/>
        <v>9</v>
      </c>
      <c r="AI726">
        <f t="shared" ca="1" si="171"/>
        <v>1</v>
      </c>
      <c r="AJ726">
        <f t="shared" ca="1" si="172"/>
        <v>3</v>
      </c>
      <c r="AK726">
        <f t="shared" ca="1" si="173"/>
        <v>4</v>
      </c>
      <c r="AL726">
        <f t="shared" ca="1" si="174"/>
        <v>0</v>
      </c>
      <c r="AM726">
        <f t="shared" ca="1" si="175"/>
        <v>7</v>
      </c>
      <c r="AN726">
        <f t="shared" ca="1" si="176"/>
        <v>4</v>
      </c>
      <c r="AP726" s="60">
        <f t="shared" ca="1" si="177"/>
        <v>1</v>
      </c>
      <c r="AQ726" s="60">
        <f t="shared" ca="1" si="177"/>
        <v>0</v>
      </c>
      <c r="AR726" s="60">
        <f t="shared" ca="1" si="177"/>
        <v>3</v>
      </c>
      <c r="AS726" s="60">
        <f t="shared" ca="1" si="177"/>
        <v>8</v>
      </c>
      <c r="AT726" s="60">
        <f t="shared" ca="1" si="177"/>
        <v>5</v>
      </c>
      <c r="AU726" s="60">
        <f t="shared" ca="1" si="177"/>
        <v>6</v>
      </c>
      <c r="AV726" s="60">
        <f t="shared" ca="1" si="177"/>
        <v>3</v>
      </c>
      <c r="AX726">
        <f t="shared" ca="1" si="168"/>
        <v>7</v>
      </c>
      <c r="BB726">
        <f t="shared" ca="1" si="169"/>
        <v>38</v>
      </c>
    </row>
    <row r="727" spans="2:54" hidden="1" outlineLevel="2" x14ac:dyDescent="0.25">
      <c r="B727" s="1" t="s">
        <v>124</v>
      </c>
      <c r="C727" s="62">
        <v>41265</v>
      </c>
      <c r="D727" s="99">
        <v>41265</v>
      </c>
      <c r="E727">
        <v>8</v>
      </c>
      <c r="F727">
        <v>4</v>
      </c>
      <c r="G727">
        <v>9</v>
      </c>
      <c r="H727">
        <v>5</v>
      </c>
      <c r="I727">
        <v>4</v>
      </c>
      <c r="J727" t="s">
        <v>308</v>
      </c>
      <c r="K727">
        <v>7</v>
      </c>
      <c r="AF727" s="1" t="str">
        <f t="shared" ca="1" si="167"/>
        <v>Heather</v>
      </c>
      <c r="AG727" s="1">
        <f t="shared" ca="1" si="166"/>
        <v>41243</v>
      </c>
      <c r="AH727">
        <f t="shared" ca="1" si="170"/>
        <v>9</v>
      </c>
      <c r="AI727">
        <f t="shared" ca="1" si="171"/>
        <v>2</v>
      </c>
      <c r="AJ727">
        <f t="shared" ca="1" si="172"/>
        <v>3</v>
      </c>
      <c r="AK727">
        <f t="shared" ca="1" si="173"/>
        <v>6</v>
      </c>
      <c r="AL727">
        <f t="shared" ca="1" si="174"/>
        <v>2</v>
      </c>
      <c r="AM727">
        <f t="shared" ca="1" si="175"/>
        <v>9</v>
      </c>
      <c r="AN727">
        <f t="shared" ca="1" si="176"/>
        <v>6</v>
      </c>
      <c r="AP727" s="60">
        <f t="shared" ca="1" si="177"/>
        <v>9</v>
      </c>
      <c r="AQ727" s="60">
        <f t="shared" ca="1" si="177"/>
        <v>9</v>
      </c>
      <c r="AR727" s="60">
        <f t="shared" ca="1" si="177"/>
        <v>7</v>
      </c>
      <c r="AS727" s="60">
        <f t="shared" ca="1" si="177"/>
        <v>9</v>
      </c>
      <c r="AT727" s="60">
        <f t="shared" ca="1" si="177"/>
        <v>2</v>
      </c>
      <c r="AU727" s="60">
        <f t="shared" ca="1" si="177"/>
        <v>6</v>
      </c>
      <c r="AV727" s="60">
        <f t="shared" ca="1" si="177"/>
        <v>1</v>
      </c>
      <c r="AX727">
        <f t="shared" ca="1" si="168"/>
        <v>6</v>
      </c>
      <c r="BB727">
        <f t="shared" ca="1" si="169"/>
        <v>335</v>
      </c>
    </row>
    <row r="728" spans="2:54" hidden="1" outlineLevel="2" x14ac:dyDescent="0.25">
      <c r="B728" s="1" t="s">
        <v>123</v>
      </c>
      <c r="C728" s="62">
        <v>41265</v>
      </c>
      <c r="D728" s="99">
        <v>41265</v>
      </c>
      <c r="E728">
        <v>4</v>
      </c>
      <c r="F728">
        <v>8</v>
      </c>
      <c r="G728">
        <v>8</v>
      </c>
      <c r="H728">
        <v>7</v>
      </c>
      <c r="I728">
        <v>4</v>
      </c>
      <c r="J728">
        <v>2</v>
      </c>
      <c r="K728">
        <v>2</v>
      </c>
      <c r="AF728" s="1" t="str">
        <f t="shared" ca="1" si="167"/>
        <v>Joe</v>
      </c>
      <c r="AG728" s="1">
        <f t="shared" ca="1" si="166"/>
        <v>41267</v>
      </c>
      <c r="AH728">
        <f t="shared" ca="1" si="170"/>
        <v>4</v>
      </c>
      <c r="AI728">
        <f t="shared" ca="1" si="171"/>
        <v>4</v>
      </c>
      <c r="AJ728" t="str">
        <f t="shared" ca="1" si="172"/>
        <v/>
      </c>
      <c r="AK728">
        <f t="shared" ca="1" si="173"/>
        <v>3</v>
      </c>
      <c r="AL728">
        <f t="shared" ca="1" si="174"/>
        <v>5</v>
      </c>
      <c r="AM728">
        <f t="shared" ca="1" si="175"/>
        <v>3</v>
      </c>
      <c r="AN728">
        <f t="shared" ca="1" si="176"/>
        <v>7</v>
      </c>
      <c r="AP728" s="60">
        <f t="shared" ca="1" si="177"/>
        <v>9</v>
      </c>
      <c r="AQ728" s="60">
        <f t="shared" ca="1" si="177"/>
        <v>0</v>
      </c>
      <c r="AR728" s="60">
        <f t="shared" ca="1" si="177"/>
        <v>4</v>
      </c>
      <c r="AS728" s="60">
        <f t="shared" ca="1" si="177"/>
        <v>0</v>
      </c>
      <c r="AT728" s="60">
        <f t="shared" ca="1" si="177"/>
        <v>7</v>
      </c>
      <c r="AU728" s="60">
        <f t="shared" ca="1" si="177"/>
        <v>5</v>
      </c>
      <c r="AV728" s="60">
        <f t="shared" ca="1" si="177"/>
        <v>2</v>
      </c>
      <c r="AX728">
        <f t="shared" ca="1" si="168"/>
        <v>5</v>
      </c>
      <c r="BB728">
        <f t="shared" ca="1" si="169"/>
        <v>359</v>
      </c>
    </row>
    <row r="729" spans="2:54" hidden="1" outlineLevel="2" x14ac:dyDescent="0.25">
      <c r="B729" s="1" t="s">
        <v>311</v>
      </c>
      <c r="C729" s="62">
        <v>41265</v>
      </c>
      <c r="D729" s="99">
        <v>41265</v>
      </c>
      <c r="E729">
        <v>1</v>
      </c>
      <c r="F729">
        <v>9</v>
      </c>
      <c r="G729">
        <v>1</v>
      </c>
      <c r="H729">
        <v>6</v>
      </c>
      <c r="I729">
        <v>5</v>
      </c>
      <c r="J729">
        <v>2</v>
      </c>
      <c r="K729">
        <v>6</v>
      </c>
      <c r="AF729" s="1" t="str">
        <f t="shared" ca="1" si="167"/>
        <v>Bob</v>
      </c>
      <c r="AG729" s="1">
        <f t="shared" ca="1" si="166"/>
        <v>41017</v>
      </c>
      <c r="AH729">
        <f t="shared" ca="1" si="170"/>
        <v>6</v>
      </c>
      <c r="AI729">
        <f t="shared" ca="1" si="171"/>
        <v>9</v>
      </c>
      <c r="AJ729">
        <f t="shared" ca="1" si="172"/>
        <v>1</v>
      </c>
      <c r="AK729">
        <f t="shared" ca="1" si="173"/>
        <v>0</v>
      </c>
      <c r="AL729">
        <f t="shared" ca="1" si="174"/>
        <v>2</v>
      </c>
      <c r="AM729">
        <f t="shared" ca="1" si="175"/>
        <v>2</v>
      </c>
      <c r="AN729">
        <f t="shared" ca="1" si="176"/>
        <v>4</v>
      </c>
      <c r="AP729" s="60">
        <f t="shared" ca="1" si="177"/>
        <v>2</v>
      </c>
      <c r="AQ729" s="60">
        <f t="shared" ca="1" si="177"/>
        <v>7</v>
      </c>
      <c r="AR729" s="60">
        <f t="shared" ca="1" si="177"/>
        <v>7</v>
      </c>
      <c r="AS729" s="60">
        <f t="shared" ca="1" si="177"/>
        <v>5</v>
      </c>
      <c r="AT729" s="60">
        <f t="shared" ca="1" si="177"/>
        <v>9</v>
      </c>
      <c r="AU729" s="60">
        <f t="shared" ca="1" si="177"/>
        <v>9</v>
      </c>
      <c r="AV729" s="60">
        <f t="shared" ca="1" si="177"/>
        <v>9</v>
      </c>
      <c r="AX729">
        <f t="shared" ca="1" si="168"/>
        <v>1</v>
      </c>
      <c r="BB729">
        <f t="shared" ca="1" si="169"/>
        <v>109</v>
      </c>
    </row>
    <row r="730" spans="2:54" hidden="1" outlineLevel="2" x14ac:dyDescent="0.25">
      <c r="B730" s="1" t="s">
        <v>123</v>
      </c>
      <c r="C730" s="62">
        <v>41266</v>
      </c>
      <c r="D730" s="99">
        <v>41266</v>
      </c>
      <c r="E730">
        <v>2</v>
      </c>
      <c r="F730">
        <v>1</v>
      </c>
      <c r="G730">
        <v>3</v>
      </c>
      <c r="H730">
        <v>8</v>
      </c>
      <c r="I730">
        <v>4</v>
      </c>
      <c r="J730">
        <v>3</v>
      </c>
      <c r="K730">
        <v>1</v>
      </c>
      <c r="AF730" s="1" t="str">
        <f t="shared" ca="1" si="167"/>
        <v>Joe</v>
      </c>
      <c r="AG730" s="1">
        <f t="shared" ca="1" si="166"/>
        <v>41215</v>
      </c>
      <c r="AH730">
        <f t="shared" ca="1" si="170"/>
        <v>9</v>
      </c>
      <c r="AI730">
        <f t="shared" ca="1" si="171"/>
        <v>1</v>
      </c>
      <c r="AJ730">
        <f t="shared" ca="1" si="172"/>
        <v>0</v>
      </c>
      <c r="AK730">
        <f t="shared" ca="1" si="173"/>
        <v>7</v>
      </c>
      <c r="AL730">
        <f t="shared" ca="1" si="174"/>
        <v>9</v>
      </c>
      <c r="AM730">
        <f t="shared" ca="1" si="175"/>
        <v>9</v>
      </c>
      <c r="AN730">
        <f t="shared" ca="1" si="176"/>
        <v>3</v>
      </c>
      <c r="AP730" s="60">
        <f t="shared" ca="1" si="177"/>
        <v>3</v>
      </c>
      <c r="AQ730" s="60">
        <f t="shared" ca="1" si="177"/>
        <v>2</v>
      </c>
      <c r="AR730" s="60">
        <f t="shared" ca="1" si="177"/>
        <v>5</v>
      </c>
      <c r="AS730" s="60">
        <f t="shared" ca="1" si="177"/>
        <v>5</v>
      </c>
      <c r="AT730" s="60">
        <f t="shared" ca="1" si="177"/>
        <v>2</v>
      </c>
      <c r="AU730" s="60">
        <f t="shared" ca="1" si="177"/>
        <v>3</v>
      </c>
      <c r="AV730" s="60">
        <f t="shared" ca="1" si="177"/>
        <v>2</v>
      </c>
      <c r="AX730">
        <f t="shared" ca="1" si="168"/>
        <v>5</v>
      </c>
      <c r="BB730">
        <f t="shared" ca="1" si="169"/>
        <v>307</v>
      </c>
    </row>
    <row r="731" spans="2:54" hidden="1" outlineLevel="2" x14ac:dyDescent="0.25">
      <c r="B731" s="1" t="s">
        <v>123</v>
      </c>
      <c r="C731" s="62">
        <v>41266</v>
      </c>
      <c r="D731" s="99">
        <v>41266</v>
      </c>
      <c r="E731">
        <v>9</v>
      </c>
      <c r="F731">
        <v>5</v>
      </c>
      <c r="G731">
        <v>3</v>
      </c>
      <c r="H731">
        <v>6</v>
      </c>
      <c r="I731">
        <v>8</v>
      </c>
      <c r="J731">
        <v>8</v>
      </c>
      <c r="K731">
        <v>1</v>
      </c>
      <c r="AF731" s="1" t="str">
        <f t="shared" ca="1" si="167"/>
        <v>Rick</v>
      </c>
      <c r="AG731" s="1">
        <f t="shared" ca="1" si="166"/>
        <v>40993</v>
      </c>
      <c r="AH731">
        <f t="shared" ca="1" si="170"/>
        <v>2</v>
      </c>
      <c r="AI731">
        <f t="shared" ca="1" si="171"/>
        <v>6</v>
      </c>
      <c r="AJ731">
        <f t="shared" ca="1" si="172"/>
        <v>0</v>
      </c>
      <c r="AK731">
        <f t="shared" ca="1" si="173"/>
        <v>2</v>
      </c>
      <c r="AL731">
        <f t="shared" ca="1" si="174"/>
        <v>1</v>
      </c>
      <c r="AM731">
        <f t="shared" ca="1" si="175"/>
        <v>2</v>
      </c>
      <c r="AN731">
        <f t="shared" ca="1" si="176"/>
        <v>7</v>
      </c>
      <c r="AP731" s="60">
        <f t="shared" ca="1" si="177"/>
        <v>6</v>
      </c>
      <c r="AQ731" s="60">
        <f t="shared" ca="1" si="177"/>
        <v>9</v>
      </c>
      <c r="AR731" s="60">
        <f t="shared" ca="1" si="177"/>
        <v>3</v>
      </c>
      <c r="AS731" s="60">
        <f t="shared" ca="1" si="177"/>
        <v>6</v>
      </c>
      <c r="AT731" s="60">
        <f t="shared" ca="1" si="177"/>
        <v>1</v>
      </c>
      <c r="AU731" s="60">
        <f t="shared" ca="1" si="177"/>
        <v>9</v>
      </c>
      <c r="AV731" s="60">
        <f t="shared" ca="1" si="177"/>
        <v>9</v>
      </c>
      <c r="AX731">
        <f t="shared" ca="1" si="168"/>
        <v>3</v>
      </c>
      <c r="BB731">
        <f t="shared" ca="1" si="169"/>
        <v>85</v>
      </c>
    </row>
    <row r="732" spans="2:54" hidden="1" outlineLevel="2" x14ac:dyDescent="0.25">
      <c r="B732" s="1" t="s">
        <v>122</v>
      </c>
      <c r="C732" s="62">
        <v>41267</v>
      </c>
      <c r="D732" s="99">
        <v>41267</v>
      </c>
      <c r="E732">
        <v>1</v>
      </c>
      <c r="F732">
        <v>1</v>
      </c>
      <c r="G732">
        <v>1</v>
      </c>
      <c r="H732">
        <v>3</v>
      </c>
      <c r="I732">
        <v>7</v>
      </c>
      <c r="J732">
        <v>7</v>
      </c>
      <c r="K732">
        <v>1</v>
      </c>
      <c r="AF732" s="1" t="str">
        <f t="shared" ca="1" si="167"/>
        <v>Jen</v>
      </c>
      <c r="AG732" s="1">
        <f t="shared" ca="1" si="166"/>
        <v>41203</v>
      </c>
      <c r="AH732">
        <f t="shared" ca="1" si="170"/>
        <v>8</v>
      </c>
      <c r="AI732">
        <f t="shared" ca="1" si="171"/>
        <v>4</v>
      </c>
      <c r="AJ732">
        <f t="shared" ca="1" si="172"/>
        <v>2</v>
      </c>
      <c r="AK732">
        <f t="shared" ca="1" si="173"/>
        <v>6</v>
      </c>
      <c r="AL732">
        <f t="shared" ca="1" si="174"/>
        <v>5</v>
      </c>
      <c r="AM732">
        <f t="shared" ca="1" si="175"/>
        <v>6</v>
      </c>
      <c r="AN732" t="str">
        <f t="shared" ca="1" si="176"/>
        <v/>
      </c>
      <c r="AP732" s="60">
        <f t="shared" ca="1" si="177"/>
        <v>2</v>
      </c>
      <c r="AQ732" s="60">
        <f t="shared" ca="1" si="177"/>
        <v>5</v>
      </c>
      <c r="AR732" s="60">
        <f t="shared" ca="1" si="177"/>
        <v>6</v>
      </c>
      <c r="AS732" s="60">
        <f t="shared" ca="1" si="177"/>
        <v>8</v>
      </c>
      <c r="AT732" s="60">
        <f t="shared" ca="1" si="177"/>
        <v>7</v>
      </c>
      <c r="AU732" s="60">
        <f t="shared" ca="1" si="177"/>
        <v>9</v>
      </c>
      <c r="AV732" s="60">
        <f t="shared" ca="1" si="177"/>
        <v>4</v>
      </c>
      <c r="AX732">
        <f t="shared" ca="1" si="168"/>
        <v>4</v>
      </c>
      <c r="BB732">
        <f t="shared" ca="1" si="169"/>
        <v>295</v>
      </c>
    </row>
    <row r="733" spans="2:54" hidden="1" outlineLevel="2" x14ac:dyDescent="0.25">
      <c r="B733" s="1" t="s">
        <v>123</v>
      </c>
      <c r="C733" s="62">
        <v>41267</v>
      </c>
      <c r="D733" s="99">
        <v>41267</v>
      </c>
      <c r="E733">
        <v>6</v>
      </c>
      <c r="F733">
        <v>5</v>
      </c>
      <c r="G733">
        <v>7</v>
      </c>
      <c r="H733">
        <v>5</v>
      </c>
      <c r="I733" t="s">
        <v>308</v>
      </c>
      <c r="J733" t="s">
        <v>308</v>
      </c>
      <c r="K733">
        <v>5</v>
      </c>
      <c r="AF733" s="1" t="str">
        <f t="shared" ca="1" si="167"/>
        <v>Jan</v>
      </c>
      <c r="AG733" s="1">
        <f t="shared" ca="1" si="166"/>
        <v>41068</v>
      </c>
      <c r="AH733">
        <f t="shared" ca="1" si="170"/>
        <v>7</v>
      </c>
      <c r="AI733">
        <f t="shared" ca="1" si="171"/>
        <v>5</v>
      </c>
      <c r="AJ733">
        <f t="shared" ca="1" si="172"/>
        <v>2</v>
      </c>
      <c r="AK733">
        <f t="shared" ca="1" si="173"/>
        <v>0</v>
      </c>
      <c r="AL733">
        <f t="shared" ca="1" si="174"/>
        <v>0</v>
      </c>
      <c r="AM733">
        <f t="shared" ca="1" si="175"/>
        <v>4</v>
      </c>
      <c r="AN733">
        <f t="shared" ca="1" si="176"/>
        <v>4</v>
      </c>
      <c r="AP733" s="60">
        <f t="shared" ca="1" si="177"/>
        <v>7</v>
      </c>
      <c r="AQ733" s="60">
        <f t="shared" ca="1" si="177"/>
        <v>1</v>
      </c>
      <c r="AR733" s="60">
        <f t="shared" ca="1" si="177"/>
        <v>8</v>
      </c>
      <c r="AS733" s="60">
        <f t="shared" ca="1" si="177"/>
        <v>9</v>
      </c>
      <c r="AT733" s="60">
        <f t="shared" ca="1" si="177"/>
        <v>5</v>
      </c>
      <c r="AU733" s="60">
        <f t="shared" ca="1" si="177"/>
        <v>0</v>
      </c>
      <c r="AV733" s="60">
        <f t="shared" ca="1" si="177"/>
        <v>5</v>
      </c>
      <c r="AX733">
        <f t="shared" ca="1" si="168"/>
        <v>2</v>
      </c>
      <c r="BB733">
        <f t="shared" ca="1" si="169"/>
        <v>160</v>
      </c>
    </row>
    <row r="734" spans="2:54" hidden="1" outlineLevel="2" x14ac:dyDescent="0.25">
      <c r="B734" s="1" t="s">
        <v>310</v>
      </c>
      <c r="C734" s="62">
        <v>41269</v>
      </c>
      <c r="D734" s="99">
        <v>41269</v>
      </c>
      <c r="E734">
        <v>3</v>
      </c>
      <c r="F734">
        <v>0</v>
      </c>
      <c r="G734">
        <v>8</v>
      </c>
      <c r="H734" t="s">
        <v>308</v>
      </c>
      <c r="I734">
        <v>1</v>
      </c>
      <c r="J734">
        <v>5</v>
      </c>
      <c r="K734">
        <v>9</v>
      </c>
      <c r="AF734" s="1" t="str">
        <f t="shared" ca="1" si="167"/>
        <v>Bob</v>
      </c>
      <c r="AG734" s="1">
        <f t="shared" ca="1" si="166"/>
        <v>40969</v>
      </c>
      <c r="AH734">
        <f t="shared" ca="1" si="170"/>
        <v>8</v>
      </c>
      <c r="AI734">
        <f t="shared" ca="1" si="171"/>
        <v>5</v>
      </c>
      <c r="AJ734" t="str">
        <f t="shared" ca="1" si="172"/>
        <v/>
      </c>
      <c r="AK734">
        <f t="shared" ca="1" si="173"/>
        <v>9</v>
      </c>
      <c r="AL734" t="str">
        <f t="shared" ca="1" si="174"/>
        <v/>
      </c>
      <c r="AM734">
        <f t="shared" ca="1" si="175"/>
        <v>0</v>
      </c>
      <c r="AN734">
        <f t="shared" ca="1" si="176"/>
        <v>5</v>
      </c>
      <c r="AP734" s="60">
        <f t="shared" ca="1" si="177"/>
        <v>6</v>
      </c>
      <c r="AQ734" s="60">
        <f t="shared" ca="1" si="177"/>
        <v>1</v>
      </c>
      <c r="AR734" s="60">
        <f t="shared" ca="1" si="177"/>
        <v>4</v>
      </c>
      <c r="AS734" s="60">
        <f t="shared" ca="1" si="177"/>
        <v>7</v>
      </c>
      <c r="AT734" s="60">
        <f t="shared" ca="1" si="177"/>
        <v>4</v>
      </c>
      <c r="AU734" s="60">
        <f t="shared" ca="1" si="177"/>
        <v>3</v>
      </c>
      <c r="AV734" s="60">
        <f t="shared" ca="1" si="177"/>
        <v>1</v>
      </c>
      <c r="AX734">
        <f t="shared" ca="1" si="168"/>
        <v>1</v>
      </c>
      <c r="BB734">
        <f t="shared" ca="1" si="169"/>
        <v>61</v>
      </c>
    </row>
    <row r="735" spans="2:54" hidden="1" outlineLevel="2" x14ac:dyDescent="0.25">
      <c r="B735" s="1" t="s">
        <v>125</v>
      </c>
      <c r="C735" s="62">
        <v>41269</v>
      </c>
      <c r="D735" s="99">
        <v>41269</v>
      </c>
      <c r="E735">
        <v>4</v>
      </c>
      <c r="F735">
        <v>0</v>
      </c>
      <c r="G735" t="s">
        <v>308</v>
      </c>
      <c r="H735">
        <v>7</v>
      </c>
      <c r="I735">
        <v>9</v>
      </c>
      <c r="J735">
        <v>8</v>
      </c>
      <c r="K735">
        <v>3</v>
      </c>
      <c r="AF735" s="1" t="str">
        <f t="shared" ca="1" si="167"/>
        <v>Jan</v>
      </c>
      <c r="AG735" s="1">
        <f t="shared" ca="1" si="166"/>
        <v>40950</v>
      </c>
      <c r="AH735">
        <f t="shared" ca="1" si="170"/>
        <v>9</v>
      </c>
      <c r="AI735">
        <f t="shared" ca="1" si="171"/>
        <v>5</v>
      </c>
      <c r="AJ735">
        <f t="shared" ca="1" si="172"/>
        <v>3</v>
      </c>
      <c r="AK735" t="str">
        <f t="shared" ca="1" si="173"/>
        <v/>
      </c>
      <c r="AL735">
        <f t="shared" ca="1" si="174"/>
        <v>5</v>
      </c>
      <c r="AM735">
        <f t="shared" ca="1" si="175"/>
        <v>9</v>
      </c>
      <c r="AN735">
        <f t="shared" ca="1" si="176"/>
        <v>8</v>
      </c>
      <c r="AP735" s="60">
        <f t="shared" ca="1" si="177"/>
        <v>6</v>
      </c>
      <c r="AQ735" s="60">
        <f t="shared" ca="1" si="177"/>
        <v>2</v>
      </c>
      <c r="AR735" s="60">
        <f t="shared" ca="1" si="177"/>
        <v>6</v>
      </c>
      <c r="AS735" s="60">
        <f t="shared" ca="1" si="177"/>
        <v>4</v>
      </c>
      <c r="AT735" s="60">
        <f t="shared" ca="1" si="177"/>
        <v>5</v>
      </c>
      <c r="AU735" s="60">
        <f t="shared" ca="1" si="177"/>
        <v>5</v>
      </c>
      <c r="AV735" s="60">
        <f t="shared" ca="1" si="177"/>
        <v>6</v>
      </c>
      <c r="AX735">
        <f t="shared" ca="1" si="168"/>
        <v>2</v>
      </c>
      <c r="BB735">
        <f t="shared" ca="1" si="169"/>
        <v>42</v>
      </c>
    </row>
    <row r="736" spans="2:54" hidden="1" outlineLevel="2" x14ac:dyDescent="0.25">
      <c r="B736" s="1" t="s">
        <v>311</v>
      </c>
      <c r="C736" s="62">
        <v>41271</v>
      </c>
      <c r="D736" s="99">
        <v>41271</v>
      </c>
      <c r="E736">
        <v>9</v>
      </c>
      <c r="F736">
        <v>4</v>
      </c>
      <c r="G736">
        <v>8</v>
      </c>
      <c r="H736">
        <v>1</v>
      </c>
      <c r="I736">
        <v>3</v>
      </c>
      <c r="J736">
        <v>4</v>
      </c>
      <c r="K736">
        <v>0</v>
      </c>
      <c r="AF736" s="1" t="str">
        <f t="shared" ca="1" si="167"/>
        <v>Jen</v>
      </c>
      <c r="AG736" s="1">
        <f t="shared" ca="1" si="166"/>
        <v>41218</v>
      </c>
      <c r="AH736">
        <f t="shared" ca="1" si="170"/>
        <v>9</v>
      </c>
      <c r="AI736">
        <f t="shared" ca="1" si="171"/>
        <v>3</v>
      </c>
      <c r="AJ736">
        <f t="shared" ca="1" si="172"/>
        <v>8</v>
      </c>
      <c r="AK736">
        <f t="shared" ca="1" si="173"/>
        <v>7</v>
      </c>
      <c r="AL736">
        <f t="shared" ca="1" si="174"/>
        <v>5</v>
      </c>
      <c r="AM736">
        <f t="shared" ca="1" si="175"/>
        <v>7</v>
      </c>
      <c r="AN736">
        <f t="shared" ca="1" si="176"/>
        <v>2</v>
      </c>
      <c r="AP736" s="60">
        <f t="shared" ca="1" si="177"/>
        <v>5</v>
      </c>
      <c r="AQ736" s="60">
        <f t="shared" ca="1" si="177"/>
        <v>5</v>
      </c>
      <c r="AR736" s="60">
        <f t="shared" ca="1" si="177"/>
        <v>5</v>
      </c>
      <c r="AS736" s="60">
        <f t="shared" ca="1" si="177"/>
        <v>9</v>
      </c>
      <c r="AT736" s="60">
        <f t="shared" ca="1" si="177"/>
        <v>9</v>
      </c>
      <c r="AU736" s="60">
        <f t="shared" ca="1" si="177"/>
        <v>0</v>
      </c>
      <c r="AV736" s="60">
        <f t="shared" ca="1" si="177"/>
        <v>3</v>
      </c>
      <c r="AX736">
        <f t="shared" ca="1" si="168"/>
        <v>4</v>
      </c>
      <c r="BB736">
        <f t="shared" ca="1" si="169"/>
        <v>310</v>
      </c>
    </row>
    <row r="737" spans="2:54" hidden="1" outlineLevel="2" x14ac:dyDescent="0.25">
      <c r="B737" s="1" t="s">
        <v>124</v>
      </c>
      <c r="C737" s="62">
        <v>41272</v>
      </c>
      <c r="D737" s="99">
        <v>41272</v>
      </c>
      <c r="E737">
        <v>3</v>
      </c>
      <c r="F737">
        <v>3</v>
      </c>
      <c r="G737">
        <v>2</v>
      </c>
      <c r="H737">
        <v>2</v>
      </c>
      <c r="I737">
        <v>9</v>
      </c>
      <c r="J737">
        <v>5</v>
      </c>
      <c r="K737" t="s">
        <v>308</v>
      </c>
      <c r="AF737" s="1" t="str">
        <f t="shared" ca="1" si="167"/>
        <v>Bob</v>
      </c>
      <c r="AG737" s="1">
        <f t="shared" ca="1" si="166"/>
        <v>41166</v>
      </c>
      <c r="AH737">
        <f t="shared" ca="1" si="170"/>
        <v>5</v>
      </c>
      <c r="AI737">
        <f t="shared" ca="1" si="171"/>
        <v>5</v>
      </c>
      <c r="AJ737">
        <f t="shared" ca="1" si="172"/>
        <v>0</v>
      </c>
      <c r="AK737" t="str">
        <f t="shared" ca="1" si="173"/>
        <v/>
      </c>
      <c r="AL737">
        <f t="shared" ca="1" si="174"/>
        <v>9</v>
      </c>
      <c r="AM737">
        <f t="shared" ca="1" si="175"/>
        <v>3</v>
      </c>
      <c r="AN737">
        <f t="shared" ca="1" si="176"/>
        <v>3</v>
      </c>
      <c r="AP737" s="60">
        <f t="shared" ca="1" si="177"/>
        <v>1</v>
      </c>
      <c r="AQ737" s="60">
        <f t="shared" ca="1" si="177"/>
        <v>5</v>
      </c>
      <c r="AR737" s="60">
        <f t="shared" ca="1" si="177"/>
        <v>5</v>
      </c>
      <c r="AS737" s="60">
        <f t="shared" ca="1" si="177"/>
        <v>4</v>
      </c>
      <c r="AT737" s="60">
        <f t="shared" ca="1" si="177"/>
        <v>0</v>
      </c>
      <c r="AU737" s="60">
        <f t="shared" ca="1" si="177"/>
        <v>5</v>
      </c>
      <c r="AV737" s="60">
        <f t="shared" ca="1" si="177"/>
        <v>7</v>
      </c>
      <c r="AX737">
        <f t="shared" ca="1" si="168"/>
        <v>1</v>
      </c>
      <c r="BB737">
        <f t="shared" ca="1" si="169"/>
        <v>258</v>
      </c>
    </row>
    <row r="738" spans="2:54" hidden="1" outlineLevel="2" x14ac:dyDescent="0.25">
      <c r="B738" s="1" t="s">
        <v>123</v>
      </c>
      <c r="C738" s="62">
        <v>41272</v>
      </c>
      <c r="D738" s="99">
        <v>41272</v>
      </c>
      <c r="E738">
        <v>9</v>
      </c>
      <c r="F738">
        <v>4</v>
      </c>
      <c r="G738">
        <v>5</v>
      </c>
      <c r="H738">
        <v>7</v>
      </c>
      <c r="I738">
        <v>2</v>
      </c>
      <c r="J738">
        <v>4</v>
      </c>
      <c r="K738">
        <v>2</v>
      </c>
      <c r="AF738" s="1" t="str">
        <f t="shared" ca="1" si="167"/>
        <v>Jen</v>
      </c>
      <c r="AG738" s="1">
        <f t="shared" ca="1" si="166"/>
        <v>41200</v>
      </c>
      <c r="AH738">
        <f t="shared" ca="1" si="170"/>
        <v>8</v>
      </c>
      <c r="AI738">
        <f t="shared" ca="1" si="171"/>
        <v>3</v>
      </c>
      <c r="AJ738">
        <f t="shared" ca="1" si="172"/>
        <v>6</v>
      </c>
      <c r="AK738">
        <f t="shared" ca="1" si="173"/>
        <v>4</v>
      </c>
      <c r="AL738">
        <f t="shared" ca="1" si="174"/>
        <v>3</v>
      </c>
      <c r="AM738">
        <f t="shared" ca="1" si="175"/>
        <v>5</v>
      </c>
      <c r="AN738">
        <f t="shared" ca="1" si="176"/>
        <v>3</v>
      </c>
      <c r="AP738" s="60">
        <f t="shared" ca="1" si="177"/>
        <v>0</v>
      </c>
      <c r="AQ738" s="60">
        <f t="shared" ca="1" si="177"/>
        <v>1</v>
      </c>
      <c r="AR738" s="60">
        <f t="shared" ca="1" si="177"/>
        <v>8</v>
      </c>
      <c r="AS738" s="60">
        <f t="shared" ca="1" si="177"/>
        <v>7</v>
      </c>
      <c r="AT738" s="60">
        <f t="shared" ca="1" si="177"/>
        <v>8</v>
      </c>
      <c r="AU738" s="60">
        <f t="shared" ca="1" si="177"/>
        <v>0</v>
      </c>
      <c r="AV738" s="60">
        <f t="shared" ca="1" si="177"/>
        <v>3</v>
      </c>
      <c r="AX738">
        <f t="shared" ca="1" si="168"/>
        <v>4</v>
      </c>
      <c r="BB738">
        <f t="shared" ca="1" si="169"/>
        <v>292</v>
      </c>
    </row>
    <row r="739" spans="2:54" hidden="1" outlineLevel="2" x14ac:dyDescent="0.25">
      <c r="B739" s="1" t="s">
        <v>123</v>
      </c>
      <c r="C739" s="62">
        <v>41272</v>
      </c>
      <c r="D739" s="99">
        <v>41272</v>
      </c>
      <c r="E739">
        <v>5</v>
      </c>
      <c r="F739">
        <v>6</v>
      </c>
      <c r="G739">
        <v>2</v>
      </c>
      <c r="H739">
        <v>3</v>
      </c>
      <c r="I739">
        <v>7</v>
      </c>
      <c r="J739">
        <v>7</v>
      </c>
      <c r="K739">
        <v>2</v>
      </c>
      <c r="AF739" s="1" t="str">
        <f t="shared" ca="1" si="167"/>
        <v>Jan</v>
      </c>
      <c r="AG739" s="1">
        <f t="shared" ca="1" si="166"/>
        <v>40988</v>
      </c>
      <c r="AH739">
        <f t="shared" ca="1" si="170"/>
        <v>2</v>
      </c>
      <c r="AI739">
        <f t="shared" ca="1" si="171"/>
        <v>9</v>
      </c>
      <c r="AJ739">
        <f t="shared" ca="1" si="172"/>
        <v>8</v>
      </c>
      <c r="AK739">
        <f t="shared" ca="1" si="173"/>
        <v>6</v>
      </c>
      <c r="AL739">
        <f t="shared" ca="1" si="174"/>
        <v>9</v>
      </c>
      <c r="AM739">
        <f t="shared" ca="1" si="175"/>
        <v>5</v>
      </c>
      <c r="AN739">
        <f t="shared" ca="1" si="176"/>
        <v>6</v>
      </c>
      <c r="AP739" s="60">
        <f t="shared" ca="1" si="177"/>
        <v>1</v>
      </c>
      <c r="AQ739" s="60">
        <f t="shared" ca="1" si="177"/>
        <v>9</v>
      </c>
      <c r="AR739" s="60">
        <f t="shared" ca="1" si="177"/>
        <v>0</v>
      </c>
      <c r="AS739" s="60">
        <f t="shared" ca="1" si="177"/>
        <v>2</v>
      </c>
      <c r="AT739" s="60">
        <f t="shared" ca="1" si="177"/>
        <v>8</v>
      </c>
      <c r="AU739" s="60">
        <f t="shared" ca="1" si="177"/>
        <v>1</v>
      </c>
      <c r="AV739" s="60">
        <f t="shared" ca="1" si="177"/>
        <v>1</v>
      </c>
      <c r="AX739">
        <f t="shared" ca="1" si="168"/>
        <v>2</v>
      </c>
      <c r="BB739">
        <f t="shared" ca="1" si="169"/>
        <v>80</v>
      </c>
    </row>
    <row r="740" spans="2:54" hidden="1" outlineLevel="2" x14ac:dyDescent="0.25">
      <c r="B740" s="1" t="s">
        <v>125</v>
      </c>
      <c r="C740" s="62">
        <v>41272</v>
      </c>
      <c r="D740" s="99">
        <v>41272</v>
      </c>
      <c r="E740">
        <v>1</v>
      </c>
      <c r="F740">
        <v>1</v>
      </c>
      <c r="G740">
        <v>8</v>
      </c>
      <c r="H740">
        <v>7</v>
      </c>
      <c r="I740">
        <v>0</v>
      </c>
      <c r="J740">
        <v>6</v>
      </c>
      <c r="K740">
        <v>0</v>
      </c>
      <c r="AF740" s="1" t="str">
        <f t="shared" ca="1" si="167"/>
        <v>Joe</v>
      </c>
      <c r="AG740" s="1">
        <f t="shared" ca="1" si="166"/>
        <v>41259</v>
      </c>
      <c r="AH740">
        <f t="shared" ca="1" si="170"/>
        <v>7</v>
      </c>
      <c r="AI740">
        <f t="shared" ca="1" si="171"/>
        <v>8</v>
      </c>
      <c r="AJ740">
        <f t="shared" ca="1" si="172"/>
        <v>2</v>
      </c>
      <c r="AK740">
        <f t="shared" ca="1" si="173"/>
        <v>6</v>
      </c>
      <c r="AL740">
        <f t="shared" ca="1" si="174"/>
        <v>0</v>
      </c>
      <c r="AM740">
        <f t="shared" ca="1" si="175"/>
        <v>2</v>
      </c>
      <c r="AN740">
        <f t="shared" ca="1" si="176"/>
        <v>7</v>
      </c>
      <c r="AP740" s="60">
        <f t="shared" ca="1" si="177"/>
        <v>1</v>
      </c>
      <c r="AQ740" s="60">
        <f t="shared" ca="1" si="177"/>
        <v>9</v>
      </c>
      <c r="AR740" s="60">
        <f t="shared" ca="1" si="177"/>
        <v>1</v>
      </c>
      <c r="AS740" s="60">
        <f t="shared" ca="1" si="177"/>
        <v>9</v>
      </c>
      <c r="AT740" s="60">
        <f t="shared" ca="1" si="177"/>
        <v>8</v>
      </c>
      <c r="AU740" s="60">
        <f t="shared" ca="1" si="177"/>
        <v>3</v>
      </c>
      <c r="AV740" s="60">
        <f t="shared" ca="1" si="177"/>
        <v>8</v>
      </c>
      <c r="AX740">
        <f t="shared" ca="1" si="168"/>
        <v>5</v>
      </c>
      <c r="BB740">
        <f t="shared" ca="1" si="169"/>
        <v>351</v>
      </c>
    </row>
    <row r="741" spans="2:54" hidden="1" outlineLevel="2" x14ac:dyDescent="0.25">
      <c r="B741" s="1" t="s">
        <v>125</v>
      </c>
      <c r="C741" s="62">
        <v>41272</v>
      </c>
      <c r="D741" s="99">
        <v>41272</v>
      </c>
      <c r="E741">
        <v>1</v>
      </c>
      <c r="F741">
        <v>4</v>
      </c>
      <c r="G741" t="s">
        <v>308</v>
      </c>
      <c r="H741">
        <v>3</v>
      </c>
      <c r="I741">
        <v>6</v>
      </c>
      <c r="J741">
        <v>7</v>
      </c>
      <c r="K741">
        <v>4</v>
      </c>
      <c r="AF741" s="1" t="str">
        <f t="shared" ca="1" si="167"/>
        <v>Heather</v>
      </c>
      <c r="AG741" s="1">
        <f t="shared" ca="1" si="166"/>
        <v>41073</v>
      </c>
      <c r="AH741">
        <f t="shared" ca="1" si="170"/>
        <v>6</v>
      </c>
      <c r="AI741">
        <f t="shared" ca="1" si="171"/>
        <v>3</v>
      </c>
      <c r="AJ741">
        <f t="shared" ca="1" si="172"/>
        <v>5</v>
      </c>
      <c r="AK741">
        <f t="shared" ca="1" si="173"/>
        <v>6</v>
      </c>
      <c r="AL741">
        <f t="shared" ca="1" si="174"/>
        <v>1</v>
      </c>
      <c r="AM741">
        <f t="shared" ca="1" si="175"/>
        <v>2</v>
      </c>
      <c r="AN741">
        <f t="shared" ca="1" si="176"/>
        <v>7</v>
      </c>
      <c r="AP741" s="60">
        <f t="shared" ca="1" si="177"/>
        <v>7</v>
      </c>
      <c r="AQ741" s="60">
        <f t="shared" ca="1" si="177"/>
        <v>2</v>
      </c>
      <c r="AR741" s="60">
        <f t="shared" ca="1" si="177"/>
        <v>1</v>
      </c>
      <c r="AS741" s="60">
        <f t="shared" ca="1" si="177"/>
        <v>9</v>
      </c>
      <c r="AT741" s="60">
        <f t="shared" ca="1" si="177"/>
        <v>1</v>
      </c>
      <c r="AU741" s="60">
        <f t="shared" ca="1" si="177"/>
        <v>5</v>
      </c>
      <c r="AV741" s="60">
        <f t="shared" ca="1" si="177"/>
        <v>3</v>
      </c>
      <c r="AX741">
        <f t="shared" ca="1" si="168"/>
        <v>6</v>
      </c>
      <c r="BB741">
        <f t="shared" ca="1" si="169"/>
        <v>165</v>
      </c>
    </row>
    <row r="742" spans="2:54" hidden="1" outlineLevel="2" x14ac:dyDescent="0.25">
      <c r="B742" s="1" t="s">
        <v>121</v>
      </c>
      <c r="C742" s="62">
        <v>41273</v>
      </c>
      <c r="D742" s="99">
        <v>41273</v>
      </c>
      <c r="E742">
        <v>8</v>
      </c>
      <c r="F742">
        <v>0</v>
      </c>
      <c r="G742">
        <v>3</v>
      </c>
      <c r="H742">
        <v>8</v>
      </c>
      <c r="I742">
        <v>6</v>
      </c>
      <c r="J742">
        <v>7</v>
      </c>
      <c r="K742" t="s">
        <v>308</v>
      </c>
      <c r="AF742" s="1" t="str">
        <f t="shared" ca="1" si="167"/>
        <v>Heather</v>
      </c>
      <c r="AG742" s="1">
        <f t="shared" ca="1" si="166"/>
        <v>41259</v>
      </c>
      <c r="AH742">
        <f t="shared" ca="1" si="170"/>
        <v>5</v>
      </c>
      <c r="AI742">
        <f t="shared" ca="1" si="171"/>
        <v>5</v>
      </c>
      <c r="AJ742">
        <f t="shared" ca="1" si="172"/>
        <v>9</v>
      </c>
      <c r="AK742">
        <f t="shared" ca="1" si="173"/>
        <v>6</v>
      </c>
      <c r="AL742">
        <f t="shared" ca="1" si="174"/>
        <v>5</v>
      </c>
      <c r="AM742" t="str">
        <f t="shared" ca="1" si="175"/>
        <v/>
      </c>
      <c r="AN742">
        <f t="shared" ca="1" si="176"/>
        <v>9</v>
      </c>
      <c r="AP742" s="60">
        <f t="shared" ca="1" si="177"/>
        <v>1</v>
      </c>
      <c r="AQ742" s="60">
        <f t="shared" ca="1" si="177"/>
        <v>2</v>
      </c>
      <c r="AR742" s="60">
        <f t="shared" ca="1" si="177"/>
        <v>0</v>
      </c>
      <c r="AS742" s="60">
        <f t="shared" ca="1" si="177"/>
        <v>3</v>
      </c>
      <c r="AT742" s="60">
        <f t="shared" ca="1" si="177"/>
        <v>9</v>
      </c>
      <c r="AU742" s="60">
        <f t="shared" ca="1" si="177"/>
        <v>4</v>
      </c>
      <c r="AV742" s="60">
        <f t="shared" ca="1" si="177"/>
        <v>8</v>
      </c>
      <c r="AX742">
        <f t="shared" ca="1" si="168"/>
        <v>6</v>
      </c>
      <c r="BB742">
        <f t="shared" ca="1" si="169"/>
        <v>351</v>
      </c>
    </row>
    <row r="743" spans="2:54" hidden="1" outlineLevel="2" x14ac:dyDescent="0.25">
      <c r="B743" s="1" t="s">
        <v>124</v>
      </c>
      <c r="C743" s="62">
        <v>41273</v>
      </c>
      <c r="D743" s="99">
        <v>41273</v>
      </c>
      <c r="E743">
        <v>7</v>
      </c>
      <c r="F743" t="s">
        <v>308</v>
      </c>
      <c r="G743" t="s">
        <v>308</v>
      </c>
      <c r="H743" t="s">
        <v>308</v>
      </c>
      <c r="I743">
        <v>6</v>
      </c>
      <c r="J743">
        <v>9</v>
      </c>
      <c r="K743" t="s">
        <v>308</v>
      </c>
      <c r="AF743" s="1" t="str">
        <f t="shared" ca="1" si="167"/>
        <v>Bob</v>
      </c>
      <c r="AG743" s="1">
        <f t="shared" ca="1" si="166"/>
        <v>41176</v>
      </c>
      <c r="AH743">
        <f t="shared" ca="1" si="170"/>
        <v>1</v>
      </c>
      <c r="AI743">
        <f t="shared" ca="1" si="171"/>
        <v>7</v>
      </c>
      <c r="AJ743">
        <f t="shared" ca="1" si="172"/>
        <v>4</v>
      </c>
      <c r="AK743">
        <f t="shared" ca="1" si="173"/>
        <v>0</v>
      </c>
      <c r="AL743">
        <f t="shared" ca="1" si="174"/>
        <v>1</v>
      </c>
      <c r="AM743" t="str">
        <f t="shared" ca="1" si="175"/>
        <v/>
      </c>
      <c r="AN743">
        <f t="shared" ca="1" si="176"/>
        <v>4</v>
      </c>
      <c r="AP743" s="60">
        <f t="shared" ca="1" si="177"/>
        <v>1</v>
      </c>
      <c r="AQ743" s="60">
        <f t="shared" ca="1" si="177"/>
        <v>8</v>
      </c>
      <c r="AR743" s="60">
        <f t="shared" ca="1" si="177"/>
        <v>7</v>
      </c>
      <c r="AS743" s="60">
        <f t="shared" ca="1" si="177"/>
        <v>8</v>
      </c>
      <c r="AT743" s="60">
        <f t="shared" ca="1" si="177"/>
        <v>9</v>
      </c>
      <c r="AU743" s="60">
        <f t="shared" ca="1" si="177"/>
        <v>4</v>
      </c>
      <c r="AV743" s="60">
        <f t="shared" ca="1" si="177"/>
        <v>9</v>
      </c>
      <c r="AX743">
        <f t="shared" ca="1" si="168"/>
        <v>1</v>
      </c>
      <c r="BB743">
        <f t="shared" ca="1" si="169"/>
        <v>268</v>
      </c>
    </row>
    <row r="744" spans="2:54" hidden="1" outlineLevel="2" x14ac:dyDescent="0.25">
      <c r="B744" s="1" t="s">
        <v>310</v>
      </c>
      <c r="C744" s="62">
        <v>41274</v>
      </c>
      <c r="D744" s="99">
        <v>41274</v>
      </c>
      <c r="E744">
        <v>2</v>
      </c>
      <c r="F744">
        <v>1</v>
      </c>
      <c r="G744">
        <v>0</v>
      </c>
      <c r="H744">
        <v>3</v>
      </c>
      <c r="I744">
        <v>8</v>
      </c>
      <c r="J744" t="s">
        <v>308</v>
      </c>
      <c r="K744">
        <v>4</v>
      </c>
      <c r="AF744" s="1" t="str">
        <f t="shared" ca="1" si="167"/>
        <v>Stacey</v>
      </c>
      <c r="AG744" s="1">
        <f t="shared" ca="1" si="166"/>
        <v>41008</v>
      </c>
      <c r="AH744">
        <f t="shared" ca="1" si="170"/>
        <v>8</v>
      </c>
      <c r="AI744">
        <f t="shared" ca="1" si="171"/>
        <v>0</v>
      </c>
      <c r="AJ744">
        <f t="shared" ca="1" si="172"/>
        <v>1</v>
      </c>
      <c r="AK744">
        <f t="shared" ca="1" si="173"/>
        <v>7</v>
      </c>
      <c r="AL744">
        <f t="shared" ca="1" si="174"/>
        <v>0</v>
      </c>
      <c r="AM744">
        <f t="shared" ca="1" si="175"/>
        <v>0</v>
      </c>
      <c r="AN744">
        <f t="shared" ca="1" si="176"/>
        <v>8</v>
      </c>
      <c r="AP744" s="60">
        <f t="shared" ca="1" si="177"/>
        <v>3</v>
      </c>
      <c r="AQ744" s="60">
        <f t="shared" ca="1" si="177"/>
        <v>2</v>
      </c>
      <c r="AR744" s="60">
        <f t="shared" ca="1" si="177"/>
        <v>1</v>
      </c>
      <c r="AS744" s="60">
        <f t="shared" ca="1" si="177"/>
        <v>7</v>
      </c>
      <c r="AT744" s="60">
        <f t="shared" ca="1" si="177"/>
        <v>0</v>
      </c>
      <c r="AU744" s="60">
        <f t="shared" ca="1" si="177"/>
        <v>5</v>
      </c>
      <c r="AV744" s="60">
        <f t="shared" ca="1" si="177"/>
        <v>9</v>
      </c>
      <c r="AX744">
        <f t="shared" ca="1" si="168"/>
        <v>7</v>
      </c>
      <c r="BB744">
        <f t="shared" ca="1" si="169"/>
        <v>100</v>
      </c>
    </row>
    <row r="745" spans="2:54" hidden="1" outlineLevel="2" x14ac:dyDescent="0.25">
      <c r="B745" s="1" t="s">
        <v>124</v>
      </c>
      <c r="C745" s="62">
        <v>41274</v>
      </c>
      <c r="D745" s="99">
        <v>41274</v>
      </c>
      <c r="E745">
        <v>7</v>
      </c>
      <c r="F745">
        <v>1</v>
      </c>
      <c r="G745">
        <v>5</v>
      </c>
      <c r="H745">
        <v>3</v>
      </c>
      <c r="I745">
        <v>5</v>
      </c>
      <c r="J745" t="s">
        <v>308</v>
      </c>
      <c r="K745">
        <v>8</v>
      </c>
      <c r="AF745" s="1" t="str">
        <f t="shared" ca="1" si="167"/>
        <v>Jan</v>
      </c>
      <c r="AG745" s="1">
        <f t="shared" ca="1" si="166"/>
        <v>41245</v>
      </c>
      <c r="AH745">
        <f t="shared" ca="1" si="170"/>
        <v>1</v>
      </c>
      <c r="AI745" t="str">
        <f t="shared" ca="1" si="171"/>
        <v/>
      </c>
      <c r="AJ745">
        <f t="shared" ca="1" si="172"/>
        <v>5</v>
      </c>
      <c r="AK745">
        <f t="shared" ca="1" si="173"/>
        <v>5</v>
      </c>
      <c r="AL745">
        <f t="shared" ca="1" si="174"/>
        <v>1</v>
      </c>
      <c r="AM745">
        <f t="shared" ca="1" si="175"/>
        <v>4</v>
      </c>
      <c r="AN745">
        <f t="shared" ca="1" si="176"/>
        <v>3</v>
      </c>
      <c r="AP745" s="60">
        <f t="shared" ca="1" si="177"/>
        <v>7</v>
      </c>
      <c r="AQ745" s="60">
        <f t="shared" ca="1" si="177"/>
        <v>4</v>
      </c>
      <c r="AR745" s="60">
        <f t="shared" ca="1" si="177"/>
        <v>1</v>
      </c>
      <c r="AS745" s="60">
        <f t="shared" ca="1" si="177"/>
        <v>2</v>
      </c>
      <c r="AT745" s="60">
        <f t="shared" ca="1" si="177"/>
        <v>9</v>
      </c>
      <c r="AU745" s="60">
        <f t="shared" ca="1" si="177"/>
        <v>8</v>
      </c>
      <c r="AV745" s="60">
        <f t="shared" ca="1" si="177"/>
        <v>6</v>
      </c>
      <c r="AX745">
        <f t="shared" ca="1" si="168"/>
        <v>2</v>
      </c>
      <c r="BB745">
        <f t="shared" ca="1" si="169"/>
        <v>337</v>
      </c>
    </row>
    <row r="746" spans="2:54" outlineLevel="1" collapsed="1" x14ac:dyDescent="0.25">
      <c r="B746" s="1"/>
      <c r="C746" s="62"/>
      <c r="D746" s="100" t="s">
        <v>1384</v>
      </c>
      <c r="E746">
        <f t="shared" ref="E746:K746" si="178">SUBTOTAL(1,E684:E745)</f>
        <v>4.9821428571428568</v>
      </c>
      <c r="F746">
        <f t="shared" si="178"/>
        <v>4.4107142857142856</v>
      </c>
      <c r="G746">
        <f t="shared" si="178"/>
        <v>4.5925925925925926</v>
      </c>
      <c r="H746">
        <f t="shared" si="178"/>
        <v>4.5357142857142856</v>
      </c>
      <c r="I746">
        <f t="shared" si="178"/>
        <v>3.7457627118644066</v>
      </c>
      <c r="J746">
        <f t="shared" si="178"/>
        <v>4.8490566037735849</v>
      </c>
      <c r="K746">
        <f t="shared" si="178"/>
        <v>3.8771929824561404</v>
      </c>
      <c r="AF746" s="1"/>
      <c r="AG746" s="1"/>
      <c r="AP746" s="60"/>
      <c r="AQ746" s="60"/>
      <c r="AR746" s="60"/>
      <c r="AS746" s="60"/>
      <c r="AT746" s="60"/>
      <c r="AU746" s="60"/>
      <c r="AV746" s="60"/>
    </row>
    <row r="747" spans="2:54" x14ac:dyDescent="0.25">
      <c r="B747" s="1"/>
      <c r="C747" s="62"/>
      <c r="D747" s="100" t="s">
        <v>1385</v>
      </c>
      <c r="E747">
        <f t="shared" ref="E747:K747" si="179">SUBTOTAL(1,E3:E745)</f>
        <v>4.427710843373494</v>
      </c>
      <c r="F747">
        <f t="shared" si="179"/>
        <v>4.6399394856278366</v>
      </c>
      <c r="G747">
        <f t="shared" si="179"/>
        <v>4.4054878048780486</v>
      </c>
      <c r="H747">
        <f t="shared" si="179"/>
        <v>4.3125</v>
      </c>
      <c r="I747">
        <f t="shared" si="179"/>
        <v>4.5130970724191064</v>
      </c>
      <c r="J747">
        <f t="shared" si="179"/>
        <v>4.5029673590504453</v>
      </c>
      <c r="K747">
        <f t="shared" si="179"/>
        <v>4.3782148260211802</v>
      </c>
      <c r="AF747" s="1"/>
      <c r="AG747" s="1"/>
      <c r="AP747" s="60"/>
      <c r="AQ747" s="60"/>
      <c r="AR747" s="60"/>
      <c r="AS747" s="60"/>
      <c r="AT747" s="60"/>
      <c r="AU747" s="60"/>
      <c r="AV747" s="60"/>
    </row>
    <row r="748" spans="2:54" x14ac:dyDescent="0.25">
      <c r="B748" s="1"/>
      <c r="AF748" s="1" t="str">
        <f t="shared" ca="1" si="167"/>
        <v>Jan</v>
      </c>
      <c r="AG748" s="1">
        <f ca="1">VLOOKUP(BB748,$BC$4:$BD$374,2)</f>
        <v>41235</v>
      </c>
      <c r="AH748" t="str">
        <f t="shared" ca="1" si="170"/>
        <v/>
      </c>
      <c r="AI748">
        <f t="shared" ca="1" si="171"/>
        <v>0</v>
      </c>
      <c r="AJ748">
        <f t="shared" ca="1" si="172"/>
        <v>5</v>
      </c>
      <c r="AK748">
        <f t="shared" ca="1" si="173"/>
        <v>4</v>
      </c>
      <c r="AL748">
        <f t="shared" ca="1" si="174"/>
        <v>3</v>
      </c>
      <c r="AM748">
        <f t="shared" ca="1" si="175"/>
        <v>5</v>
      </c>
      <c r="AN748" t="str">
        <f t="shared" ca="1" si="176"/>
        <v/>
      </c>
      <c r="AP748" s="60">
        <f t="shared" ca="1" si="177"/>
        <v>4</v>
      </c>
      <c r="AQ748" s="60">
        <f t="shared" ca="1" si="177"/>
        <v>7</v>
      </c>
      <c r="AR748" s="60">
        <f t="shared" ca="1" si="177"/>
        <v>7</v>
      </c>
      <c r="AS748" s="60">
        <f t="shared" ca="1" si="177"/>
        <v>3</v>
      </c>
      <c r="AT748" s="60">
        <f t="shared" ca="1" si="177"/>
        <v>3</v>
      </c>
      <c r="AU748" s="60">
        <f t="shared" ca="1" si="177"/>
        <v>1</v>
      </c>
      <c r="AV748" s="60">
        <f t="shared" ca="1" si="177"/>
        <v>4</v>
      </c>
      <c r="AX748">
        <f t="shared" ca="1" si="168"/>
        <v>2</v>
      </c>
      <c r="BB748">
        <f t="shared" ca="1" si="169"/>
        <v>327</v>
      </c>
    </row>
  </sheetData>
  <sortState ref="B3:K734">
    <sortCondition ref="D18"/>
  </sortState>
  <mergeCells count="2">
    <mergeCell ref="AX3:AZ3"/>
    <mergeCell ref="BB3:BD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54"/>
  <sheetViews>
    <sheetView workbookViewId="0">
      <selection activeCell="B5" sqref="B5"/>
    </sheetView>
  </sheetViews>
  <sheetFormatPr defaultRowHeight="15" x14ac:dyDescent="0.25"/>
  <cols>
    <col min="1" max="1" width="2.28515625" customWidth="1"/>
    <col min="2" max="2" width="15.5703125" bestFit="1" customWidth="1"/>
  </cols>
  <sheetData>
    <row r="1" spans="2:11" ht="15.75" thickBot="1" x14ac:dyDescent="0.3"/>
    <row r="2" spans="2:11" x14ac:dyDescent="0.25">
      <c r="B2" s="5" t="s">
        <v>307</v>
      </c>
      <c r="C2" s="6" t="s">
        <v>121</v>
      </c>
      <c r="D2" s="6" t="s">
        <v>122</v>
      </c>
      <c r="E2" s="6" t="s">
        <v>123</v>
      </c>
      <c r="F2" s="6" t="s">
        <v>124</v>
      </c>
      <c r="G2" s="6" t="s">
        <v>125</v>
      </c>
      <c r="H2" s="6" t="s">
        <v>126</v>
      </c>
      <c r="I2" s="6" t="s">
        <v>127</v>
      </c>
      <c r="J2" s="6" t="s">
        <v>128</v>
      </c>
      <c r="K2" s="16" t="s">
        <v>129</v>
      </c>
    </row>
    <row r="3" spans="2:11" x14ac:dyDescent="0.25">
      <c r="B3" s="17">
        <v>41278</v>
      </c>
      <c r="C3" s="18">
        <v>25000</v>
      </c>
      <c r="D3" s="18">
        <v>20000</v>
      </c>
      <c r="E3" s="18">
        <v>14000</v>
      </c>
      <c r="F3" s="18">
        <v>7000</v>
      </c>
      <c r="G3" s="18">
        <v>7700</v>
      </c>
      <c r="H3" s="18">
        <v>13090</v>
      </c>
      <c r="I3" s="18">
        <v>15353.333333333299</v>
      </c>
      <c r="J3" s="18">
        <v>18398.333333333299</v>
      </c>
      <c r="K3" s="19">
        <v>21443.333333333299</v>
      </c>
    </row>
    <row r="4" spans="2:11" x14ac:dyDescent="0.25">
      <c r="B4" s="17">
        <f>B3+7</f>
        <v>41285</v>
      </c>
      <c r="C4" s="18">
        <v>30000</v>
      </c>
      <c r="D4" s="18">
        <v>24000</v>
      </c>
      <c r="E4" s="18">
        <v>16800</v>
      </c>
      <c r="F4" s="18">
        <v>8400</v>
      </c>
      <c r="G4" s="18">
        <v>9240</v>
      </c>
      <c r="H4" s="18">
        <v>15708</v>
      </c>
      <c r="I4" s="18">
        <v>18424</v>
      </c>
      <c r="J4" s="18">
        <v>22078</v>
      </c>
      <c r="K4" s="19">
        <v>25732</v>
      </c>
    </row>
    <row r="5" spans="2:11" x14ac:dyDescent="0.25">
      <c r="B5" s="17">
        <f t="shared" ref="B5:B54" si="0">B4+7</f>
        <v>41292</v>
      </c>
      <c r="C5" s="18">
        <v>40000</v>
      </c>
      <c r="D5" s="18">
        <v>32000</v>
      </c>
      <c r="E5" s="18">
        <v>22400</v>
      </c>
      <c r="F5" s="18">
        <v>11200</v>
      </c>
      <c r="G5" s="18">
        <v>12320</v>
      </c>
      <c r="H5" s="18">
        <v>20944</v>
      </c>
      <c r="I5" s="18">
        <v>24565.333333333299</v>
      </c>
      <c r="J5" s="18">
        <v>29437.333333333299</v>
      </c>
      <c r="K5" s="19">
        <v>34309.333333333299</v>
      </c>
    </row>
    <row r="6" spans="2:11" x14ac:dyDescent="0.25">
      <c r="B6" s="17">
        <f t="shared" si="0"/>
        <v>41299</v>
      </c>
      <c r="C6" s="18">
        <v>50000</v>
      </c>
      <c r="D6" s="18">
        <v>40000</v>
      </c>
      <c r="E6" s="18">
        <v>28000</v>
      </c>
      <c r="F6" s="18">
        <v>14000</v>
      </c>
      <c r="G6" s="18">
        <v>15400</v>
      </c>
      <c r="H6" s="18">
        <v>26180</v>
      </c>
      <c r="I6" s="18">
        <v>30706.666666666701</v>
      </c>
      <c r="J6" s="18">
        <v>36796.666666666701</v>
      </c>
      <c r="K6" s="19">
        <v>42886.666666666701</v>
      </c>
    </row>
    <row r="7" spans="2:11" x14ac:dyDescent="0.25">
      <c r="B7" s="17">
        <f t="shared" si="0"/>
        <v>41306</v>
      </c>
      <c r="C7" s="18">
        <v>60000</v>
      </c>
      <c r="D7" s="18">
        <v>48000</v>
      </c>
      <c r="E7" s="18">
        <v>33600</v>
      </c>
      <c r="F7" s="18">
        <v>16800</v>
      </c>
      <c r="G7" s="18">
        <v>18480</v>
      </c>
      <c r="H7" s="18">
        <v>31416</v>
      </c>
      <c r="I7" s="18">
        <v>36848</v>
      </c>
      <c r="J7" s="18">
        <v>44156</v>
      </c>
      <c r="K7" s="19">
        <v>51464</v>
      </c>
    </row>
    <row r="8" spans="2:11" x14ac:dyDescent="0.25">
      <c r="B8" s="17">
        <f t="shared" si="0"/>
        <v>41313</v>
      </c>
      <c r="C8" s="18">
        <v>30000</v>
      </c>
      <c r="D8" s="18">
        <v>24000</v>
      </c>
      <c r="E8" s="18">
        <v>16800</v>
      </c>
      <c r="F8" s="18">
        <v>8400</v>
      </c>
      <c r="G8" s="18">
        <v>9240</v>
      </c>
      <c r="H8" s="18">
        <v>15708</v>
      </c>
      <c r="I8" s="18">
        <v>18424</v>
      </c>
      <c r="J8" s="18">
        <v>22078</v>
      </c>
      <c r="K8" s="19">
        <v>25732</v>
      </c>
    </row>
    <row r="9" spans="2:11" x14ac:dyDescent="0.25">
      <c r="B9" s="17">
        <f t="shared" si="0"/>
        <v>41320</v>
      </c>
      <c r="C9" s="18">
        <v>25000</v>
      </c>
      <c r="D9" s="18">
        <v>20000</v>
      </c>
      <c r="E9" s="18">
        <v>14000</v>
      </c>
      <c r="F9" s="18">
        <v>7000</v>
      </c>
      <c r="G9" s="18">
        <v>7700</v>
      </c>
      <c r="H9" s="18">
        <v>13090</v>
      </c>
      <c r="I9" s="18">
        <v>15353.333333333299</v>
      </c>
      <c r="J9" s="18">
        <v>18398.333333333299</v>
      </c>
      <c r="K9" s="19">
        <v>21443.333333333299</v>
      </c>
    </row>
    <row r="10" spans="2:11" x14ac:dyDescent="0.25">
      <c r="B10" s="17">
        <f t="shared" si="0"/>
        <v>41327</v>
      </c>
      <c r="C10" s="18">
        <v>15000</v>
      </c>
      <c r="D10" s="18">
        <v>12000</v>
      </c>
      <c r="E10" s="18">
        <v>8400</v>
      </c>
      <c r="F10" s="18">
        <v>4200</v>
      </c>
      <c r="G10" s="18">
        <v>4620</v>
      </c>
      <c r="H10" s="18">
        <v>7854</v>
      </c>
      <c r="I10" s="18">
        <v>9212</v>
      </c>
      <c r="J10" s="18">
        <v>11039</v>
      </c>
      <c r="K10" s="19">
        <v>12866</v>
      </c>
    </row>
    <row r="11" spans="2:11" x14ac:dyDescent="0.25">
      <c r="B11" s="17">
        <f t="shared" si="0"/>
        <v>41334</v>
      </c>
      <c r="C11" s="18">
        <v>10000</v>
      </c>
      <c r="D11" s="18">
        <v>8000</v>
      </c>
      <c r="E11" s="18">
        <v>5600</v>
      </c>
      <c r="F11" s="18">
        <v>2800</v>
      </c>
      <c r="G11" s="18">
        <v>3080</v>
      </c>
      <c r="H11" s="18">
        <v>5236</v>
      </c>
      <c r="I11" s="18">
        <v>6141.3333333333303</v>
      </c>
      <c r="J11" s="18">
        <v>7359.3333333333303</v>
      </c>
      <c r="K11" s="19">
        <v>8577.3333333333303</v>
      </c>
    </row>
    <row r="12" spans="2:11" x14ac:dyDescent="0.25">
      <c r="B12" s="17">
        <f t="shared" si="0"/>
        <v>41341</v>
      </c>
      <c r="C12" s="18">
        <v>40000</v>
      </c>
      <c r="D12" s="18">
        <v>32000</v>
      </c>
      <c r="E12" s="18">
        <v>22400</v>
      </c>
      <c r="F12" s="18">
        <v>11200</v>
      </c>
      <c r="G12" s="18">
        <v>12320</v>
      </c>
      <c r="H12" s="18">
        <v>20944</v>
      </c>
      <c r="I12" s="18">
        <v>24565.333333333299</v>
      </c>
      <c r="J12" s="18">
        <v>29437.333333333299</v>
      </c>
      <c r="K12" s="19">
        <v>34309.333333333299</v>
      </c>
    </row>
    <row r="13" spans="2:11" x14ac:dyDescent="0.25">
      <c r="B13" s="17">
        <f t="shared" si="0"/>
        <v>41348</v>
      </c>
      <c r="C13" s="18">
        <v>25000</v>
      </c>
      <c r="D13" s="18">
        <v>20000</v>
      </c>
      <c r="E13" s="18">
        <v>14000</v>
      </c>
      <c r="F13" s="18">
        <v>7000</v>
      </c>
      <c r="G13" s="18">
        <v>7700</v>
      </c>
      <c r="H13" s="18">
        <v>13090</v>
      </c>
      <c r="I13" s="18">
        <v>15353.333333333299</v>
      </c>
      <c r="J13" s="18">
        <v>18398.333333333299</v>
      </c>
      <c r="K13" s="19">
        <v>21443.333333333299</v>
      </c>
    </row>
    <row r="14" spans="2:11" x14ac:dyDescent="0.25">
      <c r="B14" s="17">
        <f t="shared" si="0"/>
        <v>41355</v>
      </c>
      <c r="C14" s="18">
        <v>30000</v>
      </c>
      <c r="D14" s="18">
        <v>24000</v>
      </c>
      <c r="E14" s="18">
        <v>16800</v>
      </c>
      <c r="F14" s="18">
        <v>8400</v>
      </c>
      <c r="G14" s="18">
        <v>9240</v>
      </c>
      <c r="H14" s="18">
        <v>15708</v>
      </c>
      <c r="I14" s="18">
        <v>18424</v>
      </c>
      <c r="J14" s="18">
        <v>22078</v>
      </c>
      <c r="K14" s="19">
        <v>25732</v>
      </c>
    </row>
    <row r="15" spans="2:11" x14ac:dyDescent="0.25">
      <c r="B15" s="17">
        <f t="shared" si="0"/>
        <v>41362</v>
      </c>
      <c r="C15" s="18">
        <v>50000</v>
      </c>
      <c r="D15" s="18">
        <v>40000</v>
      </c>
      <c r="E15" s="18">
        <v>28000</v>
      </c>
      <c r="F15" s="18">
        <v>14000</v>
      </c>
      <c r="G15" s="18">
        <v>15400</v>
      </c>
      <c r="H15" s="18">
        <v>26180</v>
      </c>
      <c r="I15" s="18">
        <v>30706.666666666701</v>
      </c>
      <c r="J15" s="18">
        <v>36796.666666666701</v>
      </c>
      <c r="K15" s="19">
        <v>42886.666666666701</v>
      </c>
    </row>
    <row r="16" spans="2:11" x14ac:dyDescent="0.25">
      <c r="B16" s="17">
        <f t="shared" si="0"/>
        <v>41369</v>
      </c>
      <c r="C16" s="18">
        <v>60000</v>
      </c>
      <c r="D16" s="18">
        <v>48000</v>
      </c>
      <c r="E16" s="18">
        <v>33600</v>
      </c>
      <c r="F16" s="18">
        <v>16800</v>
      </c>
      <c r="G16" s="18">
        <v>18480</v>
      </c>
      <c r="H16" s="18">
        <v>31416</v>
      </c>
      <c r="I16" s="18">
        <v>36848</v>
      </c>
      <c r="J16" s="18">
        <v>44156</v>
      </c>
      <c r="K16" s="19">
        <v>51464</v>
      </c>
    </row>
    <row r="17" spans="2:11" x14ac:dyDescent="0.25">
      <c r="B17" s="17">
        <f t="shared" si="0"/>
        <v>41376</v>
      </c>
      <c r="C17" s="18">
        <v>30000</v>
      </c>
      <c r="D17" s="18">
        <v>24000</v>
      </c>
      <c r="E17" s="18">
        <v>16800</v>
      </c>
      <c r="F17" s="18">
        <v>8400</v>
      </c>
      <c r="G17" s="18">
        <v>9240</v>
      </c>
      <c r="H17" s="18">
        <v>15708</v>
      </c>
      <c r="I17" s="18">
        <v>18424</v>
      </c>
      <c r="J17" s="18">
        <v>22078</v>
      </c>
      <c r="K17" s="19">
        <v>25732</v>
      </c>
    </row>
    <row r="18" spans="2:11" x14ac:dyDescent="0.25">
      <c r="B18" s="17">
        <f t="shared" si="0"/>
        <v>41383</v>
      </c>
      <c r="C18" s="18">
        <v>25000</v>
      </c>
      <c r="D18" s="18">
        <v>20000</v>
      </c>
      <c r="E18" s="18">
        <v>14000</v>
      </c>
      <c r="F18" s="18">
        <v>7000</v>
      </c>
      <c r="G18" s="18">
        <v>7700</v>
      </c>
      <c r="H18" s="18">
        <v>13090</v>
      </c>
      <c r="I18" s="18">
        <v>15353.333333333299</v>
      </c>
      <c r="J18" s="18">
        <v>18398.333333333299</v>
      </c>
      <c r="K18" s="19">
        <v>21443.333333333299</v>
      </c>
    </row>
    <row r="19" spans="2:11" x14ac:dyDescent="0.25">
      <c r="B19" s="17">
        <f t="shared" si="0"/>
        <v>41390</v>
      </c>
      <c r="C19" s="18">
        <v>15000</v>
      </c>
      <c r="D19" s="18">
        <v>12000</v>
      </c>
      <c r="E19" s="18">
        <v>8400</v>
      </c>
      <c r="F19" s="18">
        <v>4200</v>
      </c>
      <c r="G19" s="18">
        <v>4620</v>
      </c>
      <c r="H19" s="18">
        <v>7854</v>
      </c>
      <c r="I19" s="18">
        <v>9212</v>
      </c>
      <c r="J19" s="18">
        <v>11039</v>
      </c>
      <c r="K19" s="19">
        <v>12866</v>
      </c>
    </row>
    <row r="20" spans="2:11" x14ac:dyDescent="0.25">
      <c r="B20" s="17">
        <f t="shared" si="0"/>
        <v>41397</v>
      </c>
      <c r="C20" s="18">
        <v>10000</v>
      </c>
      <c r="D20" s="18">
        <v>8000</v>
      </c>
      <c r="E20" s="18">
        <v>5600</v>
      </c>
      <c r="F20" s="18">
        <v>2800</v>
      </c>
      <c r="G20" s="18">
        <v>3080</v>
      </c>
      <c r="H20" s="18">
        <v>5236</v>
      </c>
      <c r="I20" s="18">
        <v>6141.3333333333303</v>
      </c>
      <c r="J20" s="18">
        <v>7359.3333333333303</v>
      </c>
      <c r="K20" s="19">
        <v>8577.3333333333303</v>
      </c>
    </row>
    <row r="21" spans="2:11" x14ac:dyDescent="0.25">
      <c r="B21" s="17">
        <f t="shared" si="0"/>
        <v>41404</v>
      </c>
      <c r="C21" s="18">
        <v>40000</v>
      </c>
      <c r="D21" s="18">
        <v>32000</v>
      </c>
      <c r="E21" s="18">
        <v>22400</v>
      </c>
      <c r="F21" s="18">
        <v>11200</v>
      </c>
      <c r="G21" s="18">
        <v>12320</v>
      </c>
      <c r="H21" s="18">
        <v>20944</v>
      </c>
      <c r="I21" s="18">
        <v>24565.333333333299</v>
      </c>
      <c r="J21" s="18">
        <v>29437.333333333299</v>
      </c>
      <c r="K21" s="19">
        <v>34309.333333333299</v>
      </c>
    </row>
    <row r="22" spans="2:11" x14ac:dyDescent="0.25">
      <c r="B22" s="17">
        <f t="shared" si="0"/>
        <v>41411</v>
      </c>
      <c r="C22" s="18">
        <v>15000</v>
      </c>
      <c r="D22" s="18">
        <v>12000</v>
      </c>
      <c r="E22" s="18">
        <v>8400</v>
      </c>
      <c r="F22" s="18">
        <v>4200</v>
      </c>
      <c r="G22" s="18">
        <v>4620</v>
      </c>
      <c r="H22" s="18">
        <v>7854</v>
      </c>
      <c r="I22" s="18">
        <v>9212</v>
      </c>
      <c r="J22" s="18">
        <v>11039</v>
      </c>
      <c r="K22" s="19">
        <v>12866</v>
      </c>
    </row>
    <row r="23" spans="2:11" x14ac:dyDescent="0.25">
      <c r="B23" s="17">
        <f t="shared" si="0"/>
        <v>41418</v>
      </c>
      <c r="C23" s="18">
        <v>10000</v>
      </c>
      <c r="D23" s="18">
        <v>8000</v>
      </c>
      <c r="E23" s="18">
        <v>5600</v>
      </c>
      <c r="F23" s="18">
        <v>2800</v>
      </c>
      <c r="G23" s="18">
        <v>3080</v>
      </c>
      <c r="H23" s="18">
        <v>5236</v>
      </c>
      <c r="I23" s="18">
        <v>6141.3333333333303</v>
      </c>
      <c r="J23" s="18">
        <v>7359.3333333333303</v>
      </c>
      <c r="K23" s="19">
        <v>8577.3333333333303</v>
      </c>
    </row>
    <row r="24" spans="2:11" x14ac:dyDescent="0.25">
      <c r="B24" s="17">
        <f t="shared" si="0"/>
        <v>41425</v>
      </c>
      <c r="C24" s="18">
        <v>40000</v>
      </c>
      <c r="D24" s="18">
        <v>32000</v>
      </c>
      <c r="E24" s="18">
        <v>22400</v>
      </c>
      <c r="F24" s="18">
        <v>11200</v>
      </c>
      <c r="G24" s="18">
        <v>12320</v>
      </c>
      <c r="H24" s="18">
        <v>20944</v>
      </c>
      <c r="I24" s="18">
        <v>24565.333333333299</v>
      </c>
      <c r="J24" s="18">
        <v>29437.333333333299</v>
      </c>
      <c r="K24" s="19">
        <v>34309.333333333299</v>
      </c>
    </row>
    <row r="25" spans="2:11" x14ac:dyDescent="0.25">
      <c r="B25" s="17">
        <f t="shared" si="0"/>
        <v>41432</v>
      </c>
      <c r="C25" s="18">
        <v>25000</v>
      </c>
      <c r="D25" s="18">
        <v>20000</v>
      </c>
      <c r="E25" s="18">
        <v>14000</v>
      </c>
      <c r="F25" s="18">
        <v>7000</v>
      </c>
      <c r="G25" s="18">
        <v>7700</v>
      </c>
      <c r="H25" s="18">
        <v>13090</v>
      </c>
      <c r="I25" s="18">
        <v>15353.333333333299</v>
      </c>
      <c r="J25" s="18">
        <v>18398.333333333299</v>
      </c>
      <c r="K25" s="19">
        <v>21443.333333333299</v>
      </c>
    </row>
    <row r="26" spans="2:11" x14ac:dyDescent="0.25">
      <c r="B26" s="17">
        <f t="shared" si="0"/>
        <v>41439</v>
      </c>
      <c r="C26" s="18">
        <v>30000</v>
      </c>
      <c r="D26" s="18">
        <v>24000</v>
      </c>
      <c r="E26" s="18">
        <v>16800</v>
      </c>
      <c r="F26" s="18">
        <v>8400</v>
      </c>
      <c r="G26" s="18">
        <v>9240</v>
      </c>
      <c r="H26" s="18">
        <v>15708</v>
      </c>
      <c r="I26" s="18">
        <v>18424</v>
      </c>
      <c r="J26" s="18">
        <v>22078</v>
      </c>
      <c r="K26" s="19">
        <v>25732</v>
      </c>
    </row>
    <row r="27" spans="2:11" x14ac:dyDescent="0.25">
      <c r="B27" s="17">
        <f t="shared" si="0"/>
        <v>41446</v>
      </c>
      <c r="C27" s="18">
        <v>50000</v>
      </c>
      <c r="D27" s="18">
        <v>40000</v>
      </c>
      <c r="E27" s="18">
        <v>28000</v>
      </c>
      <c r="F27" s="18">
        <v>14000</v>
      </c>
      <c r="G27" s="18">
        <v>15400</v>
      </c>
      <c r="H27" s="18">
        <v>26180</v>
      </c>
      <c r="I27" s="18">
        <v>30706.666666666701</v>
      </c>
      <c r="J27" s="18">
        <v>36796.666666666701</v>
      </c>
      <c r="K27" s="19">
        <v>42886.666666666701</v>
      </c>
    </row>
    <row r="28" spans="2:11" x14ac:dyDescent="0.25">
      <c r="B28" s="17">
        <f t="shared" si="0"/>
        <v>41453</v>
      </c>
      <c r="C28" s="18">
        <v>60000</v>
      </c>
      <c r="D28" s="18">
        <v>48000</v>
      </c>
      <c r="E28" s="18">
        <v>33600</v>
      </c>
      <c r="F28" s="18">
        <v>16800</v>
      </c>
      <c r="G28" s="18">
        <v>18480</v>
      </c>
      <c r="H28" s="18">
        <v>31416</v>
      </c>
      <c r="I28" s="18">
        <v>36848</v>
      </c>
      <c r="J28" s="18">
        <v>44156</v>
      </c>
      <c r="K28" s="19">
        <v>51464</v>
      </c>
    </row>
    <row r="29" spans="2:11" x14ac:dyDescent="0.25">
      <c r="B29" s="17">
        <f t="shared" si="0"/>
        <v>41460</v>
      </c>
      <c r="C29" s="18">
        <v>30000</v>
      </c>
      <c r="D29" s="18">
        <v>24000</v>
      </c>
      <c r="E29" s="18">
        <v>16800</v>
      </c>
      <c r="F29" s="18">
        <v>8400</v>
      </c>
      <c r="G29" s="18">
        <v>9240</v>
      </c>
      <c r="H29" s="18">
        <v>15708</v>
      </c>
      <c r="I29" s="18">
        <v>18424</v>
      </c>
      <c r="J29" s="18">
        <v>22078</v>
      </c>
      <c r="K29" s="19">
        <v>25732</v>
      </c>
    </row>
    <row r="30" spans="2:11" x14ac:dyDescent="0.25">
      <c r="B30" s="17">
        <f t="shared" si="0"/>
        <v>41467</v>
      </c>
      <c r="C30" s="18">
        <v>25000</v>
      </c>
      <c r="D30" s="18">
        <v>20000</v>
      </c>
      <c r="E30" s="18">
        <v>14000</v>
      </c>
      <c r="F30" s="18">
        <v>7000</v>
      </c>
      <c r="G30" s="18">
        <v>7700</v>
      </c>
      <c r="H30" s="18">
        <v>13090</v>
      </c>
      <c r="I30" s="18">
        <v>15353.333333333299</v>
      </c>
      <c r="J30" s="18">
        <v>18398.333333333299</v>
      </c>
      <c r="K30" s="19">
        <v>21443.333333333299</v>
      </c>
    </row>
    <row r="31" spans="2:11" x14ac:dyDescent="0.25">
      <c r="B31" s="17">
        <f t="shared" si="0"/>
        <v>41474</v>
      </c>
      <c r="C31" s="18">
        <v>15000</v>
      </c>
      <c r="D31" s="18">
        <v>12000</v>
      </c>
      <c r="E31" s="18">
        <v>8400</v>
      </c>
      <c r="F31" s="18">
        <v>4200</v>
      </c>
      <c r="G31" s="18">
        <v>4620</v>
      </c>
      <c r="H31" s="18">
        <v>7854</v>
      </c>
      <c r="I31" s="18">
        <v>9212</v>
      </c>
      <c r="J31" s="18">
        <v>11039</v>
      </c>
      <c r="K31" s="19">
        <v>12866</v>
      </c>
    </row>
    <row r="32" spans="2:11" x14ac:dyDescent="0.25">
      <c r="B32" s="17">
        <f t="shared" si="0"/>
        <v>41481</v>
      </c>
      <c r="C32" s="18">
        <v>10000</v>
      </c>
      <c r="D32" s="18">
        <v>8000</v>
      </c>
      <c r="E32" s="18">
        <v>5600</v>
      </c>
      <c r="F32" s="18">
        <v>2800</v>
      </c>
      <c r="G32" s="18">
        <v>3080</v>
      </c>
      <c r="H32" s="18">
        <v>5236</v>
      </c>
      <c r="I32" s="18">
        <v>6141.3333333333303</v>
      </c>
      <c r="J32" s="18">
        <v>7359.3333333333303</v>
      </c>
      <c r="K32" s="19">
        <v>8577.3333333333303</v>
      </c>
    </row>
    <row r="33" spans="2:11" x14ac:dyDescent="0.25">
      <c r="B33" s="17">
        <f t="shared" si="0"/>
        <v>41488</v>
      </c>
      <c r="C33" s="18">
        <v>40000</v>
      </c>
      <c r="D33" s="18">
        <v>32000</v>
      </c>
      <c r="E33" s="18">
        <v>22400</v>
      </c>
      <c r="F33" s="18">
        <v>11200</v>
      </c>
      <c r="G33" s="18">
        <v>12320</v>
      </c>
      <c r="H33" s="18">
        <v>20944</v>
      </c>
      <c r="I33" s="18">
        <v>24565.333333333299</v>
      </c>
      <c r="J33" s="18">
        <v>29437.333333333299</v>
      </c>
      <c r="K33" s="19">
        <v>34309.333333333299</v>
      </c>
    </row>
    <row r="34" spans="2:11" x14ac:dyDescent="0.25">
      <c r="B34" s="17">
        <f t="shared" si="0"/>
        <v>41495</v>
      </c>
      <c r="C34" s="18">
        <v>40000</v>
      </c>
      <c r="D34" s="18">
        <v>32000</v>
      </c>
      <c r="E34" s="18">
        <v>22400</v>
      </c>
      <c r="F34" s="18">
        <v>11200</v>
      </c>
      <c r="G34" s="18">
        <v>12320</v>
      </c>
      <c r="H34" s="18">
        <v>20944</v>
      </c>
      <c r="I34" s="18">
        <v>24565.333333333299</v>
      </c>
      <c r="J34" s="18">
        <v>29437.333333333299</v>
      </c>
      <c r="K34" s="19">
        <v>34309.333333333299</v>
      </c>
    </row>
    <row r="35" spans="2:11" x14ac:dyDescent="0.25">
      <c r="B35" s="17">
        <f t="shared" si="0"/>
        <v>41502</v>
      </c>
      <c r="C35" s="18">
        <v>15000</v>
      </c>
      <c r="D35" s="18">
        <v>12000</v>
      </c>
      <c r="E35" s="18">
        <v>8400</v>
      </c>
      <c r="F35" s="18">
        <v>4200</v>
      </c>
      <c r="G35" s="18">
        <v>4620</v>
      </c>
      <c r="H35" s="18">
        <v>7854</v>
      </c>
      <c r="I35" s="18">
        <v>9212</v>
      </c>
      <c r="J35" s="18">
        <v>11039</v>
      </c>
      <c r="K35" s="19">
        <v>12866</v>
      </c>
    </row>
    <row r="36" spans="2:11" x14ac:dyDescent="0.25">
      <c r="B36" s="17">
        <f t="shared" si="0"/>
        <v>41509</v>
      </c>
      <c r="C36" s="18">
        <v>10000</v>
      </c>
      <c r="D36" s="18">
        <v>8000</v>
      </c>
      <c r="E36" s="18">
        <v>5600</v>
      </c>
      <c r="F36" s="18">
        <v>2800</v>
      </c>
      <c r="G36" s="18">
        <v>3080</v>
      </c>
      <c r="H36" s="18">
        <v>5236</v>
      </c>
      <c r="I36" s="18">
        <v>6141.3333333333303</v>
      </c>
      <c r="J36" s="18">
        <v>7359.3333333333303</v>
      </c>
      <c r="K36" s="19">
        <v>8577.3333333333303</v>
      </c>
    </row>
    <row r="37" spans="2:11" x14ac:dyDescent="0.25">
      <c r="B37" s="17">
        <f t="shared" si="0"/>
        <v>41516</v>
      </c>
      <c r="C37" s="18">
        <v>40000</v>
      </c>
      <c r="D37" s="18">
        <v>32000</v>
      </c>
      <c r="E37" s="18">
        <v>22400</v>
      </c>
      <c r="F37" s="18">
        <v>11200</v>
      </c>
      <c r="G37" s="18">
        <v>12320</v>
      </c>
      <c r="H37" s="18">
        <v>20944</v>
      </c>
      <c r="I37" s="18">
        <v>24565.333333333299</v>
      </c>
      <c r="J37" s="18">
        <v>29437.333333333299</v>
      </c>
      <c r="K37" s="19">
        <v>34309.333333333299</v>
      </c>
    </row>
    <row r="38" spans="2:11" x14ac:dyDescent="0.25">
      <c r="B38" s="17">
        <f t="shared" si="0"/>
        <v>41523</v>
      </c>
      <c r="C38" s="18">
        <v>25000</v>
      </c>
      <c r="D38" s="18">
        <v>20000</v>
      </c>
      <c r="E38" s="18">
        <v>14000</v>
      </c>
      <c r="F38" s="18">
        <v>7000</v>
      </c>
      <c r="G38" s="18">
        <v>7700</v>
      </c>
      <c r="H38" s="18">
        <v>13090</v>
      </c>
      <c r="I38" s="18">
        <v>15353.333333333299</v>
      </c>
      <c r="J38" s="18">
        <v>18398.333333333299</v>
      </c>
      <c r="K38" s="19">
        <v>21443.333333333299</v>
      </c>
    </row>
    <row r="39" spans="2:11" x14ac:dyDescent="0.25">
      <c r="B39" s="17">
        <f t="shared" si="0"/>
        <v>41530</v>
      </c>
      <c r="C39" s="18">
        <v>30000</v>
      </c>
      <c r="D39" s="18">
        <v>24000</v>
      </c>
      <c r="E39" s="18">
        <v>16800</v>
      </c>
      <c r="F39" s="18">
        <v>8400</v>
      </c>
      <c r="G39" s="18">
        <v>9240</v>
      </c>
      <c r="H39" s="18">
        <v>15708</v>
      </c>
      <c r="I39" s="18">
        <v>18424</v>
      </c>
      <c r="J39" s="18">
        <v>22078</v>
      </c>
      <c r="K39" s="19">
        <v>25732</v>
      </c>
    </row>
    <row r="40" spans="2:11" x14ac:dyDescent="0.25">
      <c r="B40" s="17">
        <f t="shared" si="0"/>
        <v>41537</v>
      </c>
      <c r="C40" s="18">
        <v>50000</v>
      </c>
      <c r="D40" s="18">
        <v>40000</v>
      </c>
      <c r="E40" s="18">
        <v>28000</v>
      </c>
      <c r="F40" s="18">
        <v>14000</v>
      </c>
      <c r="G40" s="18">
        <v>15400</v>
      </c>
      <c r="H40" s="18">
        <v>26180</v>
      </c>
      <c r="I40" s="18">
        <v>30706.666666666701</v>
      </c>
      <c r="J40" s="18">
        <v>36796.666666666701</v>
      </c>
      <c r="K40" s="19">
        <v>42886.666666666701</v>
      </c>
    </row>
    <row r="41" spans="2:11" x14ac:dyDescent="0.25">
      <c r="B41" s="17">
        <f t="shared" si="0"/>
        <v>41544</v>
      </c>
      <c r="C41" s="18">
        <v>60000</v>
      </c>
      <c r="D41" s="18">
        <v>48000</v>
      </c>
      <c r="E41" s="18">
        <v>33600</v>
      </c>
      <c r="F41" s="18">
        <v>16800</v>
      </c>
      <c r="G41" s="18">
        <v>18480</v>
      </c>
      <c r="H41" s="18">
        <v>31416</v>
      </c>
      <c r="I41" s="18">
        <v>36848</v>
      </c>
      <c r="J41" s="18">
        <v>44156</v>
      </c>
      <c r="K41" s="19">
        <v>51464</v>
      </c>
    </row>
    <row r="42" spans="2:11" x14ac:dyDescent="0.25">
      <c r="B42" s="17">
        <f t="shared" si="0"/>
        <v>41551</v>
      </c>
      <c r="C42" s="18">
        <v>30000</v>
      </c>
      <c r="D42" s="18">
        <v>24000</v>
      </c>
      <c r="E42" s="18">
        <v>16800</v>
      </c>
      <c r="F42" s="18">
        <v>8400</v>
      </c>
      <c r="G42" s="18">
        <v>9240</v>
      </c>
      <c r="H42" s="18">
        <v>15708</v>
      </c>
      <c r="I42" s="18">
        <v>18424</v>
      </c>
      <c r="J42" s="18">
        <v>22078</v>
      </c>
      <c r="K42" s="19">
        <v>25732</v>
      </c>
    </row>
    <row r="43" spans="2:11" x14ac:dyDescent="0.25">
      <c r="B43" s="17">
        <f t="shared" si="0"/>
        <v>41558</v>
      </c>
      <c r="C43" s="18">
        <v>30000</v>
      </c>
      <c r="D43" s="18">
        <v>24000</v>
      </c>
      <c r="E43" s="18">
        <v>16800</v>
      </c>
      <c r="F43" s="18">
        <v>8400</v>
      </c>
      <c r="G43" s="18">
        <v>9240</v>
      </c>
      <c r="H43" s="18">
        <v>15708</v>
      </c>
      <c r="I43" s="18">
        <v>18424</v>
      </c>
      <c r="J43" s="18">
        <v>22078</v>
      </c>
      <c r="K43" s="19">
        <v>25732</v>
      </c>
    </row>
    <row r="44" spans="2:11" x14ac:dyDescent="0.25">
      <c r="B44" s="17">
        <f t="shared" si="0"/>
        <v>41565</v>
      </c>
      <c r="C44" s="18">
        <v>25000</v>
      </c>
      <c r="D44" s="18">
        <v>20000</v>
      </c>
      <c r="E44" s="18">
        <v>14000</v>
      </c>
      <c r="F44" s="18">
        <v>7000</v>
      </c>
      <c r="G44" s="18">
        <v>7700</v>
      </c>
      <c r="H44" s="18">
        <v>13090</v>
      </c>
      <c r="I44" s="18">
        <v>15353.333333333299</v>
      </c>
      <c r="J44" s="18">
        <v>18398.333333333299</v>
      </c>
      <c r="K44" s="19">
        <v>21443.333333333299</v>
      </c>
    </row>
    <row r="45" spans="2:11" x14ac:dyDescent="0.25">
      <c r="B45" s="17">
        <f t="shared" si="0"/>
        <v>41572</v>
      </c>
      <c r="C45" s="18">
        <v>15000</v>
      </c>
      <c r="D45" s="18">
        <v>12000</v>
      </c>
      <c r="E45" s="18">
        <v>8400</v>
      </c>
      <c r="F45" s="18">
        <v>4200</v>
      </c>
      <c r="G45" s="18">
        <v>4620</v>
      </c>
      <c r="H45" s="18">
        <v>7854</v>
      </c>
      <c r="I45" s="18">
        <v>9212</v>
      </c>
      <c r="J45" s="18">
        <v>11039</v>
      </c>
      <c r="K45" s="19">
        <v>12866</v>
      </c>
    </row>
    <row r="46" spans="2:11" x14ac:dyDescent="0.25">
      <c r="B46" s="17">
        <f t="shared" si="0"/>
        <v>41579</v>
      </c>
      <c r="C46" s="18">
        <v>10000</v>
      </c>
      <c r="D46" s="18">
        <v>8000</v>
      </c>
      <c r="E46" s="18">
        <v>5600</v>
      </c>
      <c r="F46" s="18">
        <v>2800</v>
      </c>
      <c r="G46" s="18">
        <v>3080</v>
      </c>
      <c r="H46" s="18">
        <v>5236</v>
      </c>
      <c r="I46" s="18">
        <v>6141.3333333333303</v>
      </c>
      <c r="J46" s="18">
        <v>7359.3333333333303</v>
      </c>
      <c r="K46" s="19">
        <v>8577.3333333333303</v>
      </c>
    </row>
    <row r="47" spans="2:11" x14ac:dyDescent="0.25">
      <c r="B47" s="17">
        <f t="shared" si="0"/>
        <v>41586</v>
      </c>
      <c r="C47" s="18">
        <v>40000</v>
      </c>
      <c r="D47" s="18">
        <v>32000</v>
      </c>
      <c r="E47" s="18">
        <v>22400</v>
      </c>
      <c r="F47" s="18">
        <v>11200</v>
      </c>
      <c r="G47" s="18">
        <v>12320</v>
      </c>
      <c r="H47" s="18">
        <v>20944</v>
      </c>
      <c r="I47" s="18">
        <v>24565.333333333299</v>
      </c>
      <c r="J47" s="18">
        <v>29437.333333333299</v>
      </c>
      <c r="K47" s="19">
        <v>34309.333333333299</v>
      </c>
    </row>
    <row r="48" spans="2:11" x14ac:dyDescent="0.25">
      <c r="B48" s="17">
        <f t="shared" si="0"/>
        <v>41593</v>
      </c>
      <c r="C48" s="18">
        <v>40000</v>
      </c>
      <c r="D48" s="18">
        <v>32000</v>
      </c>
      <c r="E48" s="18">
        <v>22400</v>
      </c>
      <c r="F48" s="18">
        <v>11200</v>
      </c>
      <c r="G48" s="18">
        <v>12320</v>
      </c>
      <c r="H48" s="18">
        <v>20944</v>
      </c>
      <c r="I48" s="18">
        <v>24565.333333333299</v>
      </c>
      <c r="J48" s="18">
        <v>29437.333333333299</v>
      </c>
      <c r="K48" s="19">
        <v>34309.333333333299</v>
      </c>
    </row>
    <row r="49" spans="2:11" x14ac:dyDescent="0.25">
      <c r="B49" s="17">
        <f t="shared" si="0"/>
        <v>41600</v>
      </c>
      <c r="C49" s="18">
        <v>15000</v>
      </c>
      <c r="D49" s="18">
        <v>12000</v>
      </c>
      <c r="E49" s="18">
        <v>8400</v>
      </c>
      <c r="F49" s="18">
        <v>4200</v>
      </c>
      <c r="G49" s="18">
        <v>4620</v>
      </c>
      <c r="H49" s="18">
        <v>7854</v>
      </c>
      <c r="I49" s="18">
        <v>9212</v>
      </c>
      <c r="J49" s="18">
        <v>11039</v>
      </c>
      <c r="K49" s="19">
        <v>12866</v>
      </c>
    </row>
    <row r="50" spans="2:11" x14ac:dyDescent="0.25">
      <c r="B50" s="17">
        <f t="shared" si="0"/>
        <v>41607</v>
      </c>
      <c r="C50" s="18">
        <v>10000</v>
      </c>
      <c r="D50" s="18">
        <v>8000</v>
      </c>
      <c r="E50" s="18">
        <v>5600</v>
      </c>
      <c r="F50" s="18">
        <v>2800</v>
      </c>
      <c r="G50" s="18">
        <v>3080</v>
      </c>
      <c r="H50" s="18">
        <v>5236</v>
      </c>
      <c r="I50" s="18">
        <v>6141.3333333333303</v>
      </c>
      <c r="J50" s="18">
        <v>7359.3333333333303</v>
      </c>
      <c r="K50" s="19">
        <v>8577.3333333333303</v>
      </c>
    </row>
    <row r="51" spans="2:11" x14ac:dyDescent="0.25">
      <c r="B51" s="17">
        <f t="shared" si="0"/>
        <v>41614</v>
      </c>
      <c r="C51" s="18">
        <v>40000</v>
      </c>
      <c r="D51" s="18">
        <v>32000</v>
      </c>
      <c r="E51" s="18">
        <v>22400</v>
      </c>
      <c r="F51" s="18">
        <v>11200</v>
      </c>
      <c r="G51" s="18">
        <v>12320</v>
      </c>
      <c r="H51" s="18">
        <v>20944</v>
      </c>
      <c r="I51" s="18">
        <v>24565.333333333299</v>
      </c>
      <c r="J51" s="18">
        <v>29437.333333333299</v>
      </c>
      <c r="K51" s="19">
        <v>34309.333333333299</v>
      </c>
    </row>
    <row r="52" spans="2:11" x14ac:dyDescent="0.25">
      <c r="B52" s="17">
        <f t="shared" si="0"/>
        <v>41621</v>
      </c>
      <c r="C52" s="18">
        <v>15000</v>
      </c>
      <c r="D52" s="18">
        <v>12000</v>
      </c>
      <c r="E52" s="18">
        <v>8400</v>
      </c>
      <c r="F52" s="18">
        <v>4200</v>
      </c>
      <c r="G52" s="18">
        <v>4620</v>
      </c>
      <c r="H52" s="18">
        <v>7854</v>
      </c>
      <c r="I52" s="18">
        <v>9212</v>
      </c>
      <c r="J52" s="18">
        <v>11039</v>
      </c>
      <c r="K52" s="19">
        <v>12866</v>
      </c>
    </row>
    <row r="53" spans="2:11" x14ac:dyDescent="0.25">
      <c r="B53" s="17">
        <f t="shared" si="0"/>
        <v>41628</v>
      </c>
      <c r="C53" s="18">
        <v>10000</v>
      </c>
      <c r="D53" s="18">
        <v>8000</v>
      </c>
      <c r="E53" s="18">
        <v>5600</v>
      </c>
      <c r="F53" s="18">
        <v>2800</v>
      </c>
      <c r="G53" s="18">
        <v>3080</v>
      </c>
      <c r="H53" s="18">
        <v>5236</v>
      </c>
      <c r="I53" s="18">
        <v>6141.3333333333303</v>
      </c>
      <c r="J53" s="18">
        <v>7359.3333333333303</v>
      </c>
      <c r="K53" s="19">
        <v>8577.3333333333303</v>
      </c>
    </row>
    <row r="54" spans="2:11" ht="15.75" thickBot="1" x14ac:dyDescent="0.3">
      <c r="B54" s="20">
        <f t="shared" si="0"/>
        <v>41635</v>
      </c>
      <c r="C54" s="21">
        <v>40000</v>
      </c>
      <c r="D54" s="21">
        <v>32000</v>
      </c>
      <c r="E54" s="21">
        <v>22400</v>
      </c>
      <c r="F54" s="21">
        <v>11200</v>
      </c>
      <c r="G54" s="21">
        <v>12320</v>
      </c>
      <c r="H54" s="21">
        <v>20944</v>
      </c>
      <c r="I54" s="21">
        <v>24565.333333333299</v>
      </c>
      <c r="J54" s="21">
        <v>29437.333333333299</v>
      </c>
      <c r="K54" s="22">
        <v>34309.333333333299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H109"/>
  <sheetViews>
    <sheetView workbookViewId="0">
      <selection activeCell="G33" sqref="G33"/>
    </sheetView>
  </sheetViews>
  <sheetFormatPr defaultRowHeight="15" outlineLevelRow="2" x14ac:dyDescent="0.25"/>
  <cols>
    <col min="1" max="1" width="23.5703125" bestFit="1" customWidth="1"/>
    <col min="2" max="2" width="10.7109375" style="1" bestFit="1" customWidth="1"/>
    <col min="3" max="3" width="10.140625" style="2" customWidth="1"/>
    <col min="4" max="4" width="9.42578125" style="2" customWidth="1"/>
    <col min="5" max="5" width="9.42578125" style="2" bestFit="1" customWidth="1"/>
    <col min="6" max="6" width="25.140625" bestFit="1" customWidth="1"/>
    <col min="8" max="8" width="13.140625" customWidth="1"/>
  </cols>
  <sheetData>
    <row r="2" spans="1:8" s="13" customFormat="1" ht="30" x14ac:dyDescent="0.25">
      <c r="A2" s="8" t="s">
        <v>2</v>
      </c>
      <c r="B2" s="9" t="s">
        <v>3</v>
      </c>
      <c r="C2" s="10" t="s">
        <v>0</v>
      </c>
      <c r="D2" s="10" t="s">
        <v>4</v>
      </c>
      <c r="E2" s="10" t="s">
        <v>5</v>
      </c>
      <c r="F2" s="8" t="s">
        <v>6</v>
      </c>
      <c r="G2" s="11" t="s">
        <v>7</v>
      </c>
      <c r="H2" s="12" t="s">
        <v>8</v>
      </c>
    </row>
    <row r="3" spans="1:8" hidden="1" outlineLevel="2" x14ac:dyDescent="0.25">
      <c r="A3" t="s">
        <v>78</v>
      </c>
      <c r="B3" s="1">
        <v>39638</v>
      </c>
      <c r="C3" s="2">
        <v>63000</v>
      </c>
      <c r="D3" s="2">
        <v>3150</v>
      </c>
      <c r="E3" s="2">
        <v>3780</v>
      </c>
      <c r="F3" t="s">
        <v>25</v>
      </c>
      <c r="G3">
        <v>3</v>
      </c>
      <c r="H3">
        <v>2</v>
      </c>
    </row>
    <row r="4" spans="1:8" hidden="1" outlineLevel="2" x14ac:dyDescent="0.25">
      <c r="A4" t="s">
        <v>84</v>
      </c>
      <c r="B4" s="1">
        <v>37170</v>
      </c>
      <c r="C4" s="2">
        <v>66000</v>
      </c>
      <c r="D4" s="2">
        <v>2640</v>
      </c>
      <c r="E4" s="2">
        <v>1320</v>
      </c>
      <c r="F4" t="s">
        <v>25</v>
      </c>
      <c r="G4">
        <v>9</v>
      </c>
      <c r="H4">
        <v>1</v>
      </c>
    </row>
    <row r="5" spans="1:8" hidden="1" outlineLevel="2" x14ac:dyDescent="0.25">
      <c r="A5" t="s">
        <v>92</v>
      </c>
      <c r="B5" s="1">
        <v>37823</v>
      </c>
      <c r="C5" s="2">
        <v>74000</v>
      </c>
      <c r="D5" s="2">
        <v>8140</v>
      </c>
      <c r="E5" s="2">
        <v>2220</v>
      </c>
      <c r="F5" t="s">
        <v>25</v>
      </c>
      <c r="G5">
        <v>9</v>
      </c>
      <c r="H5">
        <v>4</v>
      </c>
    </row>
    <row r="6" spans="1:8" hidden="1" outlineLevel="2" x14ac:dyDescent="0.25">
      <c r="A6" t="s">
        <v>52</v>
      </c>
      <c r="B6" s="1">
        <v>37259</v>
      </c>
      <c r="C6" s="2">
        <v>48000</v>
      </c>
      <c r="D6" s="2">
        <v>5760</v>
      </c>
      <c r="E6" s="2">
        <v>4800</v>
      </c>
      <c r="F6" t="s">
        <v>25</v>
      </c>
      <c r="G6">
        <v>7</v>
      </c>
      <c r="H6">
        <v>4</v>
      </c>
    </row>
    <row r="7" spans="1:8" hidden="1" outlineLevel="2" x14ac:dyDescent="0.25">
      <c r="A7" t="s">
        <v>33</v>
      </c>
      <c r="B7" s="1">
        <v>38726</v>
      </c>
      <c r="C7" s="2">
        <v>35000</v>
      </c>
      <c r="D7" s="2">
        <v>1750</v>
      </c>
      <c r="E7" s="2">
        <v>1050</v>
      </c>
      <c r="F7" t="s">
        <v>25</v>
      </c>
      <c r="G7">
        <v>7</v>
      </c>
      <c r="H7">
        <v>2</v>
      </c>
    </row>
    <row r="8" spans="1:8" hidden="1" outlineLevel="2" x14ac:dyDescent="0.25">
      <c r="A8" t="s">
        <v>90</v>
      </c>
      <c r="B8" s="1">
        <v>38568</v>
      </c>
      <c r="C8" s="2">
        <v>72000</v>
      </c>
      <c r="D8" s="2">
        <v>2160</v>
      </c>
      <c r="E8" s="2">
        <v>2880</v>
      </c>
      <c r="F8" t="s">
        <v>25</v>
      </c>
      <c r="G8">
        <v>7</v>
      </c>
      <c r="H8">
        <v>1</v>
      </c>
    </row>
    <row r="9" spans="1:8" hidden="1" outlineLevel="2" x14ac:dyDescent="0.25">
      <c r="A9" t="s">
        <v>54</v>
      </c>
      <c r="B9" s="1">
        <v>38397</v>
      </c>
      <c r="C9" s="2">
        <v>48000</v>
      </c>
      <c r="D9" s="2">
        <v>6720.0000000000009</v>
      </c>
      <c r="E9" s="2">
        <v>2400</v>
      </c>
      <c r="F9" t="s">
        <v>25</v>
      </c>
      <c r="G9">
        <v>4</v>
      </c>
      <c r="H9">
        <v>5</v>
      </c>
    </row>
    <row r="10" spans="1:8" hidden="1" outlineLevel="2" x14ac:dyDescent="0.25">
      <c r="A10" s="7" t="s">
        <v>63</v>
      </c>
      <c r="B10" s="14">
        <v>38104</v>
      </c>
      <c r="C10" s="15">
        <v>54000</v>
      </c>
      <c r="D10" s="15">
        <v>5400</v>
      </c>
      <c r="E10" s="15">
        <v>4860</v>
      </c>
      <c r="F10" s="7" t="s">
        <v>25</v>
      </c>
      <c r="G10" s="7">
        <v>6</v>
      </c>
      <c r="H10" s="7">
        <v>3</v>
      </c>
    </row>
    <row r="11" spans="1:8" hidden="1" outlineLevel="2" x14ac:dyDescent="0.25">
      <c r="A11" s="7" t="s">
        <v>24</v>
      </c>
      <c r="B11" s="14">
        <v>37741</v>
      </c>
      <c r="C11" s="15">
        <v>30000</v>
      </c>
      <c r="D11" s="15">
        <v>1800</v>
      </c>
      <c r="E11" s="15">
        <v>1800</v>
      </c>
      <c r="F11" s="7" t="s">
        <v>25</v>
      </c>
      <c r="G11" s="7">
        <v>1</v>
      </c>
      <c r="H11" s="7">
        <v>2</v>
      </c>
    </row>
    <row r="12" spans="1:8" hidden="1" outlineLevel="2" x14ac:dyDescent="0.25">
      <c r="A12" s="7" t="s">
        <v>43</v>
      </c>
      <c r="B12" s="14">
        <v>37289</v>
      </c>
      <c r="C12" s="15">
        <v>42000</v>
      </c>
      <c r="D12" s="15">
        <v>2520</v>
      </c>
      <c r="E12" s="15">
        <v>3780</v>
      </c>
      <c r="F12" s="7" t="s">
        <v>25</v>
      </c>
      <c r="G12" s="7">
        <v>9</v>
      </c>
      <c r="H12" s="7">
        <v>2</v>
      </c>
    </row>
    <row r="13" spans="1:8" outlineLevel="1" collapsed="1" x14ac:dyDescent="0.25">
      <c r="A13" s="7"/>
      <c r="B13" s="14"/>
      <c r="C13" s="15"/>
      <c r="D13" s="15"/>
      <c r="E13" s="15"/>
      <c r="F13" s="101" t="s">
        <v>1386</v>
      </c>
      <c r="G13" s="7">
        <f>SUBTOTAL(1,G3:G12)</f>
        <v>6.2</v>
      </c>
      <c r="H13" s="7">
        <f>SUBTOTAL(1,H3:H12)</f>
        <v>2.6</v>
      </c>
    </row>
    <row r="14" spans="1:8" hidden="1" outlineLevel="2" x14ac:dyDescent="0.25">
      <c r="A14" s="7" t="s">
        <v>79</v>
      </c>
      <c r="B14" s="14">
        <v>37228</v>
      </c>
      <c r="C14" s="15">
        <v>64000</v>
      </c>
      <c r="D14" s="15">
        <v>2560</v>
      </c>
      <c r="E14" s="15">
        <v>0</v>
      </c>
      <c r="F14" s="7" t="s">
        <v>12</v>
      </c>
      <c r="G14" s="7">
        <v>3</v>
      </c>
      <c r="H14" s="7">
        <v>1</v>
      </c>
    </row>
    <row r="15" spans="1:8" hidden="1" outlineLevel="2" x14ac:dyDescent="0.25">
      <c r="A15" s="7" t="s">
        <v>113</v>
      </c>
      <c r="B15" s="14">
        <v>39751</v>
      </c>
      <c r="C15" s="15">
        <v>145000</v>
      </c>
      <c r="D15" s="15">
        <v>15950</v>
      </c>
      <c r="E15" s="15">
        <v>5800</v>
      </c>
      <c r="F15" s="7" t="s">
        <v>12</v>
      </c>
      <c r="G15" s="7">
        <v>6</v>
      </c>
      <c r="H15" s="7">
        <v>4</v>
      </c>
    </row>
    <row r="16" spans="1:8" hidden="1" outlineLevel="2" x14ac:dyDescent="0.25">
      <c r="A16" t="s">
        <v>62</v>
      </c>
      <c r="B16" s="1">
        <v>36983</v>
      </c>
      <c r="C16" s="2">
        <v>54000</v>
      </c>
      <c r="D16" s="2">
        <v>1620</v>
      </c>
      <c r="E16" s="2">
        <v>4320</v>
      </c>
      <c r="F16" t="s">
        <v>12</v>
      </c>
      <c r="G16">
        <v>8</v>
      </c>
      <c r="H16">
        <v>1</v>
      </c>
    </row>
    <row r="17" spans="1:8" hidden="1" outlineLevel="2" x14ac:dyDescent="0.25">
      <c r="A17" s="7" t="s">
        <v>21</v>
      </c>
      <c r="B17" s="14">
        <v>38620</v>
      </c>
      <c r="C17" s="15">
        <v>28000</v>
      </c>
      <c r="D17" s="15">
        <v>3640</v>
      </c>
      <c r="E17" s="15">
        <v>1400</v>
      </c>
      <c r="F17" s="7" t="s">
        <v>12</v>
      </c>
      <c r="G17" s="7">
        <v>7</v>
      </c>
      <c r="H17" s="7">
        <v>4</v>
      </c>
    </row>
    <row r="18" spans="1:8" hidden="1" outlineLevel="2" x14ac:dyDescent="0.25">
      <c r="A18" t="s">
        <v>110</v>
      </c>
      <c r="B18" s="1">
        <v>39706</v>
      </c>
      <c r="C18" s="2">
        <v>110000</v>
      </c>
      <c r="D18" s="2">
        <v>6600</v>
      </c>
      <c r="E18" s="2">
        <v>5500</v>
      </c>
      <c r="F18" t="s">
        <v>12</v>
      </c>
      <c r="G18">
        <v>4</v>
      </c>
      <c r="H18">
        <v>2</v>
      </c>
    </row>
    <row r="19" spans="1:8" hidden="1" outlineLevel="2" x14ac:dyDescent="0.25">
      <c r="A19" s="7" t="s">
        <v>93</v>
      </c>
      <c r="B19" s="14">
        <v>37246</v>
      </c>
      <c r="C19" s="15">
        <v>75000</v>
      </c>
      <c r="D19" s="15">
        <v>9750</v>
      </c>
      <c r="E19" s="15">
        <v>1500</v>
      </c>
      <c r="F19" s="7" t="s">
        <v>12</v>
      </c>
      <c r="G19" s="7">
        <v>6</v>
      </c>
      <c r="H19" s="7">
        <v>4</v>
      </c>
    </row>
    <row r="20" spans="1:8" hidden="1" outlineLevel="2" x14ac:dyDescent="0.25">
      <c r="A20" t="s">
        <v>26</v>
      </c>
      <c r="B20" s="1">
        <v>37702</v>
      </c>
      <c r="C20" s="2">
        <v>31000</v>
      </c>
      <c r="D20" s="2">
        <v>2790</v>
      </c>
      <c r="E20" s="2">
        <v>310</v>
      </c>
      <c r="F20" t="s">
        <v>12</v>
      </c>
      <c r="G20">
        <v>4</v>
      </c>
      <c r="H20">
        <v>3</v>
      </c>
    </row>
    <row r="21" spans="1:8" hidden="1" outlineLevel="2" x14ac:dyDescent="0.25">
      <c r="A21" s="7" t="s">
        <v>61</v>
      </c>
      <c r="B21" s="14">
        <v>36867</v>
      </c>
      <c r="C21" s="15">
        <v>54000</v>
      </c>
      <c r="D21" s="15">
        <v>5400</v>
      </c>
      <c r="E21" s="15">
        <v>3780.0000000000005</v>
      </c>
      <c r="F21" s="7" t="s">
        <v>12</v>
      </c>
      <c r="G21" s="7">
        <v>7</v>
      </c>
      <c r="H21" s="7">
        <v>3</v>
      </c>
    </row>
    <row r="22" spans="1:8" hidden="1" outlineLevel="2" x14ac:dyDescent="0.25">
      <c r="A22" t="s">
        <v>80</v>
      </c>
      <c r="B22" s="1">
        <v>37921</v>
      </c>
      <c r="C22" s="2">
        <v>64000</v>
      </c>
      <c r="D22" s="2">
        <v>8320</v>
      </c>
      <c r="E22" s="2">
        <v>5120</v>
      </c>
      <c r="F22" t="s">
        <v>12</v>
      </c>
      <c r="G22">
        <v>6</v>
      </c>
      <c r="H22">
        <v>4</v>
      </c>
    </row>
    <row r="23" spans="1:8" hidden="1" outlineLevel="2" x14ac:dyDescent="0.25">
      <c r="A23" s="7" t="s">
        <v>11</v>
      </c>
      <c r="B23" s="14">
        <v>37637</v>
      </c>
      <c r="C23" s="15">
        <v>25000</v>
      </c>
      <c r="D23" s="15">
        <v>750</v>
      </c>
      <c r="E23" s="15">
        <v>750</v>
      </c>
      <c r="F23" s="7" t="s">
        <v>12</v>
      </c>
      <c r="G23" s="7">
        <v>8</v>
      </c>
      <c r="H23" s="7">
        <v>1</v>
      </c>
    </row>
    <row r="24" spans="1:8" hidden="1" outlineLevel="2" x14ac:dyDescent="0.25">
      <c r="A24" t="s">
        <v>112</v>
      </c>
      <c r="B24" s="1">
        <v>37912</v>
      </c>
      <c r="C24" s="2">
        <v>123000</v>
      </c>
      <c r="D24" s="2">
        <v>17220</v>
      </c>
      <c r="E24" s="2">
        <v>4920</v>
      </c>
      <c r="F24" t="s">
        <v>12</v>
      </c>
      <c r="G24">
        <v>7</v>
      </c>
      <c r="H24">
        <v>5</v>
      </c>
    </row>
    <row r="25" spans="1:8" hidden="1" outlineLevel="2" x14ac:dyDescent="0.25">
      <c r="A25" t="s">
        <v>48</v>
      </c>
      <c r="B25" s="1">
        <v>38131</v>
      </c>
      <c r="C25" s="2">
        <v>45000</v>
      </c>
      <c r="D25" s="2">
        <v>5850</v>
      </c>
      <c r="E25" s="2">
        <v>4500</v>
      </c>
      <c r="F25" t="s">
        <v>12</v>
      </c>
      <c r="G25">
        <v>4</v>
      </c>
      <c r="H25">
        <v>4</v>
      </c>
    </row>
    <row r="26" spans="1:8" hidden="1" outlineLevel="2" x14ac:dyDescent="0.25">
      <c r="A26" t="s">
        <v>30</v>
      </c>
      <c r="B26" s="1">
        <v>36817</v>
      </c>
      <c r="C26" s="2">
        <v>34000</v>
      </c>
      <c r="D26" s="2">
        <v>4420</v>
      </c>
      <c r="E26" s="2">
        <v>2040</v>
      </c>
      <c r="F26" t="s">
        <v>12</v>
      </c>
      <c r="G26">
        <v>8</v>
      </c>
      <c r="H26">
        <v>4</v>
      </c>
    </row>
    <row r="27" spans="1:8" outlineLevel="1" collapsed="1" x14ac:dyDescent="0.25">
      <c r="F27" s="50" t="s">
        <v>1387</v>
      </c>
      <c r="G27">
        <f>SUBTOTAL(1,G14:G26)</f>
        <v>6</v>
      </c>
      <c r="H27">
        <f>SUBTOTAL(1,H14:H26)</f>
        <v>3.0769230769230771</v>
      </c>
    </row>
    <row r="28" spans="1:8" hidden="1" outlineLevel="2" x14ac:dyDescent="0.25">
      <c r="A28" t="s">
        <v>72</v>
      </c>
      <c r="B28" s="1">
        <v>39124</v>
      </c>
      <c r="C28" s="2">
        <v>59000</v>
      </c>
      <c r="D28" s="2">
        <v>7080</v>
      </c>
      <c r="E28" s="2">
        <v>1180</v>
      </c>
      <c r="F28" t="s">
        <v>23</v>
      </c>
      <c r="G28">
        <v>5</v>
      </c>
      <c r="H28">
        <v>4</v>
      </c>
    </row>
    <row r="29" spans="1:8" hidden="1" outlineLevel="2" x14ac:dyDescent="0.25">
      <c r="A29" t="s">
        <v>104</v>
      </c>
      <c r="B29" s="1">
        <v>38415</v>
      </c>
      <c r="C29" s="2">
        <v>87000</v>
      </c>
      <c r="D29" s="2">
        <v>7830</v>
      </c>
      <c r="E29" s="2">
        <v>7830</v>
      </c>
      <c r="F29" t="s">
        <v>23</v>
      </c>
      <c r="G29">
        <v>1</v>
      </c>
      <c r="H29">
        <v>3</v>
      </c>
    </row>
    <row r="30" spans="1:8" hidden="1" outlineLevel="2" x14ac:dyDescent="0.25">
      <c r="A30" t="s">
        <v>22</v>
      </c>
      <c r="B30" s="1">
        <v>37303</v>
      </c>
      <c r="C30" s="2">
        <v>30000</v>
      </c>
      <c r="D30" s="2">
        <v>3300</v>
      </c>
      <c r="E30" s="2">
        <v>3000</v>
      </c>
      <c r="F30" t="s">
        <v>23</v>
      </c>
      <c r="G30">
        <v>4</v>
      </c>
      <c r="H30">
        <v>4</v>
      </c>
    </row>
    <row r="31" spans="1:8" hidden="1" outlineLevel="2" x14ac:dyDescent="0.25">
      <c r="A31" t="s">
        <v>40</v>
      </c>
      <c r="B31" s="1">
        <v>38644</v>
      </c>
      <c r="C31" s="2">
        <v>40000</v>
      </c>
      <c r="D31" s="2">
        <v>5600.0000000000009</v>
      </c>
      <c r="E31" s="2">
        <v>0</v>
      </c>
      <c r="F31" t="s">
        <v>23</v>
      </c>
      <c r="G31">
        <v>7</v>
      </c>
      <c r="H31">
        <v>5</v>
      </c>
    </row>
    <row r="32" spans="1:8" hidden="1" outlineLevel="2" x14ac:dyDescent="0.25">
      <c r="A32" s="7" t="s">
        <v>99</v>
      </c>
      <c r="B32" s="14">
        <v>37249</v>
      </c>
      <c r="C32" s="15">
        <v>81000</v>
      </c>
      <c r="D32" s="15">
        <v>4860</v>
      </c>
      <c r="E32" s="15">
        <v>0</v>
      </c>
      <c r="F32" s="7" t="s">
        <v>23</v>
      </c>
      <c r="G32" s="7">
        <v>4</v>
      </c>
      <c r="H32" s="7">
        <v>2</v>
      </c>
    </row>
    <row r="33" spans="1:8" outlineLevel="1" collapsed="1" x14ac:dyDescent="0.25">
      <c r="A33" s="7"/>
      <c r="B33" s="14"/>
      <c r="C33" s="15"/>
      <c r="D33" s="15"/>
      <c r="E33" s="15"/>
      <c r="F33" s="101" t="s">
        <v>1388</v>
      </c>
      <c r="G33" s="7">
        <f>SUBTOTAL(1,G28:G32)</f>
        <v>4.2</v>
      </c>
      <c r="H33" s="7">
        <f>SUBTOTAL(1,H28:H32)</f>
        <v>3.6</v>
      </c>
    </row>
    <row r="34" spans="1:8" hidden="1" outlineLevel="2" x14ac:dyDescent="0.25">
      <c r="A34" s="7" t="s">
        <v>53</v>
      </c>
      <c r="B34" s="14">
        <v>38200</v>
      </c>
      <c r="C34" s="15">
        <v>48000</v>
      </c>
      <c r="D34" s="15">
        <v>3840</v>
      </c>
      <c r="E34" s="15">
        <v>4320</v>
      </c>
      <c r="F34" s="7" t="s">
        <v>10</v>
      </c>
      <c r="G34" s="7">
        <v>8</v>
      </c>
      <c r="H34" s="7">
        <v>3</v>
      </c>
    </row>
    <row r="35" spans="1:8" hidden="1" outlineLevel="2" x14ac:dyDescent="0.25">
      <c r="A35" t="s">
        <v>46</v>
      </c>
      <c r="B35" s="1">
        <v>38940</v>
      </c>
      <c r="C35" s="2">
        <v>44000</v>
      </c>
      <c r="D35" s="2">
        <v>1320</v>
      </c>
      <c r="E35" s="2">
        <v>880</v>
      </c>
      <c r="F35" t="s">
        <v>10</v>
      </c>
      <c r="G35">
        <v>6</v>
      </c>
      <c r="H35">
        <v>1</v>
      </c>
    </row>
    <row r="36" spans="1:8" hidden="1" outlineLevel="2" x14ac:dyDescent="0.25">
      <c r="A36" t="s">
        <v>68</v>
      </c>
      <c r="B36" s="1">
        <v>36777</v>
      </c>
      <c r="C36" s="2">
        <v>58000</v>
      </c>
      <c r="D36" s="2">
        <v>5220</v>
      </c>
      <c r="E36" s="2">
        <v>5220</v>
      </c>
      <c r="F36" t="s">
        <v>10</v>
      </c>
      <c r="G36">
        <v>5</v>
      </c>
      <c r="H36">
        <v>3</v>
      </c>
    </row>
    <row r="37" spans="1:8" hidden="1" outlineLevel="2" x14ac:dyDescent="0.25">
      <c r="A37" t="s">
        <v>108</v>
      </c>
      <c r="B37" s="1">
        <v>38962</v>
      </c>
      <c r="C37" s="2">
        <v>96000</v>
      </c>
      <c r="D37" s="2">
        <v>4800</v>
      </c>
      <c r="E37" s="2">
        <v>7680</v>
      </c>
      <c r="F37" t="s">
        <v>10</v>
      </c>
      <c r="G37">
        <v>8</v>
      </c>
      <c r="H37">
        <v>2</v>
      </c>
    </row>
    <row r="38" spans="1:8" hidden="1" outlineLevel="2" x14ac:dyDescent="0.25">
      <c r="A38" t="s">
        <v>66</v>
      </c>
      <c r="B38" s="1">
        <v>37932</v>
      </c>
      <c r="C38" s="2">
        <v>57000</v>
      </c>
      <c r="D38" s="2">
        <v>3990.0000000000005</v>
      </c>
      <c r="E38" s="2">
        <v>570</v>
      </c>
      <c r="F38" t="s">
        <v>10</v>
      </c>
      <c r="G38">
        <v>8</v>
      </c>
      <c r="H38">
        <v>2</v>
      </c>
    </row>
    <row r="39" spans="1:8" hidden="1" outlineLevel="2" x14ac:dyDescent="0.25">
      <c r="A39" s="7" t="s">
        <v>75</v>
      </c>
      <c r="B39" s="14">
        <v>38477</v>
      </c>
      <c r="C39" s="15">
        <v>62000</v>
      </c>
      <c r="D39" s="15">
        <v>8060</v>
      </c>
      <c r="E39" s="15">
        <v>1240</v>
      </c>
      <c r="F39" s="7" t="s">
        <v>10</v>
      </c>
      <c r="G39" s="7">
        <v>6</v>
      </c>
      <c r="H39" s="7">
        <v>4</v>
      </c>
    </row>
    <row r="40" spans="1:8" hidden="1" outlineLevel="2" x14ac:dyDescent="0.25">
      <c r="A40" s="7" t="s">
        <v>15</v>
      </c>
      <c r="B40" s="14">
        <v>39283</v>
      </c>
      <c r="C40" s="15">
        <v>26000</v>
      </c>
      <c r="D40" s="15">
        <v>3380</v>
      </c>
      <c r="E40" s="15">
        <v>780</v>
      </c>
      <c r="F40" s="7" t="s">
        <v>10</v>
      </c>
      <c r="G40" s="7">
        <v>8</v>
      </c>
      <c r="H40" s="7">
        <v>4</v>
      </c>
    </row>
    <row r="41" spans="1:8" hidden="1" outlineLevel="2" x14ac:dyDescent="0.25">
      <c r="A41" t="s">
        <v>9</v>
      </c>
      <c r="B41" s="1">
        <v>39211</v>
      </c>
      <c r="C41" s="2">
        <v>16000</v>
      </c>
      <c r="D41" s="2">
        <v>2080</v>
      </c>
      <c r="E41" s="2">
        <v>160</v>
      </c>
      <c r="F41" t="s">
        <v>10</v>
      </c>
      <c r="G41">
        <v>3</v>
      </c>
      <c r="H41">
        <v>4</v>
      </c>
    </row>
    <row r="42" spans="1:8" hidden="1" outlineLevel="2" x14ac:dyDescent="0.25">
      <c r="A42" s="7" t="s">
        <v>87</v>
      </c>
      <c r="B42" s="14">
        <v>39073</v>
      </c>
      <c r="C42" s="15">
        <v>67000</v>
      </c>
      <c r="D42" s="15">
        <v>8040</v>
      </c>
      <c r="E42" s="15">
        <v>3350</v>
      </c>
      <c r="F42" s="7" t="s">
        <v>10</v>
      </c>
      <c r="G42" s="7">
        <v>8</v>
      </c>
      <c r="H42" s="7">
        <v>4</v>
      </c>
    </row>
    <row r="43" spans="1:8" hidden="1" outlineLevel="2" x14ac:dyDescent="0.25">
      <c r="A43" s="7" t="s">
        <v>41</v>
      </c>
      <c r="B43" s="14">
        <v>37969</v>
      </c>
      <c r="C43" s="15">
        <v>40000</v>
      </c>
      <c r="D43" s="15">
        <v>1600</v>
      </c>
      <c r="E43" s="15">
        <v>1600</v>
      </c>
      <c r="F43" s="7" t="s">
        <v>10</v>
      </c>
      <c r="G43" s="7">
        <v>6</v>
      </c>
      <c r="H43" s="7">
        <v>1</v>
      </c>
    </row>
    <row r="44" spans="1:8" outlineLevel="1" collapsed="1" x14ac:dyDescent="0.25">
      <c r="A44" s="7"/>
      <c r="B44" s="14"/>
      <c r="C44" s="15"/>
      <c r="D44" s="15"/>
      <c r="E44" s="15"/>
      <c r="F44" s="101" t="s">
        <v>1389</v>
      </c>
      <c r="G44" s="7">
        <f>SUBTOTAL(1,G34:G43)</f>
        <v>6.6</v>
      </c>
      <c r="H44" s="7">
        <f>SUBTOTAL(1,H34:H43)</f>
        <v>2.8</v>
      </c>
    </row>
    <row r="45" spans="1:8" hidden="1" outlineLevel="2" x14ac:dyDescent="0.25">
      <c r="A45" s="7" t="s">
        <v>57</v>
      </c>
      <c r="B45" s="14">
        <v>39472</v>
      </c>
      <c r="C45" s="15">
        <v>51000</v>
      </c>
      <c r="D45" s="15">
        <v>6630</v>
      </c>
      <c r="E45" s="15">
        <v>2040</v>
      </c>
      <c r="F45" s="7" t="s">
        <v>14</v>
      </c>
      <c r="G45" s="7">
        <v>9</v>
      </c>
      <c r="H45" s="7">
        <v>4</v>
      </c>
    </row>
    <row r="46" spans="1:8" hidden="1" outlineLevel="2" x14ac:dyDescent="0.25">
      <c r="A46" t="s">
        <v>42</v>
      </c>
      <c r="B46" s="1">
        <v>39719</v>
      </c>
      <c r="C46" s="2">
        <v>41000</v>
      </c>
      <c r="D46" s="2">
        <v>2050</v>
      </c>
      <c r="E46" s="2">
        <v>1640</v>
      </c>
      <c r="F46" t="s">
        <v>14</v>
      </c>
      <c r="G46">
        <v>9</v>
      </c>
      <c r="H46">
        <v>2</v>
      </c>
    </row>
    <row r="47" spans="1:8" hidden="1" outlineLevel="2" x14ac:dyDescent="0.25">
      <c r="A47" t="s">
        <v>13</v>
      </c>
      <c r="B47" s="1">
        <v>39581</v>
      </c>
      <c r="C47" s="2">
        <v>25000</v>
      </c>
      <c r="D47" s="2">
        <v>1500</v>
      </c>
      <c r="E47" s="2">
        <v>750</v>
      </c>
      <c r="F47" t="s">
        <v>14</v>
      </c>
      <c r="G47">
        <v>6</v>
      </c>
      <c r="H47">
        <v>2</v>
      </c>
    </row>
    <row r="48" spans="1:8" hidden="1" outlineLevel="2" x14ac:dyDescent="0.25">
      <c r="A48" t="s">
        <v>88</v>
      </c>
      <c r="B48" s="1">
        <v>37770</v>
      </c>
      <c r="C48" s="2">
        <v>68000</v>
      </c>
      <c r="D48" s="2">
        <v>8840</v>
      </c>
      <c r="E48" s="2">
        <v>5440</v>
      </c>
      <c r="F48" t="s">
        <v>14</v>
      </c>
      <c r="G48">
        <v>4</v>
      </c>
      <c r="H48">
        <v>4</v>
      </c>
    </row>
    <row r="49" spans="1:8" hidden="1" outlineLevel="2" x14ac:dyDescent="0.25">
      <c r="A49" s="7" t="s">
        <v>107</v>
      </c>
      <c r="B49" s="14">
        <v>39508</v>
      </c>
      <c r="C49" s="15">
        <v>94000</v>
      </c>
      <c r="D49" s="15">
        <v>5640</v>
      </c>
      <c r="E49" s="15">
        <v>0</v>
      </c>
      <c r="F49" s="7" t="s">
        <v>14</v>
      </c>
      <c r="G49" s="7">
        <v>6</v>
      </c>
      <c r="H49" s="7">
        <v>2</v>
      </c>
    </row>
    <row r="50" spans="1:8" hidden="1" outlineLevel="2" x14ac:dyDescent="0.25">
      <c r="A50" s="7" t="s">
        <v>83</v>
      </c>
      <c r="B50" s="14">
        <v>38824</v>
      </c>
      <c r="C50" s="15">
        <v>65000</v>
      </c>
      <c r="D50" s="15">
        <v>1300</v>
      </c>
      <c r="E50" s="15">
        <v>1300</v>
      </c>
      <c r="F50" s="7" t="s">
        <v>14</v>
      </c>
      <c r="G50" s="7">
        <v>4</v>
      </c>
      <c r="H50" s="7">
        <v>1</v>
      </c>
    </row>
    <row r="51" spans="1:8" hidden="1" outlineLevel="2" x14ac:dyDescent="0.25">
      <c r="A51" s="7" t="s">
        <v>51</v>
      </c>
      <c r="B51" s="14">
        <v>37442</v>
      </c>
      <c r="C51" s="15">
        <v>47000</v>
      </c>
      <c r="D51" s="15">
        <v>2820</v>
      </c>
      <c r="E51" s="15">
        <v>470</v>
      </c>
      <c r="F51" s="7" t="s">
        <v>14</v>
      </c>
      <c r="G51" s="7">
        <v>7</v>
      </c>
      <c r="H51" s="7">
        <v>2</v>
      </c>
    </row>
    <row r="52" spans="1:8" hidden="1" outlineLevel="2" x14ac:dyDescent="0.25">
      <c r="A52" s="7" t="s">
        <v>27</v>
      </c>
      <c r="B52" s="14">
        <v>39203</v>
      </c>
      <c r="C52" s="15">
        <v>31000</v>
      </c>
      <c r="D52" s="15">
        <v>1240</v>
      </c>
      <c r="E52" s="15">
        <v>930</v>
      </c>
      <c r="F52" s="7" t="s">
        <v>14</v>
      </c>
      <c r="G52" s="7">
        <v>2</v>
      </c>
      <c r="H52" s="7">
        <v>1</v>
      </c>
    </row>
    <row r="53" spans="1:8" hidden="1" outlineLevel="2" x14ac:dyDescent="0.25">
      <c r="A53" s="7" t="s">
        <v>69</v>
      </c>
      <c r="B53" s="14">
        <v>37218</v>
      </c>
      <c r="C53" s="15">
        <v>59000</v>
      </c>
      <c r="D53" s="15">
        <v>8850</v>
      </c>
      <c r="E53" s="15">
        <v>0</v>
      </c>
      <c r="F53" s="7" t="s">
        <v>14</v>
      </c>
      <c r="G53" s="7">
        <v>3</v>
      </c>
      <c r="H53" s="7">
        <v>5</v>
      </c>
    </row>
    <row r="54" spans="1:8" outlineLevel="1" collapsed="1" x14ac:dyDescent="0.25">
      <c r="A54" s="7"/>
      <c r="B54" s="14"/>
      <c r="C54" s="15"/>
      <c r="D54" s="15"/>
      <c r="E54" s="15"/>
      <c r="F54" s="101" t="s">
        <v>1390</v>
      </c>
      <c r="G54" s="7">
        <f>SUBTOTAL(1,G45:G53)</f>
        <v>5.5555555555555554</v>
      </c>
      <c r="H54" s="7">
        <f>SUBTOTAL(1,H45:H53)</f>
        <v>2.5555555555555554</v>
      </c>
    </row>
    <row r="55" spans="1:8" hidden="1" outlineLevel="2" x14ac:dyDescent="0.25">
      <c r="A55" t="s">
        <v>102</v>
      </c>
      <c r="B55" s="1">
        <v>38750</v>
      </c>
      <c r="C55" s="2">
        <v>85000</v>
      </c>
      <c r="D55" s="2">
        <v>9350</v>
      </c>
      <c r="E55" s="2">
        <v>0</v>
      </c>
      <c r="F55" t="s">
        <v>32</v>
      </c>
      <c r="G55">
        <v>9</v>
      </c>
      <c r="H55">
        <v>4</v>
      </c>
    </row>
    <row r="56" spans="1:8" hidden="1" outlineLevel="2" x14ac:dyDescent="0.25">
      <c r="A56" t="s">
        <v>76</v>
      </c>
      <c r="B56" s="1">
        <v>37065</v>
      </c>
      <c r="C56" s="2">
        <v>63000</v>
      </c>
      <c r="D56" s="2">
        <v>7560</v>
      </c>
      <c r="E56" s="2">
        <v>4410</v>
      </c>
      <c r="F56" t="s">
        <v>32</v>
      </c>
      <c r="G56">
        <v>9</v>
      </c>
      <c r="H56">
        <v>4</v>
      </c>
    </row>
    <row r="57" spans="1:8" hidden="1" outlineLevel="2" x14ac:dyDescent="0.25">
      <c r="A57" s="7" t="s">
        <v>31</v>
      </c>
      <c r="B57" s="14">
        <v>39317</v>
      </c>
      <c r="C57" s="15">
        <v>34000</v>
      </c>
      <c r="D57" s="15">
        <v>4080</v>
      </c>
      <c r="E57" s="15">
        <v>3060</v>
      </c>
      <c r="F57" s="7" t="s">
        <v>32</v>
      </c>
      <c r="G57" s="7">
        <v>5</v>
      </c>
      <c r="H57" s="7">
        <v>4</v>
      </c>
    </row>
    <row r="58" spans="1:8" hidden="1" outlineLevel="2" x14ac:dyDescent="0.25">
      <c r="A58" t="s">
        <v>70</v>
      </c>
      <c r="B58" s="1">
        <v>37186</v>
      </c>
      <c r="C58" s="2">
        <v>59000</v>
      </c>
      <c r="D58" s="2">
        <v>5900</v>
      </c>
      <c r="E58" s="2">
        <v>0</v>
      </c>
      <c r="F58" t="s">
        <v>32</v>
      </c>
      <c r="G58">
        <v>7</v>
      </c>
      <c r="H58">
        <v>3</v>
      </c>
    </row>
    <row r="59" spans="1:8" hidden="1" outlineLevel="2" x14ac:dyDescent="0.25">
      <c r="A59" s="7" t="s">
        <v>103</v>
      </c>
      <c r="B59" s="14">
        <v>38843</v>
      </c>
      <c r="C59" s="15">
        <v>85000</v>
      </c>
      <c r="D59" s="15">
        <v>9350</v>
      </c>
      <c r="E59" s="15">
        <v>0</v>
      </c>
      <c r="F59" s="7" t="s">
        <v>32</v>
      </c>
      <c r="G59" s="7">
        <v>7</v>
      </c>
      <c r="H59" s="7">
        <v>4</v>
      </c>
    </row>
    <row r="60" spans="1:8" hidden="1" outlineLevel="2" x14ac:dyDescent="0.25">
      <c r="A60" s="7" t="s">
        <v>77</v>
      </c>
      <c r="B60" s="14">
        <v>37929</v>
      </c>
      <c r="C60" s="15">
        <v>63000</v>
      </c>
      <c r="D60" s="15">
        <v>7560</v>
      </c>
      <c r="E60" s="15">
        <v>0</v>
      </c>
      <c r="F60" s="7" t="s">
        <v>32</v>
      </c>
      <c r="G60" s="7">
        <v>4</v>
      </c>
      <c r="H60" s="7">
        <v>4</v>
      </c>
    </row>
    <row r="61" spans="1:8" hidden="1" outlineLevel="2" x14ac:dyDescent="0.25">
      <c r="A61" s="7" t="s">
        <v>95</v>
      </c>
      <c r="B61" s="14">
        <v>37295</v>
      </c>
      <c r="C61" s="15">
        <v>77000</v>
      </c>
      <c r="D61" s="15">
        <v>11550</v>
      </c>
      <c r="E61" s="15">
        <v>0</v>
      </c>
      <c r="F61" s="7" t="s">
        <v>32</v>
      </c>
      <c r="G61" s="7">
        <v>2</v>
      </c>
      <c r="H61" s="7">
        <v>5</v>
      </c>
    </row>
    <row r="62" spans="1:8" hidden="1" outlineLevel="2" x14ac:dyDescent="0.25">
      <c r="A62" s="7" t="s">
        <v>49</v>
      </c>
      <c r="B62" s="14">
        <v>39790</v>
      </c>
      <c r="C62" s="15">
        <v>45000</v>
      </c>
      <c r="D62" s="15">
        <v>900</v>
      </c>
      <c r="E62" s="15">
        <v>0</v>
      </c>
      <c r="F62" s="7" t="s">
        <v>32</v>
      </c>
      <c r="G62" s="7">
        <v>7</v>
      </c>
      <c r="H62" s="7">
        <v>1</v>
      </c>
    </row>
    <row r="63" spans="1:8" hidden="1" outlineLevel="2" x14ac:dyDescent="0.25">
      <c r="A63" s="7" t="s">
        <v>65</v>
      </c>
      <c r="B63" s="14">
        <v>37246</v>
      </c>
      <c r="C63" s="15">
        <v>55000</v>
      </c>
      <c r="D63" s="15">
        <v>1100</v>
      </c>
      <c r="E63" s="15">
        <v>0</v>
      </c>
      <c r="F63" s="7" t="s">
        <v>32</v>
      </c>
      <c r="G63" s="7">
        <v>9</v>
      </c>
      <c r="H63" s="7">
        <v>1</v>
      </c>
    </row>
    <row r="64" spans="1:8" hidden="1" outlineLevel="2" x14ac:dyDescent="0.25">
      <c r="A64" s="7" t="s">
        <v>71</v>
      </c>
      <c r="B64" s="14">
        <v>37188</v>
      </c>
      <c r="C64" s="15">
        <v>59000</v>
      </c>
      <c r="D64" s="15">
        <v>5310</v>
      </c>
      <c r="E64" s="15">
        <v>590</v>
      </c>
      <c r="F64" s="7" t="s">
        <v>32</v>
      </c>
      <c r="G64" s="7">
        <v>7</v>
      </c>
      <c r="H64" s="7">
        <v>3</v>
      </c>
    </row>
    <row r="65" spans="1:8" hidden="1" outlineLevel="2" x14ac:dyDescent="0.25">
      <c r="A65" s="7" t="s">
        <v>81</v>
      </c>
      <c r="B65" s="14">
        <v>39407</v>
      </c>
      <c r="C65" s="15">
        <v>64000</v>
      </c>
      <c r="D65" s="15">
        <v>5760</v>
      </c>
      <c r="E65" s="15">
        <v>0</v>
      </c>
      <c r="F65" s="7" t="s">
        <v>32</v>
      </c>
      <c r="G65" s="7">
        <v>4</v>
      </c>
      <c r="H65" s="7">
        <v>3</v>
      </c>
    </row>
    <row r="66" spans="1:8" hidden="1" outlineLevel="2" x14ac:dyDescent="0.25">
      <c r="A66" s="7" t="s">
        <v>91</v>
      </c>
      <c r="B66" s="14">
        <v>38310</v>
      </c>
      <c r="C66" s="15">
        <v>73000</v>
      </c>
      <c r="D66" s="15">
        <v>1460</v>
      </c>
      <c r="E66" s="15">
        <v>5110.0000000000009</v>
      </c>
      <c r="F66" s="7" t="s">
        <v>32</v>
      </c>
      <c r="G66" s="7">
        <v>8</v>
      </c>
      <c r="H66" s="7">
        <v>1</v>
      </c>
    </row>
    <row r="67" spans="1:8" hidden="1" outlineLevel="2" x14ac:dyDescent="0.25">
      <c r="A67" s="7" t="s">
        <v>101</v>
      </c>
      <c r="B67" s="14">
        <v>38436</v>
      </c>
      <c r="C67" s="15">
        <v>85000</v>
      </c>
      <c r="D67" s="15">
        <v>1700</v>
      </c>
      <c r="E67" s="15">
        <v>0</v>
      </c>
      <c r="F67" s="7" t="s">
        <v>32</v>
      </c>
      <c r="G67" s="7">
        <v>6</v>
      </c>
      <c r="H67" s="7">
        <v>1</v>
      </c>
    </row>
    <row r="68" spans="1:8" hidden="1" outlineLevel="2" x14ac:dyDescent="0.25">
      <c r="A68" t="s">
        <v>38</v>
      </c>
      <c r="B68" s="1">
        <v>39566</v>
      </c>
      <c r="C68" s="2">
        <v>38000</v>
      </c>
      <c r="D68" s="2">
        <v>1900</v>
      </c>
      <c r="E68" s="2">
        <v>0</v>
      </c>
      <c r="F68" t="s">
        <v>32</v>
      </c>
      <c r="G68">
        <v>4</v>
      </c>
      <c r="H68">
        <v>2</v>
      </c>
    </row>
    <row r="69" spans="1:8" outlineLevel="1" collapsed="1" x14ac:dyDescent="0.25">
      <c r="F69" s="50" t="s">
        <v>1391</v>
      </c>
      <c r="G69">
        <f>SUBTOTAL(1,G55:G68)</f>
        <v>6.2857142857142856</v>
      </c>
      <c r="H69">
        <f>SUBTOTAL(1,H55:H68)</f>
        <v>2.8571428571428572</v>
      </c>
    </row>
    <row r="70" spans="1:8" hidden="1" outlineLevel="2" x14ac:dyDescent="0.25">
      <c r="A70" t="s">
        <v>106</v>
      </c>
      <c r="B70" s="1">
        <v>36659</v>
      </c>
      <c r="C70" s="2">
        <v>89000</v>
      </c>
      <c r="D70" s="2">
        <v>8010</v>
      </c>
      <c r="E70" s="2">
        <v>0</v>
      </c>
      <c r="F70" t="s">
        <v>17</v>
      </c>
      <c r="G70">
        <v>2</v>
      </c>
      <c r="H70">
        <v>3</v>
      </c>
    </row>
    <row r="71" spans="1:8" hidden="1" outlineLevel="2" x14ac:dyDescent="0.25">
      <c r="A71" t="s">
        <v>60</v>
      </c>
      <c r="B71" s="1">
        <v>39258</v>
      </c>
      <c r="C71" s="2">
        <v>53000</v>
      </c>
      <c r="D71" s="2">
        <v>5300</v>
      </c>
      <c r="E71" s="2">
        <v>530</v>
      </c>
      <c r="F71" t="s">
        <v>17</v>
      </c>
      <c r="G71">
        <v>3</v>
      </c>
      <c r="H71">
        <v>3</v>
      </c>
    </row>
    <row r="72" spans="1:8" hidden="1" outlineLevel="2" x14ac:dyDescent="0.25">
      <c r="A72" s="7" t="s">
        <v>37</v>
      </c>
      <c r="B72" s="14">
        <v>39795</v>
      </c>
      <c r="C72" s="15">
        <v>36000</v>
      </c>
      <c r="D72" s="15">
        <v>2520.0000000000005</v>
      </c>
      <c r="E72" s="15">
        <v>1800</v>
      </c>
      <c r="F72" s="7" t="s">
        <v>17</v>
      </c>
      <c r="G72" s="7">
        <v>1</v>
      </c>
      <c r="H72" s="7">
        <v>2</v>
      </c>
    </row>
    <row r="73" spans="1:8" hidden="1" outlineLevel="2" x14ac:dyDescent="0.25">
      <c r="A73" s="7" t="s">
        <v>105</v>
      </c>
      <c r="B73" s="14">
        <v>39160</v>
      </c>
      <c r="C73" s="15">
        <v>87000</v>
      </c>
      <c r="D73" s="15">
        <v>13050</v>
      </c>
      <c r="E73" s="15">
        <v>6960</v>
      </c>
      <c r="F73" s="7" t="s">
        <v>17</v>
      </c>
      <c r="G73" s="7">
        <v>6</v>
      </c>
      <c r="H73" s="7">
        <v>5</v>
      </c>
    </row>
    <row r="74" spans="1:8" hidden="1" outlineLevel="2" x14ac:dyDescent="0.25">
      <c r="A74" t="s">
        <v>16</v>
      </c>
      <c r="B74" s="1">
        <v>38146</v>
      </c>
      <c r="C74" s="2">
        <v>27000</v>
      </c>
      <c r="D74" s="2">
        <v>810</v>
      </c>
      <c r="E74" s="2">
        <v>2160</v>
      </c>
      <c r="F74" t="s">
        <v>17</v>
      </c>
      <c r="G74">
        <v>9</v>
      </c>
      <c r="H74">
        <v>1</v>
      </c>
    </row>
    <row r="75" spans="1:8" hidden="1" outlineLevel="2" x14ac:dyDescent="0.25">
      <c r="A75" s="7" t="s">
        <v>67</v>
      </c>
      <c r="B75" s="14">
        <v>37959</v>
      </c>
      <c r="C75" s="15">
        <v>57000</v>
      </c>
      <c r="D75" s="15">
        <v>5130</v>
      </c>
      <c r="E75" s="15">
        <v>3420</v>
      </c>
      <c r="F75" s="7" t="s">
        <v>17</v>
      </c>
      <c r="G75" s="7">
        <v>6</v>
      </c>
      <c r="H75" s="7">
        <v>3</v>
      </c>
    </row>
    <row r="76" spans="1:8" hidden="1" outlineLevel="2" x14ac:dyDescent="0.25">
      <c r="A76" s="7" t="s">
        <v>85</v>
      </c>
      <c r="B76" s="14">
        <v>39188</v>
      </c>
      <c r="C76" s="15">
        <v>66000</v>
      </c>
      <c r="D76" s="15">
        <v>1320</v>
      </c>
      <c r="E76" s="15">
        <v>1980</v>
      </c>
      <c r="F76" s="7" t="s">
        <v>17</v>
      </c>
      <c r="G76" s="7">
        <v>1</v>
      </c>
      <c r="H76" s="7">
        <v>1</v>
      </c>
    </row>
    <row r="77" spans="1:8" hidden="1" outlineLevel="2" x14ac:dyDescent="0.25">
      <c r="A77" t="s">
        <v>82</v>
      </c>
      <c r="B77" s="1">
        <v>39342</v>
      </c>
      <c r="C77" s="2">
        <v>65000</v>
      </c>
      <c r="D77" s="2">
        <v>3900</v>
      </c>
      <c r="E77" s="2">
        <v>0</v>
      </c>
      <c r="F77" t="s">
        <v>17</v>
      </c>
      <c r="G77">
        <v>4</v>
      </c>
      <c r="H77">
        <v>2</v>
      </c>
    </row>
    <row r="78" spans="1:8" hidden="1" outlineLevel="2" x14ac:dyDescent="0.25">
      <c r="A78" s="7" t="s">
        <v>55</v>
      </c>
      <c r="B78" s="14">
        <v>37952</v>
      </c>
      <c r="C78" s="15">
        <v>48000</v>
      </c>
      <c r="D78" s="15">
        <v>6240</v>
      </c>
      <c r="E78" s="15">
        <v>480</v>
      </c>
      <c r="F78" s="7" t="s">
        <v>17</v>
      </c>
      <c r="G78" s="7">
        <v>6</v>
      </c>
      <c r="H78" s="7">
        <v>4</v>
      </c>
    </row>
    <row r="79" spans="1:8" hidden="1" outlineLevel="2" x14ac:dyDescent="0.25">
      <c r="A79" s="7" t="s">
        <v>18</v>
      </c>
      <c r="B79" s="14">
        <v>38777</v>
      </c>
      <c r="C79" s="15">
        <v>27000</v>
      </c>
      <c r="D79" s="15">
        <v>4500</v>
      </c>
      <c r="E79" s="15">
        <v>0</v>
      </c>
      <c r="F79" s="7" t="s">
        <v>17</v>
      </c>
      <c r="G79" s="7">
        <v>7</v>
      </c>
      <c r="H79" s="7">
        <v>5</v>
      </c>
    </row>
    <row r="80" spans="1:8" hidden="1" outlineLevel="2" x14ac:dyDescent="0.25">
      <c r="A80" s="7" t="s">
        <v>39</v>
      </c>
      <c r="B80" s="14">
        <v>39522</v>
      </c>
      <c r="C80" s="15">
        <v>39000</v>
      </c>
      <c r="D80" s="15">
        <v>780</v>
      </c>
      <c r="E80" s="15">
        <v>390</v>
      </c>
      <c r="F80" s="7" t="s">
        <v>17</v>
      </c>
      <c r="G80" s="7">
        <v>9</v>
      </c>
      <c r="H80" s="7">
        <v>1</v>
      </c>
    </row>
    <row r="81" spans="1:8" outlineLevel="1" collapsed="1" x14ac:dyDescent="0.25">
      <c r="A81" s="7"/>
      <c r="B81" s="14"/>
      <c r="C81" s="15"/>
      <c r="D81" s="15"/>
      <c r="E81" s="15"/>
      <c r="F81" s="101" t="s">
        <v>1392</v>
      </c>
      <c r="G81" s="7">
        <f>SUBTOTAL(1,G70:G80)</f>
        <v>4.9090909090909092</v>
      </c>
      <c r="H81" s="7">
        <f>SUBTOTAL(1,H70:H80)</f>
        <v>2.7272727272727271</v>
      </c>
    </row>
    <row r="82" spans="1:8" hidden="1" outlineLevel="2" x14ac:dyDescent="0.25">
      <c r="A82" t="s">
        <v>74</v>
      </c>
      <c r="B82" s="1">
        <v>38145</v>
      </c>
      <c r="C82" s="2">
        <v>62000</v>
      </c>
      <c r="D82" s="2">
        <v>8060</v>
      </c>
      <c r="E82" s="2">
        <v>3100</v>
      </c>
      <c r="F82" t="s">
        <v>20</v>
      </c>
      <c r="G82">
        <v>9</v>
      </c>
      <c r="H82">
        <v>4</v>
      </c>
    </row>
    <row r="83" spans="1:8" hidden="1" outlineLevel="2" x14ac:dyDescent="0.25">
      <c r="A83" s="7" t="s">
        <v>89</v>
      </c>
      <c r="B83" s="14">
        <v>36745</v>
      </c>
      <c r="C83" s="15">
        <v>72000</v>
      </c>
      <c r="D83" s="15">
        <v>2880</v>
      </c>
      <c r="E83" s="15">
        <v>6480</v>
      </c>
      <c r="F83" s="7" t="s">
        <v>20</v>
      </c>
      <c r="G83" s="7">
        <v>15</v>
      </c>
      <c r="H83" s="7">
        <v>1</v>
      </c>
    </row>
    <row r="84" spans="1:8" hidden="1" outlineLevel="2" x14ac:dyDescent="0.25">
      <c r="A84" t="s">
        <v>94</v>
      </c>
      <c r="B84" s="1">
        <v>38420</v>
      </c>
      <c r="C84" s="2">
        <v>76000</v>
      </c>
      <c r="D84" s="2">
        <v>7600</v>
      </c>
      <c r="E84" s="2">
        <v>2280</v>
      </c>
      <c r="F84" t="s">
        <v>20</v>
      </c>
      <c r="G84">
        <v>9</v>
      </c>
      <c r="H84">
        <v>3</v>
      </c>
    </row>
    <row r="85" spans="1:8" hidden="1" outlineLevel="2" x14ac:dyDescent="0.25">
      <c r="A85" t="s">
        <v>56</v>
      </c>
      <c r="B85" s="1">
        <v>39476</v>
      </c>
      <c r="C85" s="2">
        <v>48000</v>
      </c>
      <c r="D85" s="2">
        <v>4800</v>
      </c>
      <c r="E85" s="2">
        <v>3360.0000000000005</v>
      </c>
      <c r="F85" t="s">
        <v>20</v>
      </c>
      <c r="G85">
        <v>7</v>
      </c>
      <c r="H85">
        <v>3</v>
      </c>
    </row>
    <row r="86" spans="1:8" hidden="1" outlineLevel="2" x14ac:dyDescent="0.25">
      <c r="A86" t="s">
        <v>19</v>
      </c>
      <c r="B86" s="1">
        <v>37185</v>
      </c>
      <c r="C86" s="2">
        <v>28000</v>
      </c>
      <c r="D86" s="2">
        <v>4200</v>
      </c>
      <c r="E86" s="2">
        <v>0</v>
      </c>
      <c r="F86" t="s">
        <v>20</v>
      </c>
      <c r="G86">
        <v>6</v>
      </c>
      <c r="H86">
        <v>5</v>
      </c>
    </row>
    <row r="87" spans="1:8" hidden="1" outlineLevel="2" x14ac:dyDescent="0.25">
      <c r="A87" t="s">
        <v>28</v>
      </c>
      <c r="B87" s="1">
        <v>37015</v>
      </c>
      <c r="C87" s="2">
        <v>32000</v>
      </c>
      <c r="D87" s="2">
        <v>2240</v>
      </c>
      <c r="E87" s="2">
        <v>0</v>
      </c>
      <c r="F87" t="s">
        <v>20</v>
      </c>
      <c r="G87">
        <v>9</v>
      </c>
      <c r="H87">
        <v>2</v>
      </c>
    </row>
    <row r="88" spans="1:8" hidden="1" outlineLevel="2" x14ac:dyDescent="0.25">
      <c r="A88" t="s">
        <v>96</v>
      </c>
      <c r="B88" s="1">
        <v>38313</v>
      </c>
      <c r="C88" s="2">
        <v>77000</v>
      </c>
      <c r="D88" s="2">
        <v>5390.0000000000009</v>
      </c>
      <c r="E88" s="2">
        <v>0</v>
      </c>
      <c r="F88" t="s">
        <v>20</v>
      </c>
      <c r="G88">
        <v>14</v>
      </c>
      <c r="H88">
        <v>2</v>
      </c>
    </row>
    <row r="89" spans="1:8" hidden="1" outlineLevel="2" x14ac:dyDescent="0.25">
      <c r="A89" t="s">
        <v>64</v>
      </c>
      <c r="B89" s="1">
        <v>38776</v>
      </c>
      <c r="C89" s="2">
        <v>54000</v>
      </c>
      <c r="D89" s="2">
        <v>8100</v>
      </c>
      <c r="E89" s="2">
        <v>1620</v>
      </c>
      <c r="F89" t="s">
        <v>20</v>
      </c>
      <c r="G89">
        <v>9</v>
      </c>
      <c r="H89">
        <v>5</v>
      </c>
    </row>
    <row r="90" spans="1:8" hidden="1" outlineLevel="2" x14ac:dyDescent="0.25">
      <c r="A90" s="7" t="s">
        <v>111</v>
      </c>
      <c r="B90" s="14">
        <v>39037</v>
      </c>
      <c r="C90" s="15">
        <v>119000</v>
      </c>
      <c r="D90" s="15">
        <v>10710</v>
      </c>
      <c r="E90" s="15">
        <v>4760</v>
      </c>
      <c r="F90" s="7" t="s">
        <v>20</v>
      </c>
      <c r="G90" s="7">
        <v>4</v>
      </c>
      <c r="H90" s="7">
        <v>3</v>
      </c>
    </row>
    <row r="91" spans="1:8" hidden="1" outlineLevel="2" x14ac:dyDescent="0.25">
      <c r="A91" t="s">
        <v>58</v>
      </c>
      <c r="B91" s="1">
        <v>38707</v>
      </c>
      <c r="C91" s="2">
        <v>52000</v>
      </c>
      <c r="D91" s="2">
        <v>1560</v>
      </c>
      <c r="E91" s="2">
        <v>3640.0000000000005</v>
      </c>
      <c r="F91" t="s">
        <v>20</v>
      </c>
      <c r="G91">
        <v>11</v>
      </c>
      <c r="H91">
        <v>1</v>
      </c>
    </row>
    <row r="92" spans="1:8" hidden="1" outlineLevel="2" x14ac:dyDescent="0.25">
      <c r="A92" s="7" t="s">
        <v>29</v>
      </c>
      <c r="B92" s="14">
        <v>39381</v>
      </c>
      <c r="C92" s="15">
        <v>32000</v>
      </c>
      <c r="D92" s="15">
        <v>4160</v>
      </c>
      <c r="E92" s="15">
        <v>640</v>
      </c>
      <c r="F92" s="7" t="s">
        <v>20</v>
      </c>
      <c r="G92" s="7">
        <v>8</v>
      </c>
      <c r="H92" s="7">
        <v>4</v>
      </c>
    </row>
    <row r="93" spans="1:8" hidden="1" outlineLevel="2" x14ac:dyDescent="0.25">
      <c r="A93" s="7" t="s">
        <v>34</v>
      </c>
      <c r="B93" s="14">
        <v>39364</v>
      </c>
      <c r="C93" s="15">
        <v>35000</v>
      </c>
      <c r="D93" s="15">
        <v>3500</v>
      </c>
      <c r="E93" s="15">
        <v>2100</v>
      </c>
      <c r="F93" s="7" t="s">
        <v>20</v>
      </c>
      <c r="G93" s="7">
        <v>8</v>
      </c>
      <c r="H93" s="7">
        <v>3</v>
      </c>
    </row>
    <row r="94" spans="1:8" hidden="1" outlineLevel="2" x14ac:dyDescent="0.25">
      <c r="A94" s="7" t="s">
        <v>109</v>
      </c>
      <c r="B94" s="14">
        <v>37152</v>
      </c>
      <c r="C94" s="15">
        <v>105000</v>
      </c>
      <c r="D94" s="15">
        <v>15750</v>
      </c>
      <c r="E94" s="15">
        <v>0</v>
      </c>
      <c r="F94" s="7" t="s">
        <v>20</v>
      </c>
      <c r="G94" s="7">
        <v>8</v>
      </c>
      <c r="H94" s="7">
        <v>5</v>
      </c>
    </row>
    <row r="95" spans="1:8" outlineLevel="1" collapsed="1" x14ac:dyDescent="0.25">
      <c r="A95" s="7"/>
      <c r="B95" s="14"/>
      <c r="C95" s="15"/>
      <c r="D95" s="15"/>
      <c r="E95" s="15"/>
      <c r="F95" s="101" t="s">
        <v>1393</v>
      </c>
      <c r="G95" s="7">
        <f>SUBTOTAL(1,G82:G94)</f>
        <v>9</v>
      </c>
      <c r="H95" s="7">
        <f>SUBTOTAL(1,H82:H94)</f>
        <v>3.1538461538461537</v>
      </c>
    </row>
    <row r="96" spans="1:8" hidden="1" outlineLevel="2" x14ac:dyDescent="0.25">
      <c r="A96" s="7" t="s">
        <v>97</v>
      </c>
      <c r="B96" s="14">
        <v>37958</v>
      </c>
      <c r="C96" s="15">
        <v>77000</v>
      </c>
      <c r="D96" s="15">
        <v>28000</v>
      </c>
      <c r="E96" s="15">
        <v>0</v>
      </c>
      <c r="F96" s="7" t="s">
        <v>36</v>
      </c>
      <c r="G96" s="7">
        <v>5</v>
      </c>
      <c r="H96" s="7">
        <v>3</v>
      </c>
    </row>
    <row r="97" spans="1:8" hidden="1" outlineLevel="2" x14ac:dyDescent="0.25">
      <c r="A97" t="s">
        <v>44</v>
      </c>
      <c r="B97" s="1">
        <v>37021</v>
      </c>
      <c r="C97" s="2">
        <v>43000</v>
      </c>
      <c r="D97" s="2">
        <v>4730</v>
      </c>
      <c r="E97" s="2">
        <v>0</v>
      </c>
      <c r="F97" t="s">
        <v>36</v>
      </c>
      <c r="G97">
        <v>7</v>
      </c>
      <c r="H97">
        <v>4</v>
      </c>
    </row>
    <row r="98" spans="1:8" hidden="1" outlineLevel="2" x14ac:dyDescent="0.25">
      <c r="A98" t="s">
        <v>35</v>
      </c>
      <c r="B98" s="1">
        <v>38809</v>
      </c>
      <c r="C98" s="2">
        <v>35000</v>
      </c>
      <c r="D98" s="2">
        <v>26000</v>
      </c>
      <c r="E98" s="2">
        <v>0</v>
      </c>
      <c r="F98" t="s">
        <v>36</v>
      </c>
      <c r="G98">
        <v>1</v>
      </c>
      <c r="H98">
        <v>3</v>
      </c>
    </row>
    <row r="99" spans="1:8" hidden="1" outlineLevel="2" x14ac:dyDescent="0.25">
      <c r="A99" t="s">
        <v>98</v>
      </c>
      <c r="B99" s="1">
        <v>39564</v>
      </c>
      <c r="C99" s="2">
        <v>80000</v>
      </c>
      <c r="D99" s="2">
        <v>52000</v>
      </c>
      <c r="E99" s="2">
        <v>0</v>
      </c>
      <c r="F99" t="s">
        <v>36</v>
      </c>
      <c r="G99">
        <v>6</v>
      </c>
      <c r="H99">
        <v>4</v>
      </c>
    </row>
    <row r="100" spans="1:8" hidden="1" outlineLevel="2" x14ac:dyDescent="0.25">
      <c r="A100" s="7" t="s">
        <v>59</v>
      </c>
      <c r="B100" s="14">
        <v>39261</v>
      </c>
      <c r="C100" s="15">
        <v>53000</v>
      </c>
      <c r="D100" s="15">
        <v>35000</v>
      </c>
      <c r="E100" s="15">
        <v>0</v>
      </c>
      <c r="F100" s="7" t="s">
        <v>36</v>
      </c>
      <c r="G100" s="7">
        <v>3</v>
      </c>
      <c r="H100" s="7">
        <v>3</v>
      </c>
    </row>
    <row r="101" spans="1:8" hidden="1" outlineLevel="2" x14ac:dyDescent="0.25">
      <c r="A101" t="s">
        <v>86</v>
      </c>
      <c r="B101" s="1">
        <v>39400</v>
      </c>
      <c r="C101" s="2">
        <v>67000</v>
      </c>
      <c r="D101" s="2">
        <v>41000</v>
      </c>
      <c r="E101" s="2">
        <v>0</v>
      </c>
      <c r="F101" t="s">
        <v>36</v>
      </c>
      <c r="G101">
        <v>8</v>
      </c>
      <c r="H101">
        <v>3</v>
      </c>
    </row>
    <row r="102" spans="1:8" hidden="1" outlineLevel="2" x14ac:dyDescent="0.25">
      <c r="A102" s="7" t="s">
        <v>47</v>
      </c>
      <c r="B102" s="14">
        <v>36762</v>
      </c>
      <c r="C102" s="15">
        <v>45000</v>
      </c>
      <c r="D102" s="15">
        <v>37000</v>
      </c>
      <c r="E102" s="15">
        <v>0</v>
      </c>
      <c r="F102" s="7" t="s">
        <v>36</v>
      </c>
      <c r="G102" s="7">
        <v>9</v>
      </c>
      <c r="H102" s="7">
        <v>4</v>
      </c>
    </row>
    <row r="103" spans="1:8" hidden="1" outlineLevel="2" x14ac:dyDescent="0.25">
      <c r="A103" t="s">
        <v>100</v>
      </c>
      <c r="B103" s="1">
        <v>37959</v>
      </c>
      <c r="C103" s="2">
        <v>83000</v>
      </c>
      <c r="D103" s="2">
        <v>32000</v>
      </c>
      <c r="E103" s="2">
        <v>0</v>
      </c>
      <c r="F103" t="s">
        <v>36</v>
      </c>
      <c r="G103">
        <v>4</v>
      </c>
      <c r="H103">
        <v>2</v>
      </c>
    </row>
    <row r="104" spans="1:8" hidden="1" outlineLevel="2" x14ac:dyDescent="0.25">
      <c r="A104" s="7" t="s">
        <v>45</v>
      </c>
      <c r="B104" s="14">
        <v>36904</v>
      </c>
      <c r="C104" s="15">
        <v>43000</v>
      </c>
      <c r="D104" s="15">
        <v>42000</v>
      </c>
      <c r="E104" s="15">
        <v>0</v>
      </c>
      <c r="F104" s="7" t="s">
        <v>36</v>
      </c>
      <c r="G104" s="7">
        <v>5</v>
      </c>
      <c r="H104" s="7">
        <v>5</v>
      </c>
    </row>
    <row r="105" spans="1:8" hidden="1" outlineLevel="2" x14ac:dyDescent="0.25">
      <c r="A105" s="7" t="s">
        <v>73</v>
      </c>
      <c r="B105" s="14">
        <v>39301</v>
      </c>
      <c r="C105" s="15">
        <v>60000</v>
      </c>
      <c r="D105" s="15">
        <v>8400</v>
      </c>
      <c r="E105" s="15">
        <v>0</v>
      </c>
      <c r="F105" s="7" t="s">
        <v>36</v>
      </c>
      <c r="G105" s="7">
        <v>8</v>
      </c>
      <c r="H105" s="7">
        <v>5</v>
      </c>
    </row>
    <row r="106" spans="1:8" hidden="1" outlineLevel="2" x14ac:dyDescent="0.25">
      <c r="A106" t="s">
        <v>50</v>
      </c>
      <c r="B106" s="1">
        <v>38492</v>
      </c>
      <c r="C106" s="2">
        <v>46000</v>
      </c>
      <c r="D106" s="2">
        <v>2300</v>
      </c>
      <c r="E106" s="2">
        <v>0</v>
      </c>
      <c r="F106" t="s">
        <v>36</v>
      </c>
      <c r="G106">
        <v>3</v>
      </c>
      <c r="H106">
        <v>2</v>
      </c>
    </row>
    <row r="107" spans="1:8" outlineLevel="1" collapsed="1" x14ac:dyDescent="0.25">
      <c r="F107" s="50" t="s">
        <v>1394</v>
      </c>
      <c r="G107">
        <f>SUBTOTAL(1,G96:G106)</f>
        <v>5.3636363636363633</v>
      </c>
      <c r="H107">
        <f>SUBTOTAL(1,H96:H106)</f>
        <v>3.4545454545454546</v>
      </c>
    </row>
    <row r="108" spans="1:8" x14ac:dyDescent="0.25">
      <c r="F108" s="50" t="s">
        <v>1385</v>
      </c>
      <c r="G108">
        <f>SUBTOTAL(1,G3:G106)</f>
        <v>6.197916666666667</v>
      </c>
      <c r="H108">
        <f>SUBTOTAL(1,H3:H106)</f>
        <v>2.9583333333333335</v>
      </c>
    </row>
    <row r="109" spans="1:8" x14ac:dyDescent="0.25">
      <c r="A109" s="7"/>
      <c r="B109" s="74"/>
      <c r="C109" s="15"/>
      <c r="D109" s="15"/>
      <c r="E109" s="15"/>
      <c r="F109" s="7"/>
      <c r="G109" s="7"/>
      <c r="H109" s="7"/>
    </row>
  </sheetData>
  <sortState ref="A3:H98">
    <sortCondition ref="F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workbookViewId="0">
      <selection activeCell="C5" sqref="C5"/>
    </sheetView>
  </sheetViews>
  <sheetFormatPr defaultRowHeight="15" x14ac:dyDescent="0.25"/>
  <sheetData>
    <row r="1" spans="1:19" ht="15.75" thickBot="1" x14ac:dyDescent="0.3">
      <c r="A1" s="91" t="s">
        <v>351</v>
      </c>
      <c r="B1" s="90">
        <v>1991</v>
      </c>
      <c r="C1" s="90">
        <v>1992</v>
      </c>
      <c r="D1" s="90">
        <v>1993</v>
      </c>
      <c r="E1" s="90">
        <v>1994</v>
      </c>
      <c r="F1" s="90">
        <v>1995</v>
      </c>
      <c r="G1" s="90">
        <v>1996</v>
      </c>
      <c r="H1" s="90">
        <v>1997</v>
      </c>
      <c r="I1" s="90">
        <v>1998</v>
      </c>
      <c r="J1" s="90">
        <v>1999</v>
      </c>
      <c r="K1" s="90">
        <v>2000</v>
      </c>
      <c r="L1" s="90">
        <v>2001</v>
      </c>
      <c r="M1" s="90">
        <v>2002</v>
      </c>
      <c r="N1" s="90">
        <v>2003</v>
      </c>
      <c r="O1" s="90">
        <v>2004</v>
      </c>
      <c r="P1" s="90">
        <v>2005</v>
      </c>
      <c r="Q1" s="90">
        <v>2006</v>
      </c>
      <c r="R1" s="90">
        <v>2007</v>
      </c>
    </row>
    <row r="2" spans="1:19" ht="15.75" thickBot="1" x14ac:dyDescent="0.3">
      <c r="A2" s="88"/>
      <c r="B2" s="89" t="s">
        <v>352</v>
      </c>
      <c r="C2" s="90">
        <v>56.700000762939403</v>
      </c>
      <c r="D2" s="90">
        <v>56.5</v>
      </c>
      <c r="E2" s="90">
        <v>56.599998474121101</v>
      </c>
      <c r="F2" s="90">
        <v>56.200000762939403</v>
      </c>
      <c r="G2" s="90">
        <v>56.200000762939403</v>
      </c>
      <c r="H2" s="90">
        <v>56.099998474121101</v>
      </c>
      <c r="I2" s="90">
        <v>56.200000762939403</v>
      </c>
      <c r="J2" s="90">
        <v>56.200000762939403</v>
      </c>
      <c r="K2" s="90">
        <v>56.099998474121101</v>
      </c>
      <c r="L2" s="90">
        <v>56.099998474121101</v>
      </c>
      <c r="M2" s="90">
        <v>56.5</v>
      </c>
      <c r="N2" s="90">
        <v>56.400001525878899</v>
      </c>
      <c r="O2" s="90">
        <v>54.400001525878899</v>
      </c>
      <c r="P2" s="90">
        <v>56</v>
      </c>
      <c r="Q2" s="90">
        <v>54</v>
      </c>
      <c r="R2" s="90">
        <v>56</v>
      </c>
      <c r="S2" s="92">
        <v>55.700000762939403</v>
      </c>
    </row>
    <row r="3" spans="1:19" ht="15.75" thickBot="1" x14ac:dyDescent="0.3">
      <c r="A3" s="88"/>
      <c r="B3" s="89" t="s">
        <v>353</v>
      </c>
      <c r="C3" s="90">
        <v>52.700000762939403</v>
      </c>
      <c r="D3" s="90">
        <v>52.299999237060597</v>
      </c>
      <c r="E3" s="90">
        <v>52.400001525878899</v>
      </c>
      <c r="F3" s="90">
        <v>52.700000762939403</v>
      </c>
      <c r="G3" s="90">
        <v>52.799999237060597</v>
      </c>
      <c r="H3" s="90">
        <v>52.599998474121101</v>
      </c>
      <c r="I3" s="90">
        <v>52.400001525878899</v>
      </c>
      <c r="J3" s="90">
        <v>52.099998474121101</v>
      </c>
      <c r="K3" s="90">
        <v>52.099998474121101</v>
      </c>
      <c r="L3" s="90">
        <v>51.900001525878899</v>
      </c>
      <c r="M3" s="90">
        <v>51.799999237060597</v>
      </c>
      <c r="N3" s="90">
        <v>51.799999237060597</v>
      </c>
      <c r="O3" s="90">
        <v>51.799999237060597</v>
      </c>
      <c r="P3" s="90">
        <v>51.700000762939403</v>
      </c>
      <c r="Q3" s="90">
        <v>51.5</v>
      </c>
      <c r="R3" s="90">
        <v>51.400001525878899</v>
      </c>
      <c r="S3" s="92">
        <v>51.400001525878899</v>
      </c>
    </row>
    <row r="4" spans="1:19" ht="15.75" thickBot="1" x14ac:dyDescent="0.3">
      <c r="A4" s="88"/>
      <c r="B4" s="89" t="s">
        <v>354</v>
      </c>
      <c r="C4" s="90">
        <v>39.400001525878899</v>
      </c>
      <c r="D4" s="90">
        <v>38.900001525878899</v>
      </c>
      <c r="E4" s="90">
        <v>39.400001525878899</v>
      </c>
      <c r="F4" s="90">
        <v>39.400001525878899</v>
      </c>
      <c r="G4" s="90">
        <v>38.099998474121101</v>
      </c>
      <c r="H4" s="90">
        <v>38.900001525878899</v>
      </c>
      <c r="I4" s="90">
        <v>39.700000762939403</v>
      </c>
      <c r="J4" s="90">
        <v>39.5</v>
      </c>
      <c r="K4" s="90">
        <v>39.400001525878899</v>
      </c>
      <c r="L4" s="90">
        <v>38.599998474121101</v>
      </c>
      <c r="M4" s="90">
        <v>40.400001525878899</v>
      </c>
      <c r="N4" s="90">
        <v>41.5</v>
      </c>
      <c r="O4" s="90">
        <v>42.799999237060597</v>
      </c>
      <c r="P4" s="90">
        <v>46.400001525878899</v>
      </c>
      <c r="Q4" s="90">
        <v>48</v>
      </c>
      <c r="R4" s="90">
        <v>50</v>
      </c>
      <c r="S4" s="92">
        <v>50.5</v>
      </c>
    </row>
    <row r="5" spans="1:19" ht="15.75" thickBot="1" x14ac:dyDescent="0.3">
      <c r="A5" s="88"/>
      <c r="B5" s="89" t="s">
        <v>355</v>
      </c>
      <c r="C5" s="90">
        <v>75.800003051757798</v>
      </c>
      <c r="D5" s="90">
        <v>75.800003051757798</v>
      </c>
      <c r="E5" s="90">
        <v>75.5</v>
      </c>
      <c r="F5" s="90">
        <v>75.900001525878906</v>
      </c>
      <c r="G5" s="90">
        <v>75.800003051757798</v>
      </c>
      <c r="H5" s="90">
        <v>75.900001525878906</v>
      </c>
      <c r="I5" s="90">
        <v>75.699996948242202</v>
      </c>
      <c r="J5" s="90">
        <v>75.599998474121094</v>
      </c>
      <c r="K5" s="90">
        <v>75.599998474121094</v>
      </c>
      <c r="L5" s="90">
        <v>75.5</v>
      </c>
      <c r="M5" s="90">
        <v>75.5</v>
      </c>
      <c r="N5" s="90">
        <v>75.599998474121094</v>
      </c>
      <c r="O5" s="90">
        <v>75.5</v>
      </c>
      <c r="P5" s="90">
        <v>75.5</v>
      </c>
      <c r="Q5" s="90">
        <v>75.599998474121094</v>
      </c>
      <c r="R5" s="90">
        <v>75.5</v>
      </c>
      <c r="S5" s="92">
        <v>75.699996948242202</v>
      </c>
    </row>
    <row r="6" spans="1:19" ht="15.75" thickBot="1" x14ac:dyDescent="0.3">
      <c r="A6" s="88"/>
      <c r="B6" s="89" t="s">
        <v>356</v>
      </c>
      <c r="C6" s="90">
        <v>53.599998474121101</v>
      </c>
      <c r="D6" s="90">
        <v>53.799999237060597</v>
      </c>
      <c r="E6" s="90">
        <v>53.700000762939403</v>
      </c>
      <c r="F6" s="90">
        <v>53.799999237060597</v>
      </c>
      <c r="G6" s="90">
        <v>53.5</v>
      </c>
      <c r="H6" s="90">
        <v>54.400001525878899</v>
      </c>
      <c r="I6" s="90">
        <v>54.900001525878899</v>
      </c>
      <c r="J6" s="90">
        <v>55</v>
      </c>
      <c r="K6" s="90">
        <v>54.900001525878899</v>
      </c>
      <c r="L6" s="90">
        <v>55.5</v>
      </c>
      <c r="M6" s="90">
        <v>55.599998474121101</v>
      </c>
      <c r="N6" s="90">
        <v>55.400001525878899</v>
      </c>
      <c r="O6" s="90">
        <v>57.299999237060597</v>
      </c>
      <c r="P6" s="90">
        <v>57.700000762939403</v>
      </c>
      <c r="Q6" s="90">
        <v>58.099998474121101</v>
      </c>
      <c r="R6" s="90">
        <v>58.400001525878899</v>
      </c>
      <c r="S6" s="92">
        <v>58.400001525878899</v>
      </c>
    </row>
    <row r="7" spans="1:19" ht="15.75" thickBot="1" x14ac:dyDescent="0.3">
      <c r="A7" s="88"/>
      <c r="B7" s="89" t="s">
        <v>357</v>
      </c>
      <c r="C7" s="90">
        <v>39.299999237060597</v>
      </c>
      <c r="D7" s="90">
        <v>38.200000762939403</v>
      </c>
      <c r="E7" s="90">
        <v>37.400001525878899</v>
      </c>
      <c r="F7" s="90">
        <v>37.400001525878899</v>
      </c>
      <c r="G7" s="90">
        <v>37.099998474121101</v>
      </c>
      <c r="H7" s="90">
        <v>38.099998474121101</v>
      </c>
      <c r="I7" s="90">
        <v>37.400001525878899</v>
      </c>
      <c r="J7" s="90">
        <v>38.099998474121101</v>
      </c>
      <c r="K7" s="90">
        <v>37.200000762939403</v>
      </c>
      <c r="L7" s="90">
        <v>37.799999237060597</v>
      </c>
      <c r="M7" s="90">
        <v>38.599998474121101</v>
      </c>
      <c r="N7" s="90">
        <v>39.299999237060597</v>
      </c>
      <c r="O7" s="90">
        <v>39.5</v>
      </c>
      <c r="P7" s="90">
        <v>38.900001525878899</v>
      </c>
      <c r="Q7" s="90">
        <v>39.5</v>
      </c>
      <c r="R7" s="90">
        <v>39.400001525878899</v>
      </c>
      <c r="S7" s="92">
        <v>40.099998474121101</v>
      </c>
    </row>
    <row r="8" spans="1:19" ht="15.75" thickBot="1" x14ac:dyDescent="0.3">
      <c r="A8" s="88"/>
      <c r="B8" s="89" t="s">
        <v>358</v>
      </c>
      <c r="C8" s="90">
        <v>57.200000762939403</v>
      </c>
      <c r="D8" s="90">
        <v>56.200000762939403</v>
      </c>
      <c r="E8" s="90">
        <v>55.900001525878899</v>
      </c>
      <c r="F8" s="90">
        <v>56.900001525878899</v>
      </c>
      <c r="G8" s="90">
        <v>58.400001525878899</v>
      </c>
      <c r="H8" s="90">
        <v>58.200000762939403</v>
      </c>
      <c r="I8" s="90">
        <v>57.900001525878899</v>
      </c>
      <c r="J8" s="90">
        <v>58.299999237060597</v>
      </c>
      <c r="K8" s="90">
        <v>58.700000762939403</v>
      </c>
      <c r="L8" s="90">
        <v>59.400001525878899</v>
      </c>
      <c r="M8" s="90">
        <v>59.200000762939403</v>
      </c>
      <c r="N8" s="90">
        <v>59.5</v>
      </c>
      <c r="O8" s="90">
        <v>59.900001525878899</v>
      </c>
      <c r="P8" s="90">
        <v>60.099998474121101</v>
      </c>
      <c r="Q8" s="90">
        <v>61.200000762939403</v>
      </c>
      <c r="R8" s="90">
        <v>61.599998474121101</v>
      </c>
      <c r="S8" s="92">
        <v>61.5</v>
      </c>
    </row>
    <row r="9" spans="1:19" ht="15.75" thickBot="1" x14ac:dyDescent="0.3">
      <c r="A9" s="88"/>
      <c r="B9" s="89" t="s">
        <v>359</v>
      </c>
      <c r="C9" s="90">
        <v>54.200000762939403</v>
      </c>
      <c r="D9" s="90">
        <v>54.900001525878899</v>
      </c>
      <c r="E9" s="90">
        <v>54.700000762939403</v>
      </c>
      <c r="F9" s="90">
        <v>56.400001525878899</v>
      </c>
      <c r="G9" s="90">
        <v>56.700000762939403</v>
      </c>
      <c r="H9" s="90">
        <v>55.799999237060597</v>
      </c>
      <c r="I9" s="90">
        <v>55.799999237060597</v>
      </c>
      <c r="J9" s="90">
        <v>55.599998474121101</v>
      </c>
      <c r="K9" s="90">
        <v>56</v>
      </c>
      <c r="L9" s="90">
        <v>56.099998474121101</v>
      </c>
      <c r="M9" s="90">
        <v>56.099998474121101</v>
      </c>
      <c r="N9" s="90">
        <v>56.5</v>
      </c>
      <c r="O9" s="90">
        <v>56.700000762939403</v>
      </c>
      <c r="P9" s="90">
        <v>55.700000762939403</v>
      </c>
      <c r="Q9" s="90">
        <v>56.200000762939403</v>
      </c>
      <c r="R9" s="90">
        <v>57.099998474121101</v>
      </c>
      <c r="S9" s="92">
        <v>57.099998474121101</v>
      </c>
    </row>
    <row r="10" spans="1:19" ht="15.75" thickBot="1" x14ac:dyDescent="0.3">
      <c r="A10" s="88"/>
      <c r="B10" s="89" t="s">
        <v>360</v>
      </c>
      <c r="C10" s="90">
        <v>56.900001525878899</v>
      </c>
      <c r="D10" s="90">
        <v>56.799999237060597</v>
      </c>
      <c r="E10" s="90">
        <v>56.599998474121101</v>
      </c>
      <c r="F10" s="90">
        <v>56.200000762939403</v>
      </c>
      <c r="G10" s="90">
        <v>55.400001525878899</v>
      </c>
      <c r="H10" s="90">
        <v>55.799999237060597</v>
      </c>
      <c r="I10" s="90">
        <v>56.599998474121101</v>
      </c>
      <c r="J10" s="90">
        <v>56.700000762939403</v>
      </c>
      <c r="K10" s="90">
        <v>57</v>
      </c>
      <c r="L10" s="90">
        <v>57.400001525878899</v>
      </c>
      <c r="M10" s="90">
        <v>57.5</v>
      </c>
      <c r="N10" s="90">
        <v>57.5</v>
      </c>
      <c r="O10" s="90">
        <v>57.900001525878899</v>
      </c>
      <c r="P10" s="90">
        <v>59.400001525878899</v>
      </c>
      <c r="Q10" s="90">
        <v>59</v>
      </c>
      <c r="R10" s="90">
        <v>59.299999237060597</v>
      </c>
      <c r="S10" s="92">
        <v>60.900001525878899</v>
      </c>
    </row>
    <row r="11" spans="1:19" ht="15.75" thickBot="1" x14ac:dyDescent="0.3">
      <c r="A11" s="88"/>
      <c r="B11" s="89" t="s">
        <v>361</v>
      </c>
      <c r="C11" s="90">
        <v>63</v>
      </c>
      <c r="D11" s="90">
        <v>61.299999237060597</v>
      </c>
      <c r="E11" s="90">
        <v>62.799999237060597</v>
      </c>
      <c r="F11" s="90">
        <v>62.700000762939403</v>
      </c>
      <c r="G11" s="90">
        <v>64.5</v>
      </c>
      <c r="H11" s="90">
        <v>64.099998474121094</v>
      </c>
      <c r="I11" s="90">
        <v>65.199996948242202</v>
      </c>
      <c r="J11" s="90">
        <v>66.599998474121094</v>
      </c>
      <c r="K11" s="90">
        <v>66.699996948242202</v>
      </c>
      <c r="L11" s="90">
        <v>67</v>
      </c>
      <c r="M11" s="90">
        <v>67.099998474121094</v>
      </c>
      <c r="N11" s="90">
        <v>65.599998474121094</v>
      </c>
      <c r="O11" s="90">
        <v>64.400001525878906</v>
      </c>
      <c r="P11" s="90">
        <v>64.900001525878906</v>
      </c>
      <c r="Q11" s="90">
        <v>65</v>
      </c>
      <c r="R11" s="90">
        <v>66.900001525878906</v>
      </c>
      <c r="S11" s="92">
        <v>66.599998474121094</v>
      </c>
    </row>
    <row r="12" spans="1:19" ht="15.75" thickBot="1" x14ac:dyDescent="0.3">
      <c r="A12" s="88"/>
      <c r="B12" s="89" t="s">
        <v>362</v>
      </c>
      <c r="C12" s="90">
        <v>61.200000762939403</v>
      </c>
      <c r="D12" s="90">
        <v>61.400001525878899</v>
      </c>
      <c r="E12" s="90">
        <v>61.5</v>
      </c>
      <c r="F12" s="90">
        <v>61.799999237060597</v>
      </c>
      <c r="G12" s="90">
        <v>61.900001525878899</v>
      </c>
      <c r="H12" s="90">
        <v>61.900001525878899</v>
      </c>
      <c r="I12" s="90">
        <v>61.599998474121101</v>
      </c>
      <c r="J12" s="90">
        <v>61.599998474121101</v>
      </c>
      <c r="K12" s="90">
        <v>61.599998474121101</v>
      </c>
      <c r="L12" s="90">
        <v>61.599998474121101</v>
      </c>
      <c r="M12" s="90">
        <v>61.700000762939403</v>
      </c>
      <c r="N12" s="90">
        <v>61.5</v>
      </c>
      <c r="O12" s="90">
        <v>61.400001525878899</v>
      </c>
      <c r="P12" s="90">
        <v>61.200000762939403</v>
      </c>
      <c r="Q12" s="90">
        <v>61</v>
      </c>
      <c r="R12" s="90">
        <v>60.599998474121101</v>
      </c>
      <c r="S12" s="92">
        <v>60.400001525878899</v>
      </c>
    </row>
    <row r="13" spans="1:19" ht="15.75" thickBot="1" x14ac:dyDescent="0.3">
      <c r="A13" s="88"/>
      <c r="B13" s="89" t="s">
        <v>363</v>
      </c>
      <c r="C13" s="90">
        <v>74.5</v>
      </c>
      <c r="D13" s="90">
        <v>72.5</v>
      </c>
      <c r="E13" s="90">
        <v>73</v>
      </c>
      <c r="F13" s="90">
        <v>71.800003051757798</v>
      </c>
      <c r="G13" s="90">
        <v>70.5</v>
      </c>
      <c r="H13" s="90">
        <v>70.400001525878906</v>
      </c>
      <c r="I13" s="90">
        <v>69.900001525878906</v>
      </c>
      <c r="J13" s="90">
        <v>69.900001525878906</v>
      </c>
      <c r="K13" s="90">
        <v>69.300003051757798</v>
      </c>
      <c r="L13" s="90">
        <v>68.900001525878906</v>
      </c>
      <c r="M13" s="90">
        <v>68.900001525878906</v>
      </c>
      <c r="N13" s="90">
        <v>68.900001525878906</v>
      </c>
      <c r="O13" s="90">
        <v>68.5</v>
      </c>
      <c r="P13" s="90">
        <v>68.300003051757798</v>
      </c>
      <c r="Q13" s="90">
        <v>68.599998474121094</v>
      </c>
      <c r="R13" s="90">
        <v>68.599998474121094</v>
      </c>
      <c r="S13" s="92">
        <v>68.099998474121094</v>
      </c>
    </row>
    <row r="14" spans="1:19" ht="15.75" thickBot="1" x14ac:dyDescent="0.3">
      <c r="A14" s="88"/>
      <c r="B14" s="89" t="s">
        <v>364</v>
      </c>
      <c r="C14" s="90">
        <v>56.900001525878899</v>
      </c>
      <c r="D14" s="90">
        <v>53.700000762939403</v>
      </c>
      <c r="E14" s="90">
        <v>52.5</v>
      </c>
      <c r="F14" s="90">
        <v>54.900001525878899</v>
      </c>
      <c r="G14" s="90">
        <v>58</v>
      </c>
      <c r="H14" s="90">
        <v>61.200000762939403</v>
      </c>
      <c r="I14" s="90">
        <v>61.400001525878899</v>
      </c>
      <c r="J14" s="90">
        <v>63.099998474121101</v>
      </c>
      <c r="K14" s="90">
        <v>64.400001525878906</v>
      </c>
      <c r="L14" s="90">
        <v>65.300003051757798</v>
      </c>
      <c r="M14" s="90">
        <v>65</v>
      </c>
      <c r="N14" s="90">
        <v>64.599998474121094</v>
      </c>
      <c r="O14" s="90">
        <v>64.099998474121094</v>
      </c>
      <c r="P14" s="90">
        <v>65.599998474121094</v>
      </c>
      <c r="Q14" s="90">
        <v>66.099998474121094</v>
      </c>
      <c r="R14" s="90">
        <v>66.400001525878906</v>
      </c>
      <c r="S14" s="92">
        <v>66.900001525878906</v>
      </c>
    </row>
    <row r="15" spans="1:19" ht="15.75" thickBot="1" x14ac:dyDescent="0.3">
      <c r="A15" s="88"/>
      <c r="B15" s="89" t="s">
        <v>365</v>
      </c>
      <c r="C15" s="90">
        <v>59.200000762939403</v>
      </c>
      <c r="D15" s="90">
        <v>58.299999237060597</v>
      </c>
      <c r="E15" s="90">
        <v>57.400001525878899</v>
      </c>
      <c r="F15" s="90">
        <v>56.599998474121101</v>
      </c>
      <c r="G15" s="90">
        <v>55.700000762939403</v>
      </c>
      <c r="H15" s="90">
        <v>55.200000762939403</v>
      </c>
      <c r="I15" s="90">
        <v>55.099998474121101</v>
      </c>
      <c r="J15" s="90">
        <v>54</v>
      </c>
      <c r="K15" s="90">
        <v>52.799999237060597</v>
      </c>
      <c r="L15" s="90">
        <v>53</v>
      </c>
      <c r="M15" s="90">
        <v>53</v>
      </c>
      <c r="N15" s="90">
        <v>53.099998474121101</v>
      </c>
      <c r="O15" s="90">
        <v>53.299999237060597</v>
      </c>
      <c r="P15" s="90">
        <v>53.599998474121101</v>
      </c>
      <c r="Q15" s="90">
        <v>53.700000762939403</v>
      </c>
      <c r="R15" s="90">
        <v>53.700000762939403</v>
      </c>
      <c r="S15" s="92">
        <v>53.400001525878899</v>
      </c>
    </row>
    <row r="16" spans="1:19" ht="15.75" thickBot="1" x14ac:dyDescent="0.3">
      <c r="A16" s="88"/>
      <c r="B16" s="89" t="s">
        <v>366</v>
      </c>
      <c r="C16" s="90">
        <v>45.700000762939403</v>
      </c>
      <c r="D16" s="90">
        <v>46.099998474121101</v>
      </c>
      <c r="E16" s="90">
        <v>45.5</v>
      </c>
      <c r="F16" s="90">
        <v>45.299999237060597</v>
      </c>
      <c r="G16" s="90">
        <v>45.599998474121101</v>
      </c>
      <c r="H16" s="90">
        <v>45.5</v>
      </c>
      <c r="I16" s="90">
        <v>45.799999237060597</v>
      </c>
      <c r="J16" s="90">
        <v>45.900001525878899</v>
      </c>
      <c r="K16" s="90">
        <v>47.299999237060597</v>
      </c>
      <c r="L16" s="90">
        <v>48.700000762939403</v>
      </c>
      <c r="M16" s="90">
        <v>47.599998474121101</v>
      </c>
      <c r="N16" s="90">
        <v>47.5</v>
      </c>
      <c r="O16" s="90">
        <v>47.200000762939403</v>
      </c>
      <c r="P16" s="90">
        <v>48.099998474121101</v>
      </c>
      <c r="Q16" s="90">
        <v>48.5</v>
      </c>
      <c r="R16" s="90">
        <v>48.200000762939403</v>
      </c>
      <c r="S16" s="92">
        <v>48.599998474121101</v>
      </c>
    </row>
    <row r="17" spans="1:19" ht="15.75" thickBot="1" x14ac:dyDescent="0.3">
      <c r="A17" s="88"/>
      <c r="B17" s="89" t="s">
        <v>367</v>
      </c>
      <c r="C17" s="90">
        <v>47.599998474121101</v>
      </c>
      <c r="D17" s="90">
        <v>49.200000762939403</v>
      </c>
      <c r="E17" s="90">
        <v>51.299999237060597</v>
      </c>
      <c r="F17" s="90">
        <v>52.299999237060597</v>
      </c>
      <c r="G17" s="90">
        <v>51.700000762939403</v>
      </c>
      <c r="H17" s="90">
        <v>51.099998474121101</v>
      </c>
      <c r="I17" s="90">
        <v>52.099998474121101</v>
      </c>
      <c r="J17" s="90">
        <v>51.5</v>
      </c>
      <c r="K17" s="90">
        <v>52.700000762939403</v>
      </c>
      <c r="L17" s="90">
        <v>54.200000762939403</v>
      </c>
      <c r="M17" s="90">
        <v>55.799999237060597</v>
      </c>
      <c r="N17" s="90">
        <v>55.599998474121101</v>
      </c>
      <c r="O17" s="90">
        <v>55.900001525878899</v>
      </c>
      <c r="P17" s="90">
        <v>56.099998474121101</v>
      </c>
      <c r="Q17" s="90">
        <v>56.099998474121101</v>
      </c>
      <c r="R17" s="90">
        <v>57.5</v>
      </c>
      <c r="S17" s="92">
        <v>56.799999237060597</v>
      </c>
    </row>
    <row r="18" spans="1:19" ht="15.75" thickBot="1" x14ac:dyDescent="0.3">
      <c r="A18" s="88"/>
      <c r="B18" s="89" t="s">
        <v>368</v>
      </c>
      <c r="C18" s="90">
        <v>70.599998474121094</v>
      </c>
      <c r="D18" s="90">
        <v>72.099998474121094</v>
      </c>
      <c r="E18" s="90">
        <v>72.300003051757798</v>
      </c>
      <c r="F18" s="90">
        <v>72.5</v>
      </c>
      <c r="G18" s="90">
        <v>72.599998474121094</v>
      </c>
      <c r="H18" s="90">
        <v>72.599998474121094</v>
      </c>
      <c r="I18" s="90">
        <v>72.5</v>
      </c>
      <c r="J18" s="90">
        <v>72.300003051757798</v>
      </c>
      <c r="K18" s="90">
        <v>72.199996948242202</v>
      </c>
      <c r="L18" s="90">
        <v>72.099998474121094</v>
      </c>
      <c r="M18" s="90">
        <v>72</v>
      </c>
      <c r="N18" s="90">
        <v>72</v>
      </c>
      <c r="O18" s="90">
        <v>71.900001525878906</v>
      </c>
      <c r="P18" s="90">
        <v>71.800003051757798</v>
      </c>
      <c r="Q18" s="90">
        <v>71.699996948242202</v>
      </c>
      <c r="R18" s="90">
        <v>71.599998474121094</v>
      </c>
      <c r="S18" s="92">
        <v>71.599998474121094</v>
      </c>
    </row>
    <row r="19" spans="1:19" ht="15.75" thickBot="1" x14ac:dyDescent="0.3">
      <c r="A19" s="88"/>
      <c r="B19" s="89" t="s">
        <v>369</v>
      </c>
      <c r="C19" s="90">
        <v>53.700000762939403</v>
      </c>
      <c r="D19" s="90">
        <v>52.5</v>
      </c>
      <c r="E19" s="90">
        <v>52</v>
      </c>
      <c r="F19" s="90">
        <v>51</v>
      </c>
      <c r="G19" s="90">
        <v>50.299999237060597</v>
      </c>
      <c r="H19" s="90">
        <v>50.200000762939403</v>
      </c>
      <c r="I19" s="90">
        <v>50.099998474121101</v>
      </c>
      <c r="J19" s="90">
        <v>50.200000762939403</v>
      </c>
      <c r="K19" s="90">
        <v>50.400001525878899</v>
      </c>
      <c r="L19" s="90">
        <v>51.400001525878899</v>
      </c>
      <c r="M19" s="90">
        <v>52.700000762939403</v>
      </c>
      <c r="N19" s="90">
        <v>53.599998474121101</v>
      </c>
      <c r="O19" s="90">
        <v>55.900001525878899</v>
      </c>
      <c r="P19" s="90">
        <v>57.400001525878899</v>
      </c>
      <c r="Q19" s="90">
        <v>59.099998474121101</v>
      </c>
      <c r="R19" s="90">
        <v>59.599998474121101</v>
      </c>
      <c r="S19" s="92">
        <v>58.400001525878899</v>
      </c>
    </row>
    <row r="20" spans="1:19" ht="15.75" thickBot="1" x14ac:dyDescent="0.3">
      <c r="A20" s="88"/>
      <c r="B20" s="89" t="s">
        <v>370</v>
      </c>
      <c r="C20" s="90">
        <v>61.5</v>
      </c>
      <c r="D20" s="90">
        <v>61</v>
      </c>
      <c r="E20" s="90">
        <v>61</v>
      </c>
      <c r="F20" s="90">
        <v>60.900001525878899</v>
      </c>
      <c r="G20" s="90">
        <v>60.700000762939403</v>
      </c>
      <c r="H20" s="90">
        <v>61.799999237060597</v>
      </c>
      <c r="I20" s="90">
        <v>67.599998474121094</v>
      </c>
      <c r="J20" s="90">
        <v>67.699996948242202</v>
      </c>
      <c r="K20" s="90">
        <v>67.699996948242202</v>
      </c>
      <c r="L20" s="90">
        <v>67.300003051757798</v>
      </c>
      <c r="M20" s="90">
        <v>67.300003051757798</v>
      </c>
      <c r="N20" s="90">
        <v>67.800003051757798</v>
      </c>
      <c r="O20" s="90">
        <v>68.300003051757798</v>
      </c>
      <c r="P20" s="90">
        <v>68.900001525878906</v>
      </c>
      <c r="Q20" s="90">
        <v>69.400001525878906</v>
      </c>
      <c r="R20" s="90">
        <v>70.099998474121094</v>
      </c>
      <c r="S20" s="92">
        <v>70.400001525878906</v>
      </c>
    </row>
    <row r="21" spans="1:19" ht="15.75" thickBot="1" x14ac:dyDescent="0.3">
      <c r="A21" s="88"/>
      <c r="B21" s="89" t="s">
        <v>371</v>
      </c>
      <c r="C21" s="90">
        <v>51.599998474121101</v>
      </c>
      <c r="D21" s="90">
        <v>50.099998474121101</v>
      </c>
      <c r="E21" s="90">
        <v>48</v>
      </c>
      <c r="F21" s="90">
        <v>47.599998474121101</v>
      </c>
      <c r="G21" s="90">
        <v>47.700000762939403</v>
      </c>
      <c r="H21" s="90">
        <v>47.900001525878899</v>
      </c>
      <c r="I21" s="90">
        <v>47</v>
      </c>
      <c r="J21" s="90">
        <v>46.099998474121101</v>
      </c>
      <c r="K21" s="90">
        <v>45.299999237060597</v>
      </c>
      <c r="L21" s="90">
        <v>44.400001525878899</v>
      </c>
      <c r="M21" s="90">
        <v>45.099998474121101</v>
      </c>
      <c r="N21" s="90">
        <v>44.200000762939403</v>
      </c>
      <c r="O21" s="90">
        <v>44.700000762939403</v>
      </c>
      <c r="P21" s="90">
        <v>43.099998474121101</v>
      </c>
      <c r="Q21" s="90">
        <v>44.200000762939403</v>
      </c>
      <c r="R21" s="90">
        <v>41.099998474121101</v>
      </c>
      <c r="S21" s="92">
        <v>41.200000762939403</v>
      </c>
    </row>
    <row r="22" spans="1:19" ht="15.75" thickBot="1" x14ac:dyDescent="0.3">
      <c r="A22" s="88"/>
      <c r="B22" s="89" t="s">
        <v>372</v>
      </c>
      <c r="C22" s="90">
        <v>48.900001525878899</v>
      </c>
      <c r="D22" s="90">
        <v>48</v>
      </c>
      <c r="E22" s="90">
        <v>47</v>
      </c>
      <c r="F22" s="90">
        <v>45.299999237060597</v>
      </c>
      <c r="G22" s="90">
        <v>44</v>
      </c>
      <c r="H22" s="90">
        <v>42.799999237060597</v>
      </c>
      <c r="I22" s="90">
        <v>45.700000762939403</v>
      </c>
      <c r="J22" s="90">
        <v>48.200000762939403</v>
      </c>
      <c r="K22" s="90">
        <v>48.900001525878899</v>
      </c>
      <c r="L22" s="90">
        <v>49.5</v>
      </c>
      <c r="M22" s="90">
        <v>45.700000762939403</v>
      </c>
      <c r="N22" s="90">
        <v>44</v>
      </c>
      <c r="O22" s="90">
        <v>42.400001525878899</v>
      </c>
      <c r="P22" s="90">
        <v>40.200000762939403</v>
      </c>
      <c r="Q22" s="90">
        <v>37.799999237060597</v>
      </c>
      <c r="R22" s="90">
        <v>45.5</v>
      </c>
      <c r="S22" s="92">
        <v>46</v>
      </c>
    </row>
    <row r="23" spans="1:19" ht="15.75" thickBot="1" x14ac:dyDescent="0.3">
      <c r="A23" s="88"/>
      <c r="B23" s="89" t="s">
        <v>373</v>
      </c>
      <c r="C23" s="90">
        <v>56.099998474121101</v>
      </c>
      <c r="D23" s="90">
        <v>59.5</v>
      </c>
      <c r="E23" s="90">
        <v>60.099998474121101</v>
      </c>
      <c r="F23" s="90">
        <v>60.599998474121101</v>
      </c>
      <c r="G23" s="90">
        <v>61.099998474121101</v>
      </c>
      <c r="H23" s="90">
        <v>60.400001525878899</v>
      </c>
      <c r="I23" s="90">
        <v>60.700000762939403</v>
      </c>
      <c r="J23" s="90">
        <v>60.5</v>
      </c>
      <c r="K23" s="90">
        <v>60.700000762939403</v>
      </c>
      <c r="L23" s="90">
        <v>61.200000762939403</v>
      </c>
      <c r="M23" s="90">
        <v>61.5</v>
      </c>
      <c r="N23" s="90">
        <v>62.400001525878899</v>
      </c>
      <c r="O23" s="90">
        <v>62</v>
      </c>
      <c r="P23" s="90">
        <v>63.299999237060597</v>
      </c>
      <c r="Q23" s="90">
        <v>63.200000762939403</v>
      </c>
      <c r="R23" s="90">
        <v>64</v>
      </c>
      <c r="S23" s="92">
        <v>64.5</v>
      </c>
    </row>
    <row r="24" spans="1:19" ht="15.75" thickBot="1" x14ac:dyDescent="0.3">
      <c r="A24" s="88"/>
      <c r="B24" s="89" t="s">
        <v>374</v>
      </c>
      <c r="C24" s="90">
        <v>62.599998474121101</v>
      </c>
      <c r="D24" s="90">
        <v>62.799999237060597</v>
      </c>
      <c r="E24" s="90">
        <v>62.900001525878899</v>
      </c>
      <c r="F24" s="90">
        <v>63.099998474121101</v>
      </c>
      <c r="G24" s="90">
        <v>63.299999237060597</v>
      </c>
      <c r="H24" s="90">
        <v>63.5</v>
      </c>
      <c r="I24" s="90">
        <v>63.700000762939403</v>
      </c>
      <c r="J24" s="90">
        <v>64</v>
      </c>
      <c r="K24" s="90">
        <v>64.300003051757798</v>
      </c>
      <c r="L24" s="90">
        <v>64.400001525878906</v>
      </c>
      <c r="M24" s="90">
        <v>64.599998474121094</v>
      </c>
      <c r="N24" s="90">
        <v>64.5</v>
      </c>
      <c r="O24" s="90">
        <v>64.300003051757798</v>
      </c>
      <c r="P24" s="90">
        <v>64.199996948242202</v>
      </c>
      <c r="Q24" s="90">
        <v>64.099998474121094</v>
      </c>
      <c r="R24" s="90">
        <v>64.099998474121094</v>
      </c>
      <c r="S24" s="92">
        <v>63.799999237060597</v>
      </c>
    </row>
    <row r="25" spans="1:19" ht="15.75" thickBot="1" x14ac:dyDescent="0.3">
      <c r="A25" s="88"/>
      <c r="B25" s="89" t="s">
        <v>375</v>
      </c>
      <c r="C25" s="90">
        <v>46.400001525878899</v>
      </c>
      <c r="D25" s="90">
        <v>48.900001525878899</v>
      </c>
      <c r="E25" s="90">
        <v>44.299999237060597</v>
      </c>
      <c r="F25" s="90">
        <v>44.200000762939403</v>
      </c>
      <c r="G25" s="90">
        <v>45.599998474121101</v>
      </c>
      <c r="H25" s="90">
        <v>45.700000762939403</v>
      </c>
      <c r="I25" s="90">
        <v>44.599998474121101</v>
      </c>
      <c r="J25" s="90">
        <v>44.200000762939403</v>
      </c>
      <c r="K25" s="90">
        <v>42</v>
      </c>
      <c r="L25" s="90">
        <v>39.299999237060597</v>
      </c>
      <c r="M25" s="90">
        <v>41.099998474121101</v>
      </c>
      <c r="N25" s="90">
        <v>41.799999237060597</v>
      </c>
      <c r="O25" s="90">
        <v>42.900001525878899</v>
      </c>
      <c r="P25" s="90">
        <v>44.299999237060597</v>
      </c>
      <c r="Q25" s="90">
        <v>45.400001525878899</v>
      </c>
      <c r="R25" s="90">
        <v>47.799999237060597</v>
      </c>
      <c r="S25" s="92">
        <v>47.299999237060597</v>
      </c>
    </row>
    <row r="26" spans="1:19" ht="15.75" thickBot="1" x14ac:dyDescent="0.3">
      <c r="A26" s="88"/>
      <c r="B26" s="89" t="s">
        <v>376</v>
      </c>
      <c r="C26" s="90">
        <v>80.699996948242202</v>
      </c>
      <c r="D26" s="90">
        <v>80.699996948242202</v>
      </c>
      <c r="E26" s="90">
        <v>80.699996948242202</v>
      </c>
      <c r="F26" s="90">
        <v>80.800003051757798</v>
      </c>
      <c r="G26" s="90">
        <v>80.900001525878906</v>
      </c>
      <c r="H26" s="90">
        <v>81</v>
      </c>
      <c r="I26" s="90">
        <v>81</v>
      </c>
      <c r="J26" s="90">
        <v>81.099998474121094</v>
      </c>
      <c r="K26" s="90">
        <v>81.099998474121094</v>
      </c>
      <c r="L26" s="90">
        <v>81.099998474121094</v>
      </c>
      <c r="M26" s="90">
        <v>81.199996948242202</v>
      </c>
      <c r="N26" s="90">
        <v>81.199996948242202</v>
      </c>
      <c r="O26" s="90">
        <v>81.199996948242202</v>
      </c>
      <c r="P26" s="90">
        <v>81.199996948242202</v>
      </c>
      <c r="Q26" s="90">
        <v>81.199996948242202</v>
      </c>
      <c r="R26" s="90">
        <v>81.199996948242202</v>
      </c>
      <c r="S26" s="92">
        <v>81.300003051757798</v>
      </c>
    </row>
    <row r="27" spans="1:19" ht="15.75" thickBot="1" x14ac:dyDescent="0.3">
      <c r="A27" s="88"/>
      <c r="B27" s="89" t="s">
        <v>377</v>
      </c>
      <c r="C27" s="90">
        <v>84.199996948242202</v>
      </c>
      <c r="D27" s="90">
        <v>84.300003051757798</v>
      </c>
      <c r="E27" s="90">
        <v>84.5</v>
      </c>
      <c r="F27" s="90">
        <v>84.699996948242202</v>
      </c>
      <c r="G27" s="90">
        <v>84.800003051757798</v>
      </c>
      <c r="H27" s="90">
        <v>84.800003051757798</v>
      </c>
      <c r="I27" s="90">
        <v>84.900001525878906</v>
      </c>
      <c r="J27" s="90">
        <v>84.800003051757798</v>
      </c>
      <c r="K27" s="90">
        <v>84.699996948242202</v>
      </c>
      <c r="L27" s="90">
        <v>84.5</v>
      </c>
      <c r="M27" s="90">
        <v>84.300003051757798</v>
      </c>
      <c r="N27" s="90">
        <v>84</v>
      </c>
      <c r="O27" s="90">
        <v>83.599998474121094</v>
      </c>
      <c r="P27" s="90">
        <v>83.400001525878906</v>
      </c>
      <c r="Q27" s="90">
        <v>83.199996948242202</v>
      </c>
      <c r="R27" s="90">
        <v>83.199996948242202</v>
      </c>
      <c r="S27" s="92">
        <v>83.199996948242202</v>
      </c>
    </row>
    <row r="28" spans="1:19" ht="15.75" thickBot="1" x14ac:dyDescent="0.3">
      <c r="A28" s="88"/>
      <c r="B28" s="89" t="s">
        <v>378</v>
      </c>
      <c r="C28" s="90">
        <v>78</v>
      </c>
      <c r="D28" s="90">
        <v>78</v>
      </c>
      <c r="E28" s="90">
        <v>78.300003051757798</v>
      </c>
      <c r="F28" s="90">
        <v>78.400001525878906</v>
      </c>
      <c r="G28" s="90">
        <v>77.599998474121094</v>
      </c>
      <c r="H28" s="90">
        <v>76.599998474121094</v>
      </c>
      <c r="I28" s="90">
        <v>76.400001525878906</v>
      </c>
      <c r="J28" s="90">
        <v>77.300003051757798</v>
      </c>
      <c r="K28" s="90">
        <v>77.400001525878906</v>
      </c>
      <c r="L28" s="90">
        <v>77.599998474121094</v>
      </c>
      <c r="M28" s="90">
        <v>79.800003051757798</v>
      </c>
      <c r="N28" s="90">
        <v>79.599998474121094</v>
      </c>
      <c r="O28" s="90">
        <v>79.300003051757798</v>
      </c>
      <c r="P28" s="90">
        <v>79.099998474121094</v>
      </c>
      <c r="Q28" s="90">
        <v>78.900001525878906</v>
      </c>
      <c r="R28" s="90">
        <v>78.400001525878906</v>
      </c>
      <c r="S28" s="92">
        <v>78.900001525878906</v>
      </c>
    </row>
    <row r="29" spans="1:19" ht="15.75" thickBot="1" x14ac:dyDescent="0.3">
      <c r="A29" s="88"/>
      <c r="B29" s="89" t="s">
        <v>379</v>
      </c>
      <c r="C29" s="90">
        <v>59.400001525878899</v>
      </c>
      <c r="D29" s="90">
        <v>59.299999237060597</v>
      </c>
      <c r="E29" s="90">
        <v>59.200000762939403</v>
      </c>
      <c r="F29" s="90">
        <v>59.099998474121101</v>
      </c>
      <c r="G29" s="90">
        <v>59</v>
      </c>
      <c r="H29" s="90">
        <v>59.900001525878899</v>
      </c>
      <c r="I29" s="90">
        <v>60</v>
      </c>
      <c r="J29" s="90">
        <v>60.099998474121101</v>
      </c>
      <c r="K29" s="90">
        <v>60.099998474121101</v>
      </c>
      <c r="L29" s="90">
        <v>60.200000762939403</v>
      </c>
      <c r="M29" s="90">
        <v>60.099998474121101</v>
      </c>
      <c r="N29" s="90">
        <v>60</v>
      </c>
      <c r="O29" s="90">
        <v>59.900001525878899</v>
      </c>
      <c r="P29" s="90">
        <v>59.900001525878899</v>
      </c>
      <c r="Q29" s="90">
        <v>59.799999237060597</v>
      </c>
      <c r="R29" s="90">
        <v>59.700000762939403</v>
      </c>
      <c r="S29" s="92">
        <v>59.099998474121101</v>
      </c>
    </row>
    <row r="30" spans="1:19" ht="15.75" thickBot="1" x14ac:dyDescent="0.3">
      <c r="A30" s="88"/>
      <c r="B30" s="89" t="s">
        <v>380</v>
      </c>
      <c r="C30" s="90">
        <v>59.400001525878899</v>
      </c>
      <c r="D30" s="90">
        <v>58</v>
      </c>
      <c r="E30" s="90">
        <v>57.599998474121101</v>
      </c>
      <c r="F30" s="90">
        <v>58</v>
      </c>
      <c r="G30" s="90">
        <v>58.299999237060597</v>
      </c>
      <c r="H30" s="90">
        <v>58</v>
      </c>
      <c r="I30" s="90">
        <v>58.5</v>
      </c>
      <c r="J30" s="90">
        <v>59.299999237060597</v>
      </c>
      <c r="K30" s="90">
        <v>60.200000762939403</v>
      </c>
      <c r="L30" s="90">
        <v>60.799999237060597</v>
      </c>
      <c r="M30" s="90">
        <v>60.700000762939403</v>
      </c>
      <c r="N30" s="90">
        <v>61.299999237060597</v>
      </c>
      <c r="O30" s="90">
        <v>62</v>
      </c>
      <c r="P30" s="90">
        <v>62.200000762939403</v>
      </c>
      <c r="Q30" s="90">
        <v>62.200000762939403</v>
      </c>
      <c r="R30" s="90">
        <v>62.5</v>
      </c>
      <c r="S30" s="92">
        <v>63.5</v>
      </c>
    </row>
    <row r="31" spans="1:19" ht="15.75" thickBot="1" x14ac:dyDescent="0.3">
      <c r="A31" s="88"/>
      <c r="B31" s="89" t="s">
        <v>381</v>
      </c>
      <c r="C31" s="90">
        <v>56.5</v>
      </c>
      <c r="D31" s="90">
        <v>56.599998474121101</v>
      </c>
      <c r="E31" s="90">
        <v>56.799999237060597</v>
      </c>
      <c r="F31" s="90">
        <v>56.700000762939403</v>
      </c>
      <c r="G31" s="90">
        <v>56.700000762939403</v>
      </c>
      <c r="H31" s="90">
        <v>56.5</v>
      </c>
      <c r="I31" s="90">
        <v>56.299999237060597</v>
      </c>
      <c r="J31" s="90">
        <v>56.099998474121101</v>
      </c>
      <c r="K31" s="90">
        <v>55.900001525878899</v>
      </c>
      <c r="L31" s="90">
        <v>55.700000762939403</v>
      </c>
      <c r="M31" s="90">
        <v>55.5</v>
      </c>
      <c r="N31" s="90">
        <v>55.299999237060597</v>
      </c>
      <c r="O31" s="90">
        <v>55.299999237060597</v>
      </c>
      <c r="P31" s="90">
        <v>55.299999237060597</v>
      </c>
      <c r="Q31" s="90">
        <v>55.400001525878899</v>
      </c>
      <c r="R31" s="90">
        <v>55.5</v>
      </c>
      <c r="S31" s="92">
        <v>55.900001525878899</v>
      </c>
    </row>
    <row r="32" spans="1:19" ht="15.75" thickBot="1" x14ac:dyDescent="0.3">
      <c r="A32" s="88"/>
      <c r="B32" s="89" t="s">
        <v>382</v>
      </c>
      <c r="C32" s="90">
        <v>72.400001525878906</v>
      </c>
      <c r="D32" s="90">
        <v>72.300003051757798</v>
      </c>
      <c r="E32" s="90">
        <v>72.199996948242202</v>
      </c>
      <c r="F32" s="90">
        <v>72.099998474121094</v>
      </c>
      <c r="G32" s="90">
        <v>72.099998474121094</v>
      </c>
      <c r="H32" s="90">
        <v>71.900001525878906</v>
      </c>
      <c r="I32" s="90">
        <v>72</v>
      </c>
      <c r="J32" s="90">
        <v>71.900001525878906</v>
      </c>
      <c r="K32" s="90">
        <v>71.900001525878906</v>
      </c>
      <c r="L32" s="90">
        <v>71.800003051757798</v>
      </c>
      <c r="M32" s="90">
        <v>71.800003051757798</v>
      </c>
      <c r="N32" s="90">
        <v>71.699996948242202</v>
      </c>
      <c r="O32" s="90">
        <v>71.5</v>
      </c>
      <c r="P32" s="90">
        <v>71.5</v>
      </c>
      <c r="Q32" s="90">
        <v>71.400001525878906</v>
      </c>
      <c r="R32" s="90">
        <v>71.300003051757798</v>
      </c>
      <c r="S32" s="92">
        <v>71.300003051757798</v>
      </c>
    </row>
    <row r="33" spans="1:19" ht="15.75" thickBot="1" x14ac:dyDescent="0.3">
      <c r="A33" s="88"/>
      <c r="B33" s="89" t="s">
        <v>383</v>
      </c>
      <c r="C33" s="90">
        <v>66</v>
      </c>
      <c r="D33" s="90">
        <v>66.699996948242202</v>
      </c>
      <c r="E33" s="90">
        <v>67.400001525878906</v>
      </c>
      <c r="F33" s="90">
        <v>67.699996948242202</v>
      </c>
      <c r="G33" s="90">
        <v>67.5</v>
      </c>
      <c r="H33" s="90">
        <v>67.5</v>
      </c>
      <c r="I33" s="90">
        <v>67.599998474121094</v>
      </c>
      <c r="J33" s="90">
        <v>67.599998474121094</v>
      </c>
      <c r="K33" s="90">
        <v>67.400001525878906</v>
      </c>
      <c r="L33" s="90">
        <v>67.300003051757798</v>
      </c>
      <c r="M33" s="90">
        <v>67.599998474121094</v>
      </c>
      <c r="N33" s="90">
        <v>67.800003051757798</v>
      </c>
      <c r="O33" s="90">
        <v>68.599998474121094</v>
      </c>
      <c r="P33" s="90">
        <v>69.199996948242202</v>
      </c>
      <c r="Q33" s="90">
        <v>69.199996948242202</v>
      </c>
      <c r="R33" s="90">
        <v>69</v>
      </c>
      <c r="S33" s="92">
        <v>68.900001525878906</v>
      </c>
    </row>
    <row r="34" spans="1:19" ht="15.75" thickBot="1" x14ac:dyDescent="0.3">
      <c r="A34" s="88"/>
      <c r="B34" s="89" t="s">
        <v>384</v>
      </c>
      <c r="C34" s="90">
        <v>51.200000762939403</v>
      </c>
      <c r="D34" s="90">
        <v>52.900001525878899</v>
      </c>
      <c r="E34" s="90">
        <v>54.099998474121101</v>
      </c>
      <c r="F34" s="90">
        <v>53.299999237060597</v>
      </c>
      <c r="G34" s="90">
        <v>53</v>
      </c>
      <c r="H34" s="90">
        <v>52.400001525878899</v>
      </c>
      <c r="I34" s="90">
        <v>52.700000762939403</v>
      </c>
      <c r="J34" s="90">
        <v>52</v>
      </c>
      <c r="K34" s="90">
        <v>51</v>
      </c>
      <c r="L34" s="90">
        <v>50.099998474121101</v>
      </c>
      <c r="M34" s="90">
        <v>50.200000762939403</v>
      </c>
      <c r="N34" s="90">
        <v>49.900001525878899</v>
      </c>
      <c r="O34" s="90">
        <v>50.400001525878899</v>
      </c>
      <c r="P34" s="90">
        <v>51.5</v>
      </c>
      <c r="Q34" s="90">
        <v>51.400001525878899</v>
      </c>
      <c r="R34" s="90">
        <v>52.599998474121101</v>
      </c>
      <c r="S34" s="92">
        <v>51</v>
      </c>
    </row>
    <row r="35" spans="1:19" ht="15.75" thickBot="1" x14ac:dyDescent="0.3">
      <c r="A35" s="88"/>
      <c r="B35" s="89" t="s">
        <v>385</v>
      </c>
      <c r="C35" s="90">
        <v>76.099998474121094</v>
      </c>
      <c r="D35" s="90">
        <v>76.599998474121094</v>
      </c>
      <c r="E35" s="90">
        <v>76.599998474121094</v>
      </c>
      <c r="F35" s="90">
        <v>76.5</v>
      </c>
      <c r="G35" s="90">
        <v>76.199996948242202</v>
      </c>
      <c r="H35" s="90">
        <v>76</v>
      </c>
      <c r="I35" s="90">
        <v>75.800003051757798</v>
      </c>
      <c r="J35" s="90">
        <v>75.5</v>
      </c>
      <c r="K35" s="90">
        <v>75.199996948242202</v>
      </c>
      <c r="L35" s="90">
        <v>75</v>
      </c>
      <c r="M35" s="90">
        <v>74.699996948242202</v>
      </c>
      <c r="N35" s="90">
        <v>74.300003051757798</v>
      </c>
      <c r="O35" s="90">
        <v>73.900001525878906</v>
      </c>
      <c r="P35" s="90">
        <v>73.5</v>
      </c>
      <c r="Q35" s="90">
        <v>73.099998474121094</v>
      </c>
      <c r="R35" s="90">
        <v>72.900001525878906</v>
      </c>
      <c r="S35" s="92">
        <v>72.800003051757798</v>
      </c>
    </row>
    <row r="36" spans="1:19" ht="15.75" thickBot="1" x14ac:dyDescent="0.3">
      <c r="A36" s="88"/>
      <c r="B36" s="89" t="s">
        <v>386</v>
      </c>
      <c r="C36" s="90">
        <v>52.400001525878899</v>
      </c>
      <c r="D36" s="90">
        <v>53.799999237060597</v>
      </c>
      <c r="E36" s="90">
        <v>55.400001525878899</v>
      </c>
      <c r="F36" s="90">
        <v>54.599998474121101</v>
      </c>
      <c r="G36" s="90">
        <v>54.900001525878899</v>
      </c>
      <c r="H36" s="90">
        <v>54.099998474121101</v>
      </c>
      <c r="I36" s="90">
        <v>54.400001525878899</v>
      </c>
      <c r="J36" s="90">
        <v>54.799999237060597</v>
      </c>
      <c r="K36" s="90">
        <v>57</v>
      </c>
      <c r="L36" s="90">
        <v>57.299999237060597</v>
      </c>
      <c r="M36" s="90">
        <v>58.400001525878899</v>
      </c>
      <c r="N36" s="90">
        <v>58.099998474121101</v>
      </c>
      <c r="O36" s="90">
        <v>59.5</v>
      </c>
      <c r="P36" s="90">
        <v>60.200000762939403</v>
      </c>
      <c r="Q36" s="90">
        <v>61.799999237060597</v>
      </c>
      <c r="R36" s="90">
        <v>61.5</v>
      </c>
      <c r="S36" s="92">
        <v>63.200000762939403</v>
      </c>
    </row>
    <row r="37" spans="1:19" ht="15.75" thickBot="1" x14ac:dyDescent="0.3">
      <c r="A37" s="88"/>
      <c r="B37" s="89" t="s">
        <v>387</v>
      </c>
      <c r="C37" s="90">
        <v>69.300003051757798</v>
      </c>
      <c r="D37" s="90">
        <v>69.300003051757798</v>
      </c>
      <c r="E37" s="90">
        <v>69.099998474121094</v>
      </c>
      <c r="F37" s="90">
        <v>68.800003051757798</v>
      </c>
      <c r="G37" s="90">
        <v>68.699996948242202</v>
      </c>
      <c r="H37" s="90">
        <v>68.300003051757798</v>
      </c>
      <c r="I37" s="90">
        <v>68.099998474121094</v>
      </c>
      <c r="J37" s="90">
        <v>67.800003051757798</v>
      </c>
      <c r="K37" s="90">
        <v>67.599998474121094</v>
      </c>
      <c r="L37" s="90">
        <v>67.5</v>
      </c>
      <c r="M37" s="90">
        <v>67.5</v>
      </c>
      <c r="N37" s="90">
        <v>67.5</v>
      </c>
      <c r="O37" s="90">
        <v>67.599998474121094</v>
      </c>
      <c r="P37" s="90">
        <v>67.699996948242202</v>
      </c>
      <c r="Q37" s="90">
        <v>67.800003051757798</v>
      </c>
      <c r="R37" s="90">
        <v>67.900001525878906</v>
      </c>
      <c r="S37" s="92">
        <v>68</v>
      </c>
    </row>
    <row r="38" spans="1:19" ht="15.75" thickBot="1" x14ac:dyDescent="0.3">
      <c r="A38" s="88"/>
      <c r="B38" s="89" t="s">
        <v>388</v>
      </c>
      <c r="C38" s="90">
        <v>64.699996948242202</v>
      </c>
      <c r="D38" s="90">
        <v>64.599998474121094</v>
      </c>
      <c r="E38" s="90">
        <v>64.400001525878906</v>
      </c>
      <c r="F38" s="90">
        <v>64.199996948242202</v>
      </c>
      <c r="G38" s="90">
        <v>64.5</v>
      </c>
      <c r="H38" s="90">
        <v>64.400001525878906</v>
      </c>
      <c r="I38" s="90">
        <v>64.099998474121094</v>
      </c>
      <c r="J38" s="90">
        <v>64</v>
      </c>
      <c r="K38" s="90">
        <v>64</v>
      </c>
      <c r="L38" s="90">
        <v>64.099998474121094</v>
      </c>
      <c r="M38" s="90">
        <v>64.099998474121094</v>
      </c>
      <c r="N38" s="90">
        <v>64.099998474121094</v>
      </c>
      <c r="O38" s="90">
        <v>64.099998474121094</v>
      </c>
      <c r="P38" s="90">
        <v>64.199996948242202</v>
      </c>
      <c r="Q38" s="90">
        <v>64.300003051757798</v>
      </c>
      <c r="R38" s="90">
        <v>64.300003051757798</v>
      </c>
      <c r="S38" s="92">
        <v>64.199996948242202</v>
      </c>
    </row>
    <row r="39" spans="1:19" ht="15.75" thickBot="1" x14ac:dyDescent="0.3">
      <c r="A39" s="88"/>
      <c r="B39" s="89" t="s">
        <v>389</v>
      </c>
      <c r="C39" s="90">
        <v>67</v>
      </c>
      <c r="D39" s="90">
        <v>66.699996948242202</v>
      </c>
      <c r="E39" s="90">
        <v>66.5</v>
      </c>
      <c r="F39" s="90">
        <v>66.599998474121094</v>
      </c>
      <c r="G39" s="90">
        <v>66.599998474121094</v>
      </c>
      <c r="H39" s="90">
        <v>66.400001525878906</v>
      </c>
      <c r="I39" s="90">
        <v>66.199996948242202</v>
      </c>
      <c r="J39" s="90">
        <v>66.199996948242202</v>
      </c>
      <c r="K39" s="90">
        <v>66.099998474121094</v>
      </c>
      <c r="L39" s="90">
        <v>65.900001525878906</v>
      </c>
      <c r="M39" s="90">
        <v>65.900001525878906</v>
      </c>
      <c r="N39" s="90">
        <v>66</v>
      </c>
      <c r="O39" s="90">
        <v>66</v>
      </c>
      <c r="P39" s="90">
        <v>66.199996948242202</v>
      </c>
      <c r="Q39" s="90">
        <v>66.300003051757798</v>
      </c>
      <c r="R39" s="90">
        <v>66.400001525878906</v>
      </c>
      <c r="S39" s="92">
        <v>66.199996948242202</v>
      </c>
    </row>
    <row r="40" spans="1:19" ht="15.75" thickBot="1" x14ac:dyDescent="0.3">
      <c r="A40" s="88"/>
      <c r="B40" s="89" t="s">
        <v>390</v>
      </c>
      <c r="C40" s="90">
        <v>56.900001525878899</v>
      </c>
      <c r="D40" s="90">
        <v>58</v>
      </c>
      <c r="E40" s="90">
        <v>58.799999237060597</v>
      </c>
      <c r="F40" s="90">
        <v>58.799999237060597</v>
      </c>
      <c r="G40" s="90">
        <v>58.799999237060597</v>
      </c>
      <c r="H40" s="90">
        <v>56.900001525878899</v>
      </c>
      <c r="I40" s="90">
        <v>57.900001525878899</v>
      </c>
      <c r="J40" s="90">
        <v>59.099998474121101</v>
      </c>
      <c r="K40" s="90">
        <v>59</v>
      </c>
      <c r="L40" s="90">
        <v>58.599998474121101</v>
      </c>
      <c r="M40" s="90">
        <v>58.299999237060597</v>
      </c>
      <c r="N40" s="90">
        <v>57.799999237060597</v>
      </c>
      <c r="O40" s="90">
        <v>57.400001525878899</v>
      </c>
      <c r="P40" s="90">
        <v>56.5</v>
      </c>
      <c r="Q40" s="90">
        <v>57.099998474121101</v>
      </c>
      <c r="R40" s="90">
        <v>57.900001525878899</v>
      </c>
      <c r="S40" s="92">
        <v>58.599998474121101</v>
      </c>
    </row>
    <row r="41" spans="1:19" ht="15.75" thickBot="1" x14ac:dyDescent="0.3">
      <c r="A41" s="88"/>
      <c r="B41" s="89" t="s">
        <v>391</v>
      </c>
      <c r="C41" s="90">
        <v>62.400001525878899</v>
      </c>
      <c r="D41" s="90">
        <v>62</v>
      </c>
      <c r="E41" s="90">
        <v>62.299999237060597</v>
      </c>
      <c r="F41" s="90">
        <v>62.5</v>
      </c>
      <c r="G41" s="90">
        <v>63</v>
      </c>
      <c r="H41" s="90">
        <v>62.700000762939403</v>
      </c>
      <c r="I41" s="90">
        <v>62.400001525878899</v>
      </c>
      <c r="J41" s="90">
        <v>62</v>
      </c>
      <c r="K41" s="90">
        <v>61.599998474121101</v>
      </c>
      <c r="L41" s="90">
        <v>61.200000762939403</v>
      </c>
      <c r="M41" s="90">
        <v>60.900001525878899</v>
      </c>
      <c r="N41" s="90">
        <v>60.700000762939403</v>
      </c>
      <c r="O41" s="90">
        <v>60.5</v>
      </c>
      <c r="P41" s="90">
        <v>60.299999237060597</v>
      </c>
      <c r="Q41" s="90">
        <v>60.099998474121101</v>
      </c>
      <c r="R41" s="90">
        <v>60</v>
      </c>
      <c r="S41" s="92">
        <v>59.900001525878899</v>
      </c>
    </row>
    <row r="42" spans="1:19" ht="15.75" thickBot="1" x14ac:dyDescent="0.3">
      <c r="A42" s="88"/>
      <c r="B42" s="89" t="s">
        <v>392</v>
      </c>
      <c r="C42" s="90">
        <v>46</v>
      </c>
      <c r="D42" s="90">
        <v>45.5</v>
      </c>
      <c r="E42" s="90">
        <v>45</v>
      </c>
      <c r="F42" s="90">
        <v>50.099998474121101</v>
      </c>
      <c r="G42" s="90">
        <v>49.700000762939403</v>
      </c>
      <c r="H42" s="90">
        <v>49.5</v>
      </c>
      <c r="I42" s="90">
        <v>49.200000762939403</v>
      </c>
      <c r="J42" s="90">
        <v>48.299999237060597</v>
      </c>
      <c r="K42" s="90">
        <v>46.700000762939403</v>
      </c>
      <c r="L42" s="90">
        <v>45</v>
      </c>
      <c r="M42" s="90">
        <v>42.200000762939403</v>
      </c>
      <c r="N42" s="90">
        <v>45</v>
      </c>
      <c r="O42" s="90">
        <v>45.400001525878899</v>
      </c>
      <c r="P42" s="90">
        <v>45.599998474121101</v>
      </c>
      <c r="Q42" s="90">
        <v>45.900001525878899</v>
      </c>
      <c r="R42" s="90">
        <v>46.5</v>
      </c>
      <c r="S42" s="92">
        <v>47.099998474121101</v>
      </c>
    </row>
    <row r="43" spans="1:19" ht="15.75" thickBot="1" x14ac:dyDescent="0.3">
      <c r="A43" s="88"/>
      <c r="B43" s="89" t="s">
        <v>393</v>
      </c>
      <c r="C43" s="90">
        <v>53</v>
      </c>
      <c r="D43" s="90">
        <v>53.099998474121101</v>
      </c>
      <c r="E43" s="90">
        <v>54.099998474121101</v>
      </c>
      <c r="F43" s="90">
        <v>54.5</v>
      </c>
      <c r="G43" s="90">
        <v>52.400001525878899</v>
      </c>
      <c r="H43" s="90">
        <v>53.099998474121101</v>
      </c>
      <c r="I43" s="90">
        <v>53.700000762939403</v>
      </c>
      <c r="J43" s="90">
        <v>54.299999237060597</v>
      </c>
      <c r="K43" s="90">
        <v>54.299999237060597</v>
      </c>
      <c r="L43" s="90">
        <v>54.799999237060597</v>
      </c>
      <c r="M43" s="90">
        <v>55.400001525878899</v>
      </c>
      <c r="N43" s="90">
        <v>55.700000762939403</v>
      </c>
      <c r="O43" s="90">
        <v>56.099998474121101</v>
      </c>
      <c r="P43" s="90">
        <v>56</v>
      </c>
      <c r="Q43" s="90">
        <v>56</v>
      </c>
      <c r="R43" s="90">
        <v>56.099998474121101</v>
      </c>
      <c r="S43" s="92">
        <v>56</v>
      </c>
    </row>
    <row r="44" spans="1:19" ht="15.75" thickBot="1" x14ac:dyDescent="0.3">
      <c r="A44" s="88"/>
      <c r="B44" s="89" t="s">
        <v>394</v>
      </c>
      <c r="C44" s="90">
        <v>61.400001525878899</v>
      </c>
      <c r="D44" s="90">
        <v>59.299999237060597</v>
      </c>
      <c r="E44" s="90">
        <v>59.599998474121101</v>
      </c>
      <c r="F44" s="90">
        <v>59.900001525878899</v>
      </c>
      <c r="G44" s="90">
        <v>59.799999237060597</v>
      </c>
      <c r="H44" s="90">
        <v>59.400001525878899</v>
      </c>
      <c r="I44" s="90">
        <v>59.700000762939403</v>
      </c>
      <c r="J44" s="90">
        <v>58.700000762939403</v>
      </c>
      <c r="K44" s="90">
        <v>57.799999237060597</v>
      </c>
      <c r="L44" s="90">
        <v>58</v>
      </c>
      <c r="M44" s="90">
        <v>59.599998474121101</v>
      </c>
      <c r="N44" s="90">
        <v>58.799999237060597</v>
      </c>
      <c r="O44" s="90">
        <v>59.200000762939403</v>
      </c>
      <c r="P44" s="90">
        <v>58.799999237060597</v>
      </c>
      <c r="Q44" s="90">
        <v>58.200000762939403</v>
      </c>
      <c r="R44" s="90">
        <v>58.599998474121101</v>
      </c>
      <c r="S44" s="92">
        <v>59.099998474121101</v>
      </c>
    </row>
    <row r="45" spans="1:19" ht="15.75" thickBot="1" x14ac:dyDescent="0.3">
      <c r="A45" s="88"/>
      <c r="B45" s="89" t="s">
        <v>395</v>
      </c>
      <c r="C45" s="90">
        <v>57.700000762939403</v>
      </c>
      <c r="D45" s="90">
        <v>57.799999237060597</v>
      </c>
      <c r="E45" s="90">
        <v>58.900001525878899</v>
      </c>
      <c r="F45" s="90">
        <v>59.099998474121101</v>
      </c>
      <c r="G45" s="90">
        <v>59.099998474121101</v>
      </c>
      <c r="H45" s="90">
        <v>58.799999237060597</v>
      </c>
      <c r="I45" s="90">
        <v>58.099998474121101</v>
      </c>
      <c r="J45" s="90">
        <v>57</v>
      </c>
      <c r="K45" s="90">
        <v>55.599998474121101</v>
      </c>
      <c r="L45" s="90">
        <v>55.099998474121101</v>
      </c>
      <c r="M45" s="90">
        <v>55.099998474121101</v>
      </c>
      <c r="N45" s="90">
        <v>55.5</v>
      </c>
      <c r="O45" s="90">
        <v>54.900001525878899</v>
      </c>
      <c r="P45" s="90">
        <v>54.299999237060597</v>
      </c>
      <c r="Q45" s="90">
        <v>54.700000762939403</v>
      </c>
      <c r="R45" s="90">
        <v>55</v>
      </c>
      <c r="S45" s="92">
        <v>56</v>
      </c>
    </row>
    <row r="46" spans="1:19" ht="15.75" thickBot="1" x14ac:dyDescent="0.3">
      <c r="A46" s="88"/>
      <c r="B46" s="89" t="s">
        <v>396</v>
      </c>
      <c r="C46" s="90">
        <v>61.900001525878899</v>
      </c>
      <c r="D46" s="90">
        <v>61.799999237060597</v>
      </c>
      <c r="E46" s="90">
        <v>60.099998474121101</v>
      </c>
      <c r="F46" s="90">
        <v>59.299999237060597</v>
      </c>
      <c r="G46" s="90">
        <v>60.700000762939403</v>
      </c>
      <c r="H46" s="90">
        <v>60.900001525878899</v>
      </c>
      <c r="I46" s="90">
        <v>62.299999237060597</v>
      </c>
      <c r="J46" s="90">
        <v>62.200000762939403</v>
      </c>
      <c r="K46" s="90">
        <v>62.799999237060597</v>
      </c>
      <c r="L46" s="90">
        <v>62.799999237060597</v>
      </c>
      <c r="M46" s="90">
        <v>62.700000762939403</v>
      </c>
      <c r="N46" s="90">
        <v>63.299999237060597</v>
      </c>
      <c r="O46" s="90">
        <v>62</v>
      </c>
      <c r="P46" s="90">
        <v>62.599998474121101</v>
      </c>
      <c r="Q46" s="90">
        <v>62.299999237060597</v>
      </c>
      <c r="R46" s="90">
        <v>63.400001525878899</v>
      </c>
      <c r="S46" s="92">
        <v>63.099998474121101</v>
      </c>
    </row>
    <row r="47" spans="1:19" ht="15.75" thickBot="1" x14ac:dyDescent="0.3">
      <c r="A47" s="88"/>
      <c r="B47" s="89" t="s">
        <v>397</v>
      </c>
      <c r="C47" s="90">
        <v>43.599998474121101</v>
      </c>
      <c r="D47" s="90">
        <v>43.200000762939403</v>
      </c>
      <c r="E47" s="90">
        <v>43.599998474121101</v>
      </c>
      <c r="F47" s="90">
        <v>46.299999237060597</v>
      </c>
      <c r="G47" s="90">
        <v>47.400001525878899</v>
      </c>
      <c r="H47" s="90">
        <v>47.700000762939403</v>
      </c>
      <c r="I47" s="90">
        <v>49.200000762939403</v>
      </c>
      <c r="J47" s="90">
        <v>50.799999237060597</v>
      </c>
      <c r="K47" s="90">
        <v>52</v>
      </c>
      <c r="L47" s="90">
        <v>52.599998474121101</v>
      </c>
      <c r="M47" s="90">
        <v>52.900001525878899</v>
      </c>
      <c r="N47" s="90">
        <v>55.099998474121101</v>
      </c>
      <c r="O47" s="90">
        <v>53.299999237060597</v>
      </c>
      <c r="P47" s="90">
        <v>52.099998474121101</v>
      </c>
      <c r="Q47" s="90">
        <v>52.599998474121101</v>
      </c>
      <c r="R47" s="90">
        <v>53.400001525878899</v>
      </c>
      <c r="S47" s="92">
        <v>52.700000762939403</v>
      </c>
    </row>
    <row r="48" spans="1:19" ht="15.75" thickBot="1" x14ac:dyDescent="0.3">
      <c r="A48" s="88"/>
      <c r="B48" s="89" t="s">
        <v>398</v>
      </c>
      <c r="C48" s="90">
        <v>63.900001525878899</v>
      </c>
      <c r="D48" s="90">
        <v>64</v>
      </c>
      <c r="E48" s="90">
        <v>64.099998474121094</v>
      </c>
      <c r="F48" s="90">
        <v>64.300003051757798</v>
      </c>
      <c r="G48" s="90">
        <v>64.5</v>
      </c>
      <c r="H48" s="90">
        <v>64.599998474121094</v>
      </c>
      <c r="I48" s="90">
        <v>64.699996948242202</v>
      </c>
      <c r="J48" s="90">
        <v>64.699996948242202</v>
      </c>
      <c r="K48" s="90">
        <v>64.800003051757798</v>
      </c>
      <c r="L48" s="90">
        <v>65</v>
      </c>
      <c r="M48" s="90">
        <v>65.199996948242202</v>
      </c>
      <c r="N48" s="90">
        <v>65.5</v>
      </c>
      <c r="O48" s="90">
        <v>65.800003051757798</v>
      </c>
      <c r="P48" s="90">
        <v>66</v>
      </c>
      <c r="Q48" s="90">
        <v>66.099998474121094</v>
      </c>
      <c r="R48" s="90">
        <v>66.099998474121094</v>
      </c>
      <c r="S48" s="92">
        <v>67.300003051757798</v>
      </c>
    </row>
    <row r="49" spans="1:19" ht="15.75" thickBot="1" x14ac:dyDescent="0.3">
      <c r="A49" s="88"/>
      <c r="B49" s="89" t="s">
        <v>399</v>
      </c>
      <c r="C49" s="90">
        <v>51.799999237060597</v>
      </c>
      <c r="D49" s="90">
        <v>52.599998474121101</v>
      </c>
      <c r="E49" s="90">
        <v>53.200000762939403</v>
      </c>
      <c r="F49" s="90">
        <v>53.700000762939403</v>
      </c>
      <c r="G49" s="90">
        <v>54.299999237060597</v>
      </c>
      <c r="H49" s="90">
        <v>54.900001525878899</v>
      </c>
      <c r="I49" s="90">
        <v>55.400001525878899</v>
      </c>
      <c r="J49" s="90">
        <v>55.900001525878899</v>
      </c>
      <c r="K49" s="90">
        <v>56.5</v>
      </c>
      <c r="L49" s="90">
        <v>56.900001525878899</v>
      </c>
      <c r="M49" s="90">
        <v>57.099998474121101</v>
      </c>
      <c r="N49" s="90">
        <v>57.599998474121101</v>
      </c>
      <c r="O49" s="90">
        <v>58.099998474121101</v>
      </c>
      <c r="P49" s="90">
        <v>58.900001525878899</v>
      </c>
      <c r="Q49" s="90">
        <v>59.299999237060597</v>
      </c>
      <c r="R49" s="90">
        <v>59.700000762939403</v>
      </c>
      <c r="S49" s="92">
        <v>59.700000762939403</v>
      </c>
    </row>
    <row r="50" spans="1:19" ht="15.75" thickBot="1" x14ac:dyDescent="0.3">
      <c r="A50" s="88"/>
      <c r="B50" s="89" t="s">
        <v>400</v>
      </c>
      <c r="C50" s="90">
        <v>42.700000762939403</v>
      </c>
      <c r="D50" s="90">
        <v>42.599998474121101</v>
      </c>
      <c r="E50" s="90">
        <v>42.099998474121101</v>
      </c>
      <c r="F50" s="90">
        <v>42.200000762939403</v>
      </c>
      <c r="G50" s="90">
        <v>41.900001525878899</v>
      </c>
      <c r="H50" s="90">
        <v>42.5</v>
      </c>
      <c r="I50" s="90">
        <v>42.299999237060597</v>
      </c>
      <c r="J50" s="90">
        <v>42</v>
      </c>
      <c r="K50" s="90">
        <v>43.099998474121101</v>
      </c>
      <c r="L50" s="90">
        <v>42.299999237060597</v>
      </c>
      <c r="M50" s="90">
        <v>41.5</v>
      </c>
      <c r="N50" s="90">
        <v>41.700000762939403</v>
      </c>
      <c r="O50" s="90">
        <v>41.799999237060597</v>
      </c>
      <c r="P50" s="90">
        <v>41.700000762939403</v>
      </c>
      <c r="Q50" s="90">
        <v>41.599998474121101</v>
      </c>
      <c r="R50" s="90">
        <v>41.900001525878899</v>
      </c>
      <c r="S50" s="92">
        <v>42.400001525878899</v>
      </c>
    </row>
    <row r="51" spans="1:19" ht="15.75" thickBot="1" x14ac:dyDescent="0.3">
      <c r="A51" s="88"/>
      <c r="B51" s="89" t="s">
        <v>401</v>
      </c>
      <c r="C51" s="90">
        <v>58.799999237060597</v>
      </c>
      <c r="D51" s="90">
        <v>57.299999237060597</v>
      </c>
      <c r="E51" s="90">
        <v>55.599998474121101</v>
      </c>
      <c r="F51" s="90">
        <v>57.700000762939403</v>
      </c>
      <c r="G51" s="90">
        <v>57.200000762939403</v>
      </c>
      <c r="H51" s="90">
        <v>55.799999237060597</v>
      </c>
      <c r="I51" s="90">
        <v>55.599998474121101</v>
      </c>
      <c r="J51" s="90">
        <v>57.700000762939403</v>
      </c>
      <c r="K51" s="90">
        <v>57.900001525878899</v>
      </c>
      <c r="L51" s="90">
        <v>57.5</v>
      </c>
      <c r="M51" s="90">
        <v>57.200000762939403</v>
      </c>
      <c r="N51" s="90">
        <v>57.299999237060597</v>
      </c>
      <c r="O51" s="90">
        <v>58.400001525878899</v>
      </c>
      <c r="P51" s="90">
        <v>57.5</v>
      </c>
      <c r="Q51" s="90">
        <v>57.700000762939403</v>
      </c>
      <c r="R51" s="90">
        <v>58</v>
      </c>
      <c r="S51" s="92">
        <v>58.200000762939403</v>
      </c>
    </row>
    <row r="52" spans="1:19" ht="15.75" thickBot="1" x14ac:dyDescent="0.3">
      <c r="A52" s="88"/>
      <c r="B52" s="89" t="s">
        <v>402</v>
      </c>
      <c r="C52" s="90">
        <v>60.900001525878899</v>
      </c>
      <c r="D52" s="90">
        <v>61.299999237060597</v>
      </c>
      <c r="E52" s="90">
        <v>61.099998474121101</v>
      </c>
      <c r="F52" s="90">
        <v>61.299999237060597</v>
      </c>
      <c r="G52" s="90">
        <v>61.299999237060597</v>
      </c>
      <c r="H52" s="90">
        <v>62</v>
      </c>
      <c r="I52" s="90">
        <v>62.799999237060597</v>
      </c>
      <c r="J52" s="90">
        <v>61.900001525878899</v>
      </c>
      <c r="K52" s="90">
        <v>62.400001525878899</v>
      </c>
      <c r="L52" s="90">
        <v>62.5</v>
      </c>
      <c r="M52" s="90">
        <v>63</v>
      </c>
      <c r="N52" s="90">
        <v>62.599998474121101</v>
      </c>
      <c r="O52" s="90">
        <v>62.599998474121101</v>
      </c>
      <c r="P52" s="90">
        <v>62.900001525878899</v>
      </c>
      <c r="Q52" s="90">
        <v>62.599998474121101</v>
      </c>
      <c r="R52" s="90">
        <v>62.5</v>
      </c>
      <c r="S52" s="92">
        <v>61.700000762939403</v>
      </c>
    </row>
    <row r="53" spans="1:19" ht="15.75" thickBot="1" x14ac:dyDescent="0.3">
      <c r="A53" s="88"/>
      <c r="B53" s="89" t="s">
        <v>403</v>
      </c>
      <c r="C53" s="90">
        <v>65.099998474121094</v>
      </c>
      <c r="D53" s="90">
        <v>64.900001525878906</v>
      </c>
      <c r="E53" s="90">
        <v>65.099998474121094</v>
      </c>
      <c r="F53" s="90">
        <v>65.300003051757798</v>
      </c>
      <c r="G53" s="90">
        <v>65</v>
      </c>
      <c r="H53" s="90">
        <v>65.099998474121094</v>
      </c>
      <c r="I53" s="90">
        <v>65.099998474121094</v>
      </c>
      <c r="J53" s="90">
        <v>65.099998474121094</v>
      </c>
      <c r="K53" s="90">
        <v>65.099998474121094</v>
      </c>
      <c r="L53" s="90">
        <v>64.800003051757798</v>
      </c>
      <c r="M53" s="90">
        <v>65</v>
      </c>
      <c r="N53" s="90">
        <v>64.900001525878906</v>
      </c>
      <c r="O53" s="90">
        <v>64.800003051757798</v>
      </c>
      <c r="P53" s="90">
        <v>64.900001525878906</v>
      </c>
      <c r="Q53" s="90">
        <v>65</v>
      </c>
      <c r="R53" s="90">
        <v>65</v>
      </c>
      <c r="S53" s="92">
        <v>64.900001525878906</v>
      </c>
    </row>
    <row r="54" spans="1:19" ht="15.75" thickBot="1" x14ac:dyDescent="0.3">
      <c r="A54" s="88"/>
      <c r="B54" s="89" t="s">
        <v>404</v>
      </c>
      <c r="C54" s="90">
        <v>62.799999237060597</v>
      </c>
      <c r="D54" s="90">
        <v>61.5</v>
      </c>
      <c r="E54" s="90">
        <v>59.400001525878899</v>
      </c>
      <c r="F54" s="90">
        <v>58.299999237060597</v>
      </c>
      <c r="G54" s="90">
        <v>56.599998474121101</v>
      </c>
      <c r="H54" s="90">
        <v>55.5</v>
      </c>
      <c r="I54" s="90">
        <v>54.900001525878899</v>
      </c>
      <c r="J54" s="90">
        <v>54.900001525878899</v>
      </c>
      <c r="K54" s="90">
        <v>52.799999237060597</v>
      </c>
      <c r="L54" s="90">
        <v>52.200000762939403</v>
      </c>
      <c r="M54" s="90">
        <v>52.099998474121101</v>
      </c>
      <c r="N54" s="90">
        <v>52.900001525878899</v>
      </c>
      <c r="O54" s="90">
        <v>53.5</v>
      </c>
      <c r="P54" s="90">
        <v>52.599998474121101</v>
      </c>
      <c r="Q54" s="90">
        <v>54.599998474121101</v>
      </c>
      <c r="R54" s="90">
        <v>55.200000762939403</v>
      </c>
      <c r="S54" s="92">
        <v>56.5</v>
      </c>
    </row>
    <row r="55" spans="1:19" ht="15.75" thickBot="1" x14ac:dyDescent="0.3">
      <c r="A55" s="88"/>
      <c r="B55" s="89" t="s">
        <v>405</v>
      </c>
      <c r="C55" s="90">
        <v>71.900001525878906</v>
      </c>
      <c r="D55" s="90">
        <v>72.400001525878906</v>
      </c>
      <c r="E55" s="90">
        <v>73.800003051757798</v>
      </c>
      <c r="F55" s="90">
        <v>75.699996948242202</v>
      </c>
      <c r="G55" s="90">
        <v>73.099998474121094</v>
      </c>
      <c r="H55" s="90">
        <v>76.199996948242202</v>
      </c>
      <c r="I55" s="90">
        <v>77.599998474121094</v>
      </c>
      <c r="J55" s="90">
        <v>76.800003051757798</v>
      </c>
      <c r="K55" s="90">
        <v>74.300003051757798</v>
      </c>
      <c r="L55" s="90">
        <v>75.199996948242202</v>
      </c>
      <c r="M55" s="90">
        <v>76.300003051757798</v>
      </c>
      <c r="N55" s="90">
        <v>77.099998474121094</v>
      </c>
      <c r="O55" s="90">
        <v>78</v>
      </c>
      <c r="P55" s="90">
        <v>78.699996948242202</v>
      </c>
      <c r="Q55" s="90">
        <v>80.199996948242202</v>
      </c>
      <c r="R55" s="90">
        <v>80.099998474121094</v>
      </c>
      <c r="S55" s="92">
        <v>80.699996948242202</v>
      </c>
    </row>
    <row r="56" spans="1:19" ht="15.75" thickBot="1" x14ac:dyDescent="0.3">
      <c r="A56" s="88"/>
      <c r="B56" s="89" t="s">
        <v>406</v>
      </c>
      <c r="C56" s="90">
        <v>53.700000762939403</v>
      </c>
      <c r="D56" s="90">
        <v>54.400001525878899</v>
      </c>
      <c r="E56" s="90">
        <v>54.599998474121101</v>
      </c>
      <c r="F56" s="90">
        <v>55.099998474121101</v>
      </c>
      <c r="G56" s="90">
        <v>55.700000762939403</v>
      </c>
      <c r="H56" s="90">
        <v>55.900001525878899</v>
      </c>
      <c r="I56" s="90">
        <v>55.900001525878899</v>
      </c>
      <c r="J56" s="90">
        <v>56.299999237060597</v>
      </c>
      <c r="K56" s="90">
        <v>55.799999237060597</v>
      </c>
      <c r="L56" s="90">
        <v>55.900001525878899</v>
      </c>
      <c r="M56" s="90">
        <v>55.900001525878899</v>
      </c>
      <c r="N56" s="90">
        <v>55.700000762939403</v>
      </c>
      <c r="O56" s="90">
        <v>56.400001525878899</v>
      </c>
      <c r="P56" s="90">
        <v>56.5</v>
      </c>
      <c r="Q56" s="90">
        <v>56.5</v>
      </c>
      <c r="R56" s="90">
        <v>56.5</v>
      </c>
      <c r="S56" s="92">
        <v>56.400001525878899</v>
      </c>
    </row>
    <row r="57" spans="1:19" ht="15.75" thickBot="1" x14ac:dyDescent="0.3">
      <c r="A57" s="88"/>
      <c r="B57" s="89" t="s">
        <v>407</v>
      </c>
      <c r="C57" s="90">
        <v>59.099998474121101</v>
      </c>
      <c r="D57" s="90">
        <v>54.5</v>
      </c>
      <c r="E57" s="90">
        <v>50.900001525878899</v>
      </c>
      <c r="F57" s="90">
        <v>50.200000762939403</v>
      </c>
      <c r="G57" s="90">
        <v>51</v>
      </c>
      <c r="H57" s="90">
        <v>51.400001525878899</v>
      </c>
      <c r="I57" s="90">
        <v>52.200000762939403</v>
      </c>
      <c r="J57" s="90">
        <v>53.200000762939403</v>
      </c>
      <c r="K57" s="90">
        <v>54.700000762939403</v>
      </c>
      <c r="L57" s="90">
        <v>55.400001525878899</v>
      </c>
      <c r="M57" s="90">
        <v>56</v>
      </c>
      <c r="N57" s="90">
        <v>56</v>
      </c>
      <c r="O57" s="90">
        <v>55.400001525878899</v>
      </c>
      <c r="P57" s="90">
        <v>55.099998474121101</v>
      </c>
      <c r="Q57" s="90">
        <v>55.799999237060597</v>
      </c>
      <c r="R57" s="90">
        <v>56.599998474121101</v>
      </c>
      <c r="S57" s="92">
        <v>57.200000762939403</v>
      </c>
    </row>
    <row r="58" spans="1:19" ht="15.75" thickBot="1" x14ac:dyDescent="0.3">
      <c r="A58" s="88"/>
      <c r="B58" s="89" t="s">
        <v>408</v>
      </c>
      <c r="C58" s="90">
        <v>49.5</v>
      </c>
      <c r="D58" s="90">
        <v>49</v>
      </c>
      <c r="E58" s="90">
        <v>48.299999237060597</v>
      </c>
      <c r="F58" s="90">
        <v>47.5</v>
      </c>
      <c r="G58" s="90">
        <v>48</v>
      </c>
      <c r="H58" s="90">
        <v>48</v>
      </c>
      <c r="I58" s="90">
        <v>47.599998474121101</v>
      </c>
      <c r="J58" s="90">
        <v>48</v>
      </c>
      <c r="K58" s="90">
        <v>48.200000762939403</v>
      </c>
      <c r="L58" s="90">
        <v>49.200000762939403</v>
      </c>
      <c r="M58" s="90">
        <v>49.900001525878899</v>
      </c>
      <c r="N58" s="90">
        <v>50.099998474121101</v>
      </c>
      <c r="O58" s="90">
        <v>51.099998474121101</v>
      </c>
      <c r="P58" s="90">
        <v>50.900001525878899</v>
      </c>
      <c r="Q58" s="90">
        <v>50.700000762939403</v>
      </c>
      <c r="R58" s="90">
        <v>50.700000762939403</v>
      </c>
      <c r="S58" s="92">
        <v>51.200000762939403</v>
      </c>
    </row>
    <row r="59" spans="1:19" ht="15.75" thickBot="1" x14ac:dyDescent="0.3">
      <c r="A59" s="88"/>
      <c r="B59" s="89" t="s">
        <v>409</v>
      </c>
      <c r="C59" s="90">
        <v>58.299999237060597</v>
      </c>
      <c r="D59" s="90">
        <v>58.099998474121101</v>
      </c>
      <c r="E59" s="90">
        <v>60</v>
      </c>
      <c r="F59" s="90">
        <v>60</v>
      </c>
      <c r="G59" s="90">
        <v>60</v>
      </c>
      <c r="H59" s="90">
        <v>59.900001525878899</v>
      </c>
      <c r="I59" s="90">
        <v>59.900001525878899</v>
      </c>
      <c r="J59" s="90">
        <v>59.799999237060597</v>
      </c>
      <c r="K59" s="90">
        <v>59.200000762939403</v>
      </c>
      <c r="L59" s="90">
        <v>59.400001525878899</v>
      </c>
      <c r="M59" s="90">
        <v>59.400001525878899</v>
      </c>
      <c r="N59" s="90">
        <v>59.200000762939403</v>
      </c>
      <c r="O59" s="90">
        <v>59.200000762939403</v>
      </c>
      <c r="P59" s="90">
        <v>59</v>
      </c>
      <c r="Q59" s="90">
        <v>58.900001525878899</v>
      </c>
      <c r="R59" s="90">
        <v>58.799999237060597</v>
      </c>
      <c r="S59" s="92">
        <v>59</v>
      </c>
    </row>
    <row r="60" spans="1:19" ht="15.75" thickBot="1" x14ac:dyDescent="0.3">
      <c r="A60" s="88"/>
      <c r="B60" s="89" t="s">
        <v>410</v>
      </c>
      <c r="C60" s="90">
        <v>72.400001525878906</v>
      </c>
      <c r="D60" s="90">
        <v>72.400001525878906</v>
      </c>
      <c r="E60" s="90">
        <v>72.400001525878906</v>
      </c>
      <c r="F60" s="90">
        <v>72.300003051757798</v>
      </c>
      <c r="G60" s="90">
        <v>72.199996948242202</v>
      </c>
      <c r="H60" s="90">
        <v>72.199996948242202</v>
      </c>
      <c r="I60" s="90">
        <v>72.199996948242202</v>
      </c>
      <c r="J60" s="90">
        <v>72.099998474121094</v>
      </c>
      <c r="K60" s="90">
        <v>72.099998474121094</v>
      </c>
      <c r="L60" s="90">
        <v>72</v>
      </c>
      <c r="M60" s="90">
        <v>72</v>
      </c>
      <c r="N60" s="90">
        <v>71.800003051757798</v>
      </c>
      <c r="O60" s="90">
        <v>71.900001525878906</v>
      </c>
      <c r="P60" s="90">
        <v>71.800003051757798</v>
      </c>
      <c r="Q60" s="90">
        <v>71.699996948242202</v>
      </c>
      <c r="R60" s="90">
        <v>71.599998474121094</v>
      </c>
      <c r="S60" s="92">
        <v>71.699996948242202</v>
      </c>
    </row>
    <row r="61" spans="1:19" ht="15.75" thickBot="1" x14ac:dyDescent="0.3">
      <c r="A61" s="88"/>
      <c r="B61" s="89" t="s">
        <v>411</v>
      </c>
      <c r="C61" s="90">
        <v>58.299999237060597</v>
      </c>
      <c r="D61" s="90">
        <v>57.299999237060597</v>
      </c>
      <c r="E61" s="90">
        <v>55.799999237060597</v>
      </c>
      <c r="F61" s="90">
        <v>55.400001525878899</v>
      </c>
      <c r="G61" s="90">
        <v>56</v>
      </c>
      <c r="H61" s="90">
        <v>57.200000762939403</v>
      </c>
      <c r="I61" s="90">
        <v>57.5</v>
      </c>
      <c r="J61" s="90">
        <v>56.200000762939403</v>
      </c>
      <c r="K61" s="90">
        <v>56.799999237060597</v>
      </c>
      <c r="L61" s="90">
        <v>56.799999237060597</v>
      </c>
      <c r="M61" s="90">
        <v>58.700000762939403</v>
      </c>
      <c r="N61" s="90">
        <v>55.799999237060597</v>
      </c>
      <c r="O61" s="90">
        <v>57.700000762939403</v>
      </c>
      <c r="P61" s="90">
        <v>55.799999237060597</v>
      </c>
      <c r="Q61" s="90">
        <v>54.900001525878899</v>
      </c>
      <c r="R61" s="90">
        <v>55.099998474121101</v>
      </c>
      <c r="S61" s="92">
        <v>55.599998474121101</v>
      </c>
    </row>
    <row r="62" spans="1:19" ht="15.75" thickBot="1" x14ac:dyDescent="0.3">
      <c r="A62" s="88"/>
      <c r="B62" s="89" t="s">
        <v>412</v>
      </c>
      <c r="C62" s="90">
        <v>56.200000762939403</v>
      </c>
      <c r="D62" s="90">
        <v>55</v>
      </c>
      <c r="E62" s="90">
        <v>54</v>
      </c>
      <c r="F62" s="90">
        <v>53.400001525878899</v>
      </c>
      <c r="G62" s="90">
        <v>53.400001525878899</v>
      </c>
      <c r="H62" s="90">
        <v>53.099998474121101</v>
      </c>
      <c r="I62" s="90">
        <v>52.700000762939403</v>
      </c>
      <c r="J62" s="90">
        <v>53.400001525878899</v>
      </c>
      <c r="K62" s="90">
        <v>53.599998474121101</v>
      </c>
      <c r="L62" s="90">
        <v>53.700000762939403</v>
      </c>
      <c r="M62" s="90">
        <v>53.599998474121101</v>
      </c>
      <c r="N62" s="90">
        <v>52.900001525878899</v>
      </c>
      <c r="O62" s="90">
        <v>52</v>
      </c>
      <c r="P62" s="90">
        <v>51.900001525878899</v>
      </c>
      <c r="Q62" s="90">
        <v>51.900001525878899</v>
      </c>
      <c r="R62" s="90">
        <v>52.799999237060597</v>
      </c>
      <c r="S62" s="92">
        <v>53.5</v>
      </c>
    </row>
    <row r="63" spans="1:19" ht="15.75" thickBot="1" x14ac:dyDescent="0.3">
      <c r="A63" s="88"/>
      <c r="B63" s="89" t="s">
        <v>413</v>
      </c>
      <c r="C63" s="90">
        <v>68.599998474121094</v>
      </c>
      <c r="D63" s="90">
        <v>69.800003051757798</v>
      </c>
      <c r="E63" s="90">
        <v>68.199996948242202</v>
      </c>
      <c r="F63" s="90">
        <v>67.599998474121094</v>
      </c>
      <c r="G63" s="90">
        <v>66.800003051757798</v>
      </c>
      <c r="H63" s="90">
        <v>67.900001525878906</v>
      </c>
      <c r="I63" s="90">
        <v>67.400001525878906</v>
      </c>
      <c r="J63" s="90">
        <v>68.699996948242202</v>
      </c>
      <c r="K63" s="90">
        <v>67.599998474121094</v>
      </c>
      <c r="L63" s="90">
        <v>66.599998474121094</v>
      </c>
      <c r="M63" s="90">
        <v>66.400001525878906</v>
      </c>
      <c r="N63" s="90">
        <v>66.099998474121094</v>
      </c>
      <c r="O63" s="90">
        <v>65.800003051757798</v>
      </c>
      <c r="P63" s="90">
        <v>65.5</v>
      </c>
      <c r="Q63" s="90">
        <v>65.300003051757798</v>
      </c>
      <c r="R63" s="90">
        <v>65</v>
      </c>
      <c r="S63" s="92">
        <v>65.099998474121094</v>
      </c>
    </row>
    <row r="64" spans="1:19" ht="15.75" thickBot="1" x14ac:dyDescent="0.3">
      <c r="A64" s="88"/>
      <c r="B64" s="89" t="s">
        <v>414</v>
      </c>
      <c r="C64" s="90">
        <v>45.799999237060597</v>
      </c>
      <c r="D64" s="90">
        <v>46.299999237060597</v>
      </c>
      <c r="E64" s="90">
        <v>45.799999237060597</v>
      </c>
      <c r="F64" s="90">
        <v>46.200000762939403</v>
      </c>
      <c r="G64" s="90">
        <v>46.5</v>
      </c>
      <c r="H64" s="90">
        <v>46.799999237060597</v>
      </c>
      <c r="I64" s="90">
        <v>46.599998474121101</v>
      </c>
      <c r="J64" s="90">
        <v>46.700000762939403</v>
      </c>
      <c r="K64" s="90">
        <v>46.299999237060597</v>
      </c>
      <c r="L64" s="90">
        <v>46.5</v>
      </c>
      <c r="M64" s="90">
        <v>46.200000762939403</v>
      </c>
      <c r="N64" s="90">
        <v>46.900001525878899</v>
      </c>
      <c r="O64" s="90">
        <v>47.599998474121101</v>
      </c>
      <c r="P64" s="90">
        <v>48.099998474121101</v>
      </c>
      <c r="Q64" s="90">
        <v>48.299999237060597</v>
      </c>
      <c r="R64" s="90">
        <v>49</v>
      </c>
      <c r="S64" s="92">
        <v>49.599998474121101</v>
      </c>
    </row>
    <row r="65" spans="1:19" ht="15.75" thickBot="1" x14ac:dyDescent="0.3">
      <c r="A65" s="88"/>
      <c r="B65" s="89" t="s">
        <v>415</v>
      </c>
      <c r="C65" s="90">
        <v>44.5</v>
      </c>
      <c r="D65" s="90">
        <v>45.900001525878899</v>
      </c>
      <c r="E65" s="90">
        <v>45</v>
      </c>
      <c r="F65" s="90">
        <v>45.599998474121101</v>
      </c>
      <c r="G65" s="90">
        <v>45.099998474121101</v>
      </c>
      <c r="H65" s="90">
        <v>43.200000762939403</v>
      </c>
      <c r="I65" s="90">
        <v>43</v>
      </c>
      <c r="J65" s="90">
        <v>42.099998474121101</v>
      </c>
      <c r="K65" s="90">
        <v>42.5</v>
      </c>
      <c r="L65" s="90">
        <v>45.099998474121101</v>
      </c>
      <c r="M65" s="90">
        <v>43.900001525878899</v>
      </c>
      <c r="N65" s="90">
        <v>45.099998474121101</v>
      </c>
      <c r="O65" s="90">
        <v>44.299999237060597</v>
      </c>
      <c r="P65" s="90">
        <v>45.5</v>
      </c>
      <c r="Q65" s="90">
        <v>44.599998474121101</v>
      </c>
      <c r="R65" s="90">
        <v>43.799999237060597</v>
      </c>
      <c r="S65" s="92">
        <v>43.099998474121101</v>
      </c>
    </row>
    <row r="66" spans="1:19" ht="15.75" thickBot="1" x14ac:dyDescent="0.3">
      <c r="A66" s="88"/>
      <c r="B66" s="89" t="s">
        <v>416</v>
      </c>
      <c r="C66" s="90">
        <v>55.799999237060597</v>
      </c>
      <c r="D66" s="90">
        <v>55.299999237060597</v>
      </c>
      <c r="E66" s="90">
        <v>54.299999237060597</v>
      </c>
      <c r="F66" s="90">
        <v>53.200000762939403</v>
      </c>
      <c r="G66" s="90">
        <v>51.799999237060597</v>
      </c>
      <c r="H66" s="90">
        <v>50.799999237060597</v>
      </c>
      <c r="I66" s="90">
        <v>48.900001525878899</v>
      </c>
      <c r="J66" s="90">
        <v>47.5</v>
      </c>
      <c r="K66" s="90">
        <v>46.200000762939403</v>
      </c>
      <c r="L66" s="90">
        <v>49.700000762939403</v>
      </c>
      <c r="M66" s="90">
        <v>53</v>
      </c>
      <c r="N66" s="90">
        <v>55.099998474121101</v>
      </c>
      <c r="O66" s="90">
        <v>58.400001525878899</v>
      </c>
      <c r="P66" s="90">
        <v>61.200000762939403</v>
      </c>
      <c r="Q66" s="90">
        <v>61.799999237060597</v>
      </c>
      <c r="R66" s="90">
        <v>62.299999237060597</v>
      </c>
      <c r="S66" s="92">
        <v>62.700000762939403</v>
      </c>
    </row>
    <row r="67" spans="1:19" ht="15.75" thickBot="1" x14ac:dyDescent="0.3">
      <c r="A67" s="88"/>
      <c r="B67" s="89" t="s">
        <v>417</v>
      </c>
      <c r="C67" s="90">
        <v>82.300003051757798</v>
      </c>
      <c r="D67" s="90">
        <v>82.400001525878906</v>
      </c>
      <c r="E67" s="90">
        <v>82.400001525878906</v>
      </c>
      <c r="F67" s="90">
        <v>82.400001525878906</v>
      </c>
      <c r="G67" s="90">
        <v>82.400001525878906</v>
      </c>
      <c r="H67" s="90">
        <v>82.400001525878906</v>
      </c>
      <c r="I67" s="90">
        <v>82.300003051757798</v>
      </c>
      <c r="J67" s="90">
        <v>82.199996948242202</v>
      </c>
      <c r="K67" s="90">
        <v>82.199996948242202</v>
      </c>
      <c r="L67" s="90">
        <v>82.099998474121094</v>
      </c>
      <c r="M67" s="90">
        <v>82</v>
      </c>
      <c r="N67" s="90">
        <v>82</v>
      </c>
      <c r="O67" s="90">
        <v>81.900001525878906</v>
      </c>
      <c r="P67" s="90">
        <v>81.800003051757798</v>
      </c>
      <c r="Q67" s="90">
        <v>81.699996948242202</v>
      </c>
      <c r="R67" s="90">
        <v>81.599998474121094</v>
      </c>
      <c r="S67" s="92">
        <v>81.5</v>
      </c>
    </row>
    <row r="68" spans="1:19" ht="15.75" thickBot="1" x14ac:dyDescent="0.3">
      <c r="A68" s="88"/>
      <c r="B68" s="89" t="s">
        <v>418</v>
      </c>
      <c r="C68" s="90">
        <v>65.900001525878906</v>
      </c>
      <c r="D68" s="90">
        <v>65.900001525878906</v>
      </c>
      <c r="E68" s="90">
        <v>65.900001525878906</v>
      </c>
      <c r="F68" s="90">
        <v>66</v>
      </c>
      <c r="G68" s="90">
        <v>66.099998474121094</v>
      </c>
      <c r="H68" s="90">
        <v>66.300003051757798</v>
      </c>
      <c r="I68" s="90">
        <v>66.400001525878906</v>
      </c>
      <c r="J68" s="90">
        <v>65.699996948242202</v>
      </c>
      <c r="K68" s="90">
        <v>66.199996948242202</v>
      </c>
      <c r="L68" s="90">
        <v>66.300003051757798</v>
      </c>
      <c r="M68" s="90">
        <v>66.199996948242202</v>
      </c>
      <c r="N68" s="90">
        <v>66</v>
      </c>
      <c r="O68" s="90">
        <v>66.099998474121094</v>
      </c>
      <c r="P68" s="90">
        <v>66.099998474121094</v>
      </c>
      <c r="Q68" s="90">
        <v>66.199996948242202</v>
      </c>
      <c r="R68" s="90">
        <v>66.199996948242202</v>
      </c>
      <c r="S68" s="92">
        <v>65.900001525878906</v>
      </c>
    </row>
    <row r="69" spans="1:19" ht="15.75" thickBot="1" x14ac:dyDescent="0.3">
      <c r="A69" s="88"/>
      <c r="B69" s="89" t="s">
        <v>419</v>
      </c>
      <c r="C69" s="90">
        <v>51.700000762939403</v>
      </c>
      <c r="D69" s="90">
        <v>51.700000762939403</v>
      </c>
      <c r="E69" s="90">
        <v>52.099998474121101</v>
      </c>
      <c r="F69" s="90">
        <v>52.700000762939403</v>
      </c>
      <c r="G69" s="90">
        <v>53.200000762939403</v>
      </c>
      <c r="H69" s="90">
        <v>53.799999237060597</v>
      </c>
      <c r="I69" s="90">
        <v>54.599998474121101</v>
      </c>
      <c r="J69" s="90">
        <v>54.900001525878899</v>
      </c>
      <c r="K69" s="90">
        <v>55.200000762939403</v>
      </c>
      <c r="L69" s="90">
        <v>55.700000762939403</v>
      </c>
      <c r="M69" s="90">
        <v>56.799999237060597</v>
      </c>
      <c r="N69" s="90">
        <v>55.599998474121101</v>
      </c>
      <c r="O69" s="90">
        <v>56.099998474121101</v>
      </c>
      <c r="P69" s="90">
        <v>56.900001525878899</v>
      </c>
      <c r="Q69" s="90">
        <v>57.299999237060597</v>
      </c>
      <c r="R69" s="90">
        <v>58.900001525878899</v>
      </c>
      <c r="S69" s="92">
        <v>58.900001525878899</v>
      </c>
    </row>
    <row r="70" spans="1:19" ht="15.75" thickBot="1" x14ac:dyDescent="0.3">
      <c r="A70" s="88"/>
      <c r="B70" s="89" t="s">
        <v>420</v>
      </c>
      <c r="C70" s="90">
        <v>56</v>
      </c>
      <c r="D70" s="90">
        <v>53.299999237060597</v>
      </c>
      <c r="E70" s="90">
        <v>52.200000762939403</v>
      </c>
      <c r="F70" s="90">
        <v>49.099998474121101</v>
      </c>
      <c r="G70" s="90">
        <v>53.5</v>
      </c>
      <c r="H70" s="90">
        <v>52.599998474121101</v>
      </c>
      <c r="I70" s="90">
        <v>55</v>
      </c>
      <c r="J70" s="90">
        <v>55</v>
      </c>
      <c r="K70" s="90">
        <v>55.900001525878899</v>
      </c>
      <c r="L70" s="90">
        <v>55.400001525878899</v>
      </c>
      <c r="M70" s="90">
        <v>54.799999237060597</v>
      </c>
      <c r="N70" s="90">
        <v>54.799999237060597</v>
      </c>
      <c r="O70" s="90">
        <v>54.900001525878899</v>
      </c>
      <c r="P70" s="90">
        <v>53.700000762939403</v>
      </c>
      <c r="Q70" s="90">
        <v>55.099998474121101</v>
      </c>
      <c r="R70" s="90">
        <v>55.400001525878899</v>
      </c>
      <c r="S70" s="92">
        <v>55.900001525878899</v>
      </c>
    </row>
    <row r="71" spans="1:19" ht="15.75" thickBot="1" x14ac:dyDescent="0.3">
      <c r="A71" s="88"/>
      <c r="B71" s="89" t="s">
        <v>421</v>
      </c>
      <c r="C71" s="90">
        <v>59.099998474121101</v>
      </c>
      <c r="D71" s="90">
        <v>60.799999237060597</v>
      </c>
      <c r="E71" s="90">
        <v>61.299999237060597</v>
      </c>
      <c r="F71" s="90">
        <v>61.799999237060597</v>
      </c>
      <c r="G71" s="90">
        <v>62.099998474121101</v>
      </c>
      <c r="H71" s="90">
        <v>62.700000762939403</v>
      </c>
      <c r="I71" s="90">
        <v>63.799999237060597</v>
      </c>
      <c r="J71" s="90">
        <v>63.700000762939403</v>
      </c>
      <c r="K71" s="90">
        <v>64.599998474121094</v>
      </c>
      <c r="L71" s="90">
        <v>63.099998474121101</v>
      </c>
      <c r="M71" s="90">
        <v>61.400001525878899</v>
      </c>
      <c r="N71" s="90">
        <v>60.299999237060597</v>
      </c>
      <c r="O71" s="90">
        <v>58.400001525878899</v>
      </c>
      <c r="P71" s="90">
        <v>56.700000762939403</v>
      </c>
      <c r="Q71" s="90">
        <v>56.599998474121101</v>
      </c>
      <c r="R71" s="90">
        <v>57.099998474121101</v>
      </c>
      <c r="S71" s="92">
        <v>56.299999237060597</v>
      </c>
    </row>
    <row r="72" spans="1:19" ht="15.75" thickBot="1" x14ac:dyDescent="0.3">
      <c r="A72" s="88"/>
      <c r="B72" s="89" t="s">
        <v>422</v>
      </c>
      <c r="C72" s="90">
        <v>62.599998474121101</v>
      </c>
      <c r="D72" s="90">
        <v>61.5</v>
      </c>
      <c r="E72" s="90">
        <v>60.799999237060597</v>
      </c>
      <c r="F72" s="90">
        <v>60.400001525878899</v>
      </c>
      <c r="G72" s="90">
        <v>59.599998474121101</v>
      </c>
      <c r="H72" s="90">
        <v>59.599998474121101</v>
      </c>
      <c r="I72" s="90">
        <v>59.700000762939403</v>
      </c>
      <c r="J72" s="90">
        <v>58.200000762939403</v>
      </c>
      <c r="K72" s="90">
        <v>57.200000762939403</v>
      </c>
      <c r="L72" s="90">
        <v>57.900001525878899</v>
      </c>
      <c r="M72" s="90">
        <v>57.900001525878899</v>
      </c>
      <c r="N72" s="90">
        <v>57</v>
      </c>
      <c r="O72" s="90">
        <v>56.400001525878899</v>
      </c>
      <c r="P72" s="90">
        <v>57.200000762939403</v>
      </c>
      <c r="Q72" s="90">
        <v>57.700000762939403</v>
      </c>
      <c r="R72" s="90">
        <v>58.299999237060597</v>
      </c>
      <c r="S72" s="92">
        <v>59</v>
      </c>
    </row>
    <row r="73" spans="1:19" ht="15.75" thickBot="1" x14ac:dyDescent="0.3">
      <c r="A73" s="88"/>
      <c r="B73" s="89" t="s">
        <v>423</v>
      </c>
      <c r="C73" s="90">
        <v>49.599998474121101</v>
      </c>
      <c r="D73" s="90">
        <v>49.400001525878899</v>
      </c>
      <c r="E73" s="90">
        <v>46.200000762939403</v>
      </c>
      <c r="F73" s="90">
        <v>45.200000762939403</v>
      </c>
      <c r="G73" s="90">
        <v>44.5</v>
      </c>
      <c r="H73" s="90">
        <v>44.099998474121101</v>
      </c>
      <c r="I73" s="90">
        <v>43.900001525878899</v>
      </c>
      <c r="J73" s="90">
        <v>44.5</v>
      </c>
      <c r="K73" s="90">
        <v>46</v>
      </c>
      <c r="L73" s="90">
        <v>46.599998474121101</v>
      </c>
      <c r="M73" s="90">
        <v>46.700000762939403</v>
      </c>
      <c r="N73" s="90">
        <v>46.700000762939403</v>
      </c>
      <c r="O73" s="90">
        <v>47.400001525878899</v>
      </c>
      <c r="P73" s="90">
        <v>47.200000762939403</v>
      </c>
      <c r="Q73" s="90">
        <v>47.099998474121101</v>
      </c>
      <c r="R73" s="90">
        <v>47.299999237060597</v>
      </c>
      <c r="S73" s="92">
        <v>47.299999237060597</v>
      </c>
    </row>
    <row r="74" spans="1:19" ht="15.75" thickBot="1" x14ac:dyDescent="0.3">
      <c r="A74" s="88"/>
      <c r="B74" s="89" t="s">
        <v>424</v>
      </c>
      <c r="C74" s="90">
        <v>72.400001525878906</v>
      </c>
      <c r="D74" s="90">
        <v>71.699996948242202</v>
      </c>
      <c r="E74" s="90">
        <v>70.300003051757798</v>
      </c>
      <c r="F74" s="90">
        <v>70.300003051757798</v>
      </c>
      <c r="G74" s="90">
        <v>72</v>
      </c>
      <c r="H74" s="90">
        <v>71.900001525878906</v>
      </c>
      <c r="I74" s="90">
        <v>71.300003051757798</v>
      </c>
      <c r="J74" s="90">
        <v>73.300003051757798</v>
      </c>
      <c r="K74" s="90">
        <v>74.699996948242202</v>
      </c>
      <c r="L74" s="90">
        <v>74.699996948242202</v>
      </c>
      <c r="M74" s="90">
        <v>74.699996948242202</v>
      </c>
      <c r="N74" s="90">
        <v>73.099998474121094</v>
      </c>
      <c r="O74" s="90">
        <v>73.800003051757798</v>
      </c>
      <c r="P74" s="90">
        <v>72.599998474121094</v>
      </c>
      <c r="Q74" s="90">
        <v>74</v>
      </c>
      <c r="R74" s="90">
        <v>74.599998474121094</v>
      </c>
      <c r="S74" s="92">
        <v>73.599998474121094</v>
      </c>
    </row>
    <row r="75" spans="1:19" ht="15.75" thickBot="1" x14ac:dyDescent="0.3">
      <c r="A75" s="88"/>
      <c r="B75" s="89" t="s">
        <v>425</v>
      </c>
      <c r="C75" s="90">
        <v>59</v>
      </c>
      <c r="D75" s="90">
        <v>59.299999237060597</v>
      </c>
      <c r="E75" s="90">
        <v>58.799999237060597</v>
      </c>
      <c r="F75" s="90">
        <v>58.400001525878899</v>
      </c>
      <c r="G75" s="90">
        <v>59.099998474121101</v>
      </c>
      <c r="H75" s="90">
        <v>58.900001525878899</v>
      </c>
      <c r="I75" s="90">
        <v>58.400001525878899</v>
      </c>
      <c r="J75" s="90">
        <v>57.599998474121101</v>
      </c>
      <c r="K75" s="90">
        <v>57.200000762939403</v>
      </c>
      <c r="L75" s="90">
        <v>56.799999237060597</v>
      </c>
      <c r="M75" s="90">
        <v>57.200000762939403</v>
      </c>
      <c r="N75" s="90">
        <v>57.599998474121101</v>
      </c>
      <c r="O75" s="90">
        <v>56.599998474121101</v>
      </c>
      <c r="P75" s="90">
        <v>55.900001525878899</v>
      </c>
      <c r="Q75" s="90">
        <v>55.799999237060597</v>
      </c>
      <c r="R75" s="90">
        <v>55.700000762939403</v>
      </c>
      <c r="S75" s="92">
        <v>55.400001525878899</v>
      </c>
    </row>
    <row r="76" spans="1:19" ht="15.75" thickBot="1" x14ac:dyDescent="0.3">
      <c r="A76" s="88"/>
      <c r="B76" s="89" t="s">
        <v>426</v>
      </c>
      <c r="C76" s="90">
        <v>63.200000762939403</v>
      </c>
      <c r="D76" s="90">
        <v>63.400001525878899</v>
      </c>
      <c r="E76" s="90">
        <v>63.099998474121101</v>
      </c>
      <c r="F76" s="90">
        <v>62.400001525878899</v>
      </c>
      <c r="G76" s="90">
        <v>62</v>
      </c>
      <c r="H76" s="90">
        <v>63.400001525878899</v>
      </c>
      <c r="I76" s="90">
        <v>63.099998474121101</v>
      </c>
      <c r="J76" s="90">
        <v>61.700000762939403</v>
      </c>
      <c r="K76" s="90">
        <v>63.5</v>
      </c>
      <c r="L76" s="90">
        <v>63.400001525878899</v>
      </c>
      <c r="M76" s="90">
        <v>61.799999237060597</v>
      </c>
      <c r="N76" s="90">
        <v>61</v>
      </c>
      <c r="O76" s="90">
        <v>60.799999237060597</v>
      </c>
      <c r="P76" s="90">
        <v>60.799999237060597</v>
      </c>
      <c r="Q76" s="90">
        <v>60.700000762939403</v>
      </c>
      <c r="R76" s="90">
        <v>59.700000762939403</v>
      </c>
      <c r="S76" s="92">
        <v>61.5</v>
      </c>
    </row>
    <row r="77" spans="1:19" ht="15.75" thickBot="1" x14ac:dyDescent="0.3">
      <c r="A77" s="88"/>
      <c r="B77" s="89" t="s">
        <v>427</v>
      </c>
      <c r="C77" s="90">
        <v>46</v>
      </c>
      <c r="D77" s="90">
        <v>45.700000762939403</v>
      </c>
      <c r="E77" s="90">
        <v>45.299999237060597</v>
      </c>
      <c r="F77" s="90">
        <v>45.200000762939403</v>
      </c>
      <c r="G77" s="90">
        <v>45</v>
      </c>
      <c r="H77" s="90">
        <v>44.799999237060597</v>
      </c>
      <c r="I77" s="90">
        <v>44.799999237060597</v>
      </c>
      <c r="J77" s="90">
        <v>44.799999237060597</v>
      </c>
      <c r="K77" s="90">
        <v>44.900001525878899</v>
      </c>
      <c r="L77" s="90">
        <v>45.099998474121101</v>
      </c>
      <c r="M77" s="90">
        <v>44.700000762939403</v>
      </c>
      <c r="N77" s="90">
        <v>45</v>
      </c>
      <c r="O77" s="90">
        <v>46</v>
      </c>
      <c r="P77" s="90">
        <v>46.900001525878899</v>
      </c>
      <c r="Q77" s="90">
        <v>46.599998474121101</v>
      </c>
      <c r="R77" s="90">
        <v>47.099998474121101</v>
      </c>
      <c r="S77" s="92">
        <v>47.799999237060597</v>
      </c>
    </row>
    <row r="78" spans="1:19" ht="15.75" thickBot="1" x14ac:dyDescent="0.3">
      <c r="A78" s="88"/>
      <c r="B78" s="89" t="s">
        <v>428</v>
      </c>
      <c r="C78" s="90">
        <v>35.099998474121101</v>
      </c>
      <c r="D78" s="90">
        <v>35.200000762939403</v>
      </c>
      <c r="E78" s="90">
        <v>35.099998474121101</v>
      </c>
      <c r="F78" s="90">
        <v>35</v>
      </c>
      <c r="G78" s="90">
        <v>35</v>
      </c>
      <c r="H78" s="90">
        <v>35.099998474121101</v>
      </c>
      <c r="I78" s="90">
        <v>35.200000762939403</v>
      </c>
      <c r="J78" s="90">
        <v>35.200000762939403</v>
      </c>
      <c r="K78" s="90">
        <v>35.099998474121101</v>
      </c>
      <c r="L78" s="90">
        <v>35.200000762939403</v>
      </c>
      <c r="M78" s="90">
        <v>35.099998474121101</v>
      </c>
      <c r="N78" s="90">
        <v>35</v>
      </c>
      <c r="O78" s="90">
        <v>30.2999992370606</v>
      </c>
      <c r="P78" s="90">
        <v>37.599998474121101</v>
      </c>
      <c r="Q78" s="90">
        <v>37.5</v>
      </c>
      <c r="R78" s="90">
        <v>37.299999237060597</v>
      </c>
      <c r="S78" s="92">
        <v>37.400001525878899</v>
      </c>
    </row>
    <row r="79" spans="1:19" ht="15.75" thickBot="1" x14ac:dyDescent="0.3">
      <c r="A79" s="88"/>
      <c r="B79" s="89" t="s">
        <v>429</v>
      </c>
      <c r="C79" s="90">
        <v>44.599998474121101</v>
      </c>
      <c r="D79" s="90">
        <v>44.400001525878899</v>
      </c>
      <c r="E79" s="90">
        <v>44.400001525878899</v>
      </c>
      <c r="F79" s="90">
        <v>45</v>
      </c>
      <c r="G79" s="90">
        <v>47.099998474121101</v>
      </c>
      <c r="H79" s="90">
        <v>48</v>
      </c>
      <c r="I79" s="90">
        <v>49.299999237060597</v>
      </c>
      <c r="J79" s="90">
        <v>52.299999237060597</v>
      </c>
      <c r="K79" s="90">
        <v>54.799999237060597</v>
      </c>
      <c r="L79" s="90">
        <v>56.5</v>
      </c>
      <c r="M79" s="90">
        <v>57</v>
      </c>
      <c r="N79" s="90">
        <v>57</v>
      </c>
      <c r="O79" s="90">
        <v>57</v>
      </c>
      <c r="P79" s="90">
        <v>57.400001525878899</v>
      </c>
      <c r="Q79" s="90">
        <v>58.799999237060597</v>
      </c>
      <c r="R79" s="90">
        <v>59.700000762939403</v>
      </c>
      <c r="S79" s="92">
        <v>59.900001525878899</v>
      </c>
    </row>
    <row r="80" spans="1:19" ht="15.75" thickBot="1" x14ac:dyDescent="0.3">
      <c r="A80" s="88"/>
      <c r="B80" s="89" t="s">
        <v>430</v>
      </c>
      <c r="C80" s="90">
        <v>46.200000762939403</v>
      </c>
      <c r="D80" s="90">
        <v>46.200000762939403</v>
      </c>
      <c r="E80" s="90">
        <v>47.599998474121101</v>
      </c>
      <c r="F80" s="90">
        <v>49.400001525878899</v>
      </c>
      <c r="G80" s="90">
        <v>49.900001525878899</v>
      </c>
      <c r="H80" s="90">
        <v>50.099998474121101</v>
      </c>
      <c r="I80" s="90">
        <v>49.400001525878899</v>
      </c>
      <c r="J80" s="90">
        <v>49.200000762939403</v>
      </c>
      <c r="K80" s="90">
        <v>49.299999237060597</v>
      </c>
      <c r="L80" s="90">
        <v>49.700000762939403</v>
      </c>
      <c r="M80" s="90">
        <v>49.400001525878899</v>
      </c>
      <c r="N80" s="90">
        <v>48.700000762939403</v>
      </c>
      <c r="O80" s="90">
        <v>48.799999237060597</v>
      </c>
      <c r="P80" s="90">
        <v>49.400001525878899</v>
      </c>
      <c r="Q80" s="90">
        <v>50.400001525878899</v>
      </c>
      <c r="R80" s="90">
        <v>51.099998474121101</v>
      </c>
      <c r="S80" s="92">
        <v>51.299999237060597</v>
      </c>
    </row>
    <row r="81" spans="1:19" ht="15.75" thickBot="1" x14ac:dyDescent="0.3">
      <c r="A81" s="88"/>
      <c r="B81" s="89" t="s">
        <v>431</v>
      </c>
      <c r="C81" s="90">
        <v>44.5</v>
      </c>
      <c r="D81" s="90">
        <v>44.299999237060597</v>
      </c>
      <c r="E81" s="90">
        <v>43.400001525878899</v>
      </c>
      <c r="F81" s="90">
        <v>42.5</v>
      </c>
      <c r="G81" s="90">
        <v>42</v>
      </c>
      <c r="H81" s="90">
        <v>42</v>
      </c>
      <c r="I81" s="90">
        <v>41.900001525878899</v>
      </c>
      <c r="J81" s="90">
        <v>42.200000762939403</v>
      </c>
      <c r="K81" s="90">
        <v>42.599998474121101</v>
      </c>
      <c r="L81" s="90">
        <v>43.099998474121101</v>
      </c>
      <c r="M81" s="90">
        <v>43.799999237060597</v>
      </c>
      <c r="N81" s="90">
        <v>44.200000762939403</v>
      </c>
      <c r="O81" s="90">
        <v>44.599998474121101</v>
      </c>
      <c r="P81" s="90">
        <v>45.299999237060597</v>
      </c>
      <c r="Q81" s="90">
        <v>45.099998474121101</v>
      </c>
      <c r="R81" s="90">
        <v>45.599998474121101</v>
      </c>
      <c r="S81" s="92">
        <v>46.400001525878899</v>
      </c>
    </row>
    <row r="82" spans="1:19" ht="15.75" thickBot="1" x14ac:dyDescent="0.3">
      <c r="A82" s="88"/>
      <c r="B82" s="89" t="s">
        <v>432</v>
      </c>
      <c r="C82" s="90">
        <v>61.5</v>
      </c>
      <c r="D82" s="90">
        <v>61.400001525878899</v>
      </c>
      <c r="E82" s="90">
        <v>61</v>
      </c>
      <c r="F82" s="90">
        <v>61.700000762939403</v>
      </c>
      <c r="G82" s="90">
        <v>60.5</v>
      </c>
      <c r="H82" s="90">
        <v>60.099998474121101</v>
      </c>
      <c r="I82" s="90">
        <v>58.900001525878899</v>
      </c>
      <c r="J82" s="90">
        <v>59.200000762939403</v>
      </c>
      <c r="K82" s="90">
        <v>58.400001525878899</v>
      </c>
      <c r="L82" s="90">
        <v>57.799999237060597</v>
      </c>
      <c r="M82" s="90">
        <v>57.5</v>
      </c>
      <c r="N82" s="90">
        <v>56.5</v>
      </c>
      <c r="O82" s="90">
        <v>57.900001525878899</v>
      </c>
      <c r="P82" s="90">
        <v>57.799999237060597</v>
      </c>
      <c r="Q82" s="90">
        <v>58.200000762939403</v>
      </c>
      <c r="R82" s="90">
        <v>59.099998474121101</v>
      </c>
      <c r="S82" s="92">
        <v>58.200000762939403</v>
      </c>
    </row>
    <row r="83" spans="1:19" ht="15.75" thickBot="1" x14ac:dyDescent="0.3">
      <c r="A83" s="88"/>
      <c r="B83" s="89" t="s">
        <v>433</v>
      </c>
      <c r="C83" s="90">
        <v>62.5</v>
      </c>
      <c r="D83" s="90">
        <v>62.700000762939403</v>
      </c>
      <c r="E83" s="90">
        <v>62.299999237060597</v>
      </c>
      <c r="F83" s="90">
        <v>61.799999237060597</v>
      </c>
      <c r="G83" s="90">
        <v>61.400001525878899</v>
      </c>
      <c r="H83" s="90">
        <v>61.299999237060597</v>
      </c>
      <c r="I83" s="90">
        <v>61.5</v>
      </c>
      <c r="J83" s="90">
        <v>60.700000762939403</v>
      </c>
      <c r="K83" s="90">
        <v>59.900001525878899</v>
      </c>
      <c r="L83" s="90">
        <v>59.5</v>
      </c>
      <c r="M83" s="90">
        <v>59</v>
      </c>
      <c r="N83" s="90">
        <v>58.099998474121101</v>
      </c>
      <c r="O83" s="90">
        <v>57.900001525878899</v>
      </c>
      <c r="P83" s="90">
        <v>57.799999237060597</v>
      </c>
      <c r="Q83" s="90">
        <v>57.900001525878899</v>
      </c>
      <c r="R83" s="90">
        <v>58</v>
      </c>
      <c r="S83" s="92">
        <v>57.299999237060597</v>
      </c>
    </row>
    <row r="84" spans="1:19" ht="15.75" thickBot="1" x14ac:dyDescent="0.3">
      <c r="A84" s="88"/>
      <c r="B84" s="89" t="s">
        <v>434</v>
      </c>
      <c r="C84" s="90">
        <v>36.200000762939403</v>
      </c>
      <c r="D84" s="90">
        <v>36.400001525878899</v>
      </c>
      <c r="E84" s="90">
        <v>36.400001525878899</v>
      </c>
      <c r="F84" s="90">
        <v>37.900001525878899</v>
      </c>
      <c r="G84" s="90">
        <v>39.200000762939403</v>
      </c>
      <c r="H84" s="90">
        <v>39.599998474121101</v>
      </c>
      <c r="I84" s="90">
        <v>39.099998474121101</v>
      </c>
      <c r="J84" s="90">
        <v>39</v>
      </c>
      <c r="K84" s="90">
        <v>38.700000762939403</v>
      </c>
      <c r="L84" s="90">
        <v>37.900001525878899</v>
      </c>
      <c r="M84" s="90">
        <v>37.599998474121101</v>
      </c>
      <c r="N84" s="90">
        <v>37.200000762939403</v>
      </c>
      <c r="O84" s="90">
        <v>37.599998474121101</v>
      </c>
      <c r="P84" s="90">
        <v>39</v>
      </c>
      <c r="Q84" s="90">
        <v>39</v>
      </c>
      <c r="R84" s="90">
        <v>39.200000762939403</v>
      </c>
      <c r="S84" s="92">
        <v>38.900001525878899</v>
      </c>
    </row>
    <row r="85" spans="1:19" ht="15.75" thickBot="1" x14ac:dyDescent="0.3">
      <c r="A85" s="88"/>
      <c r="B85" s="89" t="s">
        <v>435</v>
      </c>
      <c r="C85" s="90">
        <v>63.700000762939403</v>
      </c>
      <c r="D85" s="90">
        <v>61.299999237060597</v>
      </c>
      <c r="E85" s="90">
        <v>62.400001525878899</v>
      </c>
      <c r="F85" s="90">
        <v>64.300003051757798</v>
      </c>
      <c r="G85" s="90">
        <v>61.799999237060597</v>
      </c>
      <c r="H85" s="90">
        <v>60.5</v>
      </c>
      <c r="I85" s="90">
        <v>60.599998474121101</v>
      </c>
      <c r="J85" s="90">
        <v>60.700000762939403</v>
      </c>
      <c r="K85" s="90">
        <v>60.5</v>
      </c>
      <c r="L85" s="90">
        <v>61.099998474121101</v>
      </c>
      <c r="M85" s="90">
        <v>62.900001525878899</v>
      </c>
      <c r="N85" s="90">
        <v>63.700000762939403</v>
      </c>
      <c r="O85" s="90">
        <v>63.599998474121101</v>
      </c>
      <c r="P85" s="90">
        <v>63.299999237060597</v>
      </c>
      <c r="Q85" s="90">
        <v>62.900001525878899</v>
      </c>
      <c r="R85" s="90">
        <v>62.799999237060597</v>
      </c>
      <c r="S85" s="92">
        <v>63.700000762939403</v>
      </c>
    </row>
    <row r="86" spans="1:19" ht="15.75" thickBot="1" x14ac:dyDescent="0.3">
      <c r="A86" s="88"/>
      <c r="B86" s="89" t="s">
        <v>436</v>
      </c>
      <c r="C86" s="90">
        <v>72.300003051757798</v>
      </c>
      <c r="D86" s="90">
        <v>72.199996948242202</v>
      </c>
      <c r="E86" s="90">
        <v>72.199996948242202</v>
      </c>
      <c r="F86" s="90">
        <v>72.199996948242202</v>
      </c>
      <c r="G86" s="90">
        <v>72.099998474121094</v>
      </c>
      <c r="H86" s="90">
        <v>72</v>
      </c>
      <c r="I86" s="90">
        <v>71.900001525878906</v>
      </c>
      <c r="J86" s="90">
        <v>71.900001525878906</v>
      </c>
      <c r="K86" s="90">
        <v>73.599998474121094</v>
      </c>
      <c r="L86" s="90">
        <v>73.300003051757798</v>
      </c>
      <c r="M86" s="90">
        <v>73.199996948242202</v>
      </c>
      <c r="N86" s="90">
        <v>73</v>
      </c>
      <c r="O86" s="90">
        <v>72.900001525878906</v>
      </c>
      <c r="P86" s="90">
        <v>72.900001525878906</v>
      </c>
      <c r="Q86" s="90">
        <v>73</v>
      </c>
      <c r="R86" s="90">
        <v>73.199996948242202</v>
      </c>
      <c r="S86" s="92">
        <v>73.199996948242202</v>
      </c>
    </row>
    <row r="87" spans="1:19" ht="15.75" thickBot="1" x14ac:dyDescent="0.3">
      <c r="A87" s="88"/>
      <c r="B87" s="89" t="s">
        <v>437</v>
      </c>
      <c r="C87" s="90">
        <v>62.400001525878899</v>
      </c>
      <c r="D87" s="90">
        <v>62.700000762939403</v>
      </c>
      <c r="E87" s="90">
        <v>63.099998474121101</v>
      </c>
      <c r="F87" s="90">
        <v>63.400001525878899</v>
      </c>
      <c r="G87" s="90">
        <v>63.599998474121101</v>
      </c>
      <c r="H87" s="90">
        <v>62.099998474121101</v>
      </c>
      <c r="I87" s="90">
        <v>62</v>
      </c>
      <c r="J87" s="90">
        <v>61.5</v>
      </c>
      <c r="K87" s="90">
        <v>61.900001525878899</v>
      </c>
      <c r="L87" s="90">
        <v>62.099998474121101</v>
      </c>
      <c r="M87" s="90">
        <v>62</v>
      </c>
      <c r="N87" s="90">
        <v>62.799999237060597</v>
      </c>
      <c r="O87" s="90">
        <v>63.299999237060597</v>
      </c>
      <c r="P87" s="90">
        <v>64</v>
      </c>
      <c r="Q87" s="90">
        <v>64.300003051757798</v>
      </c>
      <c r="R87" s="90">
        <v>64.699996948242202</v>
      </c>
      <c r="S87" s="92">
        <v>64.599998474121094</v>
      </c>
    </row>
    <row r="88" spans="1:19" ht="15.75" thickBot="1" x14ac:dyDescent="0.3">
      <c r="A88" s="88"/>
      <c r="B88" s="89" t="s">
        <v>438</v>
      </c>
      <c r="C88" s="90">
        <v>59</v>
      </c>
      <c r="D88" s="90">
        <v>59.099998474121101</v>
      </c>
      <c r="E88" s="90">
        <v>58.799999237060597</v>
      </c>
      <c r="F88" s="90">
        <v>59.799999237060597</v>
      </c>
      <c r="G88" s="90">
        <v>60.5</v>
      </c>
      <c r="H88" s="90">
        <v>60.799999237060597</v>
      </c>
      <c r="I88" s="90">
        <v>60.900001525878899</v>
      </c>
      <c r="J88" s="90">
        <v>56.5</v>
      </c>
      <c r="K88" s="90">
        <v>56.700000762939403</v>
      </c>
      <c r="L88" s="90">
        <v>58.299999237060597</v>
      </c>
      <c r="M88" s="90">
        <v>58.599998474121101</v>
      </c>
      <c r="N88" s="90">
        <v>59.5</v>
      </c>
      <c r="O88" s="90">
        <v>58.700000762939403</v>
      </c>
      <c r="P88" s="90">
        <v>59.200000762939403</v>
      </c>
      <c r="Q88" s="90">
        <v>59.099998474121101</v>
      </c>
      <c r="R88" s="90">
        <v>59.200000762939403</v>
      </c>
      <c r="S88" s="92">
        <v>58.900001525878899</v>
      </c>
    </row>
    <row r="89" spans="1:19" ht="15.75" thickBot="1" x14ac:dyDescent="0.3">
      <c r="A89" s="88"/>
      <c r="B89" s="89" t="s">
        <v>439</v>
      </c>
      <c r="C89" s="90">
        <v>61.900001525878899</v>
      </c>
      <c r="D89" s="90">
        <v>63.099998474121101</v>
      </c>
      <c r="E89" s="90">
        <v>64.099998474121094</v>
      </c>
      <c r="F89" s="90">
        <v>65.5</v>
      </c>
      <c r="G89" s="90">
        <v>66.599998474121094</v>
      </c>
      <c r="H89" s="90">
        <v>67.599998474121094</v>
      </c>
      <c r="I89" s="90">
        <v>68.400001525878906</v>
      </c>
      <c r="J89" s="90">
        <v>68.5</v>
      </c>
      <c r="K89" s="90">
        <v>68.5</v>
      </c>
      <c r="L89" s="90">
        <v>68.400001525878906</v>
      </c>
      <c r="M89" s="90">
        <v>68.400001525878906</v>
      </c>
      <c r="N89" s="90">
        <v>67.599998474121094</v>
      </c>
      <c r="O89" s="90">
        <v>66.699996948242202</v>
      </c>
      <c r="P89" s="90">
        <v>66.400001525878906</v>
      </c>
      <c r="Q89" s="90">
        <v>66.099998474121094</v>
      </c>
      <c r="R89" s="90">
        <v>65.699996948242202</v>
      </c>
      <c r="S89" s="92">
        <v>65.699996948242202</v>
      </c>
    </row>
    <row r="90" spans="1:19" ht="15.75" thickBot="1" x14ac:dyDescent="0.3">
      <c r="A90" s="88"/>
      <c r="B90" s="89" t="s">
        <v>440</v>
      </c>
      <c r="C90" s="90">
        <v>59.5</v>
      </c>
      <c r="D90" s="90">
        <v>59.299999237060597</v>
      </c>
      <c r="E90" s="90">
        <v>59.200000762939403</v>
      </c>
      <c r="F90" s="90">
        <v>59.400001525878899</v>
      </c>
      <c r="G90" s="90">
        <v>59.099998474121101</v>
      </c>
      <c r="H90" s="90">
        <v>59.599998474121101</v>
      </c>
      <c r="I90" s="90">
        <v>59.700000762939403</v>
      </c>
      <c r="J90" s="90">
        <v>58.799999237060597</v>
      </c>
      <c r="K90" s="90">
        <v>59.5</v>
      </c>
      <c r="L90" s="90">
        <v>58.700000762939403</v>
      </c>
      <c r="M90" s="90">
        <v>58.5</v>
      </c>
      <c r="N90" s="90">
        <v>56.200000762939403</v>
      </c>
      <c r="O90" s="90">
        <v>57.5</v>
      </c>
      <c r="P90" s="90">
        <v>58</v>
      </c>
      <c r="Q90" s="90">
        <v>58.200000762939403</v>
      </c>
      <c r="R90" s="90">
        <v>58.400001525878899</v>
      </c>
      <c r="S90" s="92">
        <v>58.900001525878899</v>
      </c>
    </row>
    <row r="91" spans="1:19" ht="15.75" thickBot="1" x14ac:dyDescent="0.3">
      <c r="A91" s="88"/>
      <c r="B91" s="89" t="s">
        <v>441</v>
      </c>
      <c r="C91" s="90">
        <v>80.400001525878906</v>
      </c>
      <c r="D91" s="90">
        <v>80.400001525878906</v>
      </c>
      <c r="E91" s="90">
        <v>80.300003051757798</v>
      </c>
      <c r="F91" s="90">
        <v>80.199996948242202</v>
      </c>
      <c r="G91" s="90">
        <v>79.400001525878906</v>
      </c>
      <c r="H91" s="90">
        <v>79.400001525878906</v>
      </c>
      <c r="I91" s="90">
        <v>79.300003051757798</v>
      </c>
      <c r="J91" s="90">
        <v>79.400001525878906</v>
      </c>
      <c r="K91" s="90">
        <v>79.400001525878906</v>
      </c>
      <c r="L91" s="90">
        <v>79.300003051757798</v>
      </c>
      <c r="M91" s="90">
        <v>79.199996948242202</v>
      </c>
      <c r="N91" s="90">
        <v>79.099998474121094</v>
      </c>
      <c r="O91" s="90">
        <v>78.800003051757798</v>
      </c>
      <c r="P91" s="90">
        <v>78.699996948242202</v>
      </c>
      <c r="Q91" s="90">
        <v>78.400001525878906</v>
      </c>
      <c r="R91" s="90">
        <v>78.199996948242202</v>
      </c>
      <c r="S91" s="92">
        <v>78.199996948242202</v>
      </c>
    </row>
    <row r="92" spans="1:19" ht="15.75" thickBot="1" x14ac:dyDescent="0.3">
      <c r="A92" s="88"/>
      <c r="B92" s="89" t="s">
        <v>442</v>
      </c>
      <c r="C92" s="90">
        <v>58.900001525878899</v>
      </c>
      <c r="D92" s="90">
        <v>57.799999237060597</v>
      </c>
      <c r="E92" s="90">
        <v>56.599998474121101</v>
      </c>
      <c r="F92" s="90">
        <v>55.400001525878899</v>
      </c>
      <c r="G92" s="90">
        <v>57.400001525878899</v>
      </c>
      <c r="H92" s="90">
        <v>47.299999237060597</v>
      </c>
      <c r="I92" s="90">
        <v>50.400001525878899</v>
      </c>
      <c r="J92" s="90">
        <v>50.200000762939403</v>
      </c>
      <c r="K92" s="90">
        <v>49.700000762939403</v>
      </c>
      <c r="L92" s="90">
        <v>48.400001525878899</v>
      </c>
      <c r="M92" s="90">
        <v>49</v>
      </c>
      <c r="N92" s="90">
        <v>51.299999237060597</v>
      </c>
      <c r="O92" s="90">
        <v>52.099998474121101</v>
      </c>
      <c r="P92" s="90">
        <v>52.599998474121101</v>
      </c>
      <c r="Q92" s="90">
        <v>53.599998474121101</v>
      </c>
      <c r="R92" s="90">
        <v>56.5</v>
      </c>
      <c r="S92" s="92">
        <v>56.799999237060597</v>
      </c>
    </row>
    <row r="93" spans="1:19" ht="15.75" thickBot="1" x14ac:dyDescent="0.3">
      <c r="A93" s="88"/>
      <c r="B93" s="89" t="s">
        <v>443</v>
      </c>
      <c r="C93" s="90">
        <v>45.900001525878899</v>
      </c>
      <c r="D93" s="90">
        <v>45.400001525878899</v>
      </c>
      <c r="E93" s="90">
        <v>45.799999237060597</v>
      </c>
      <c r="F93" s="90">
        <v>45.900001525878899</v>
      </c>
      <c r="G93" s="90">
        <v>46.200000762939403</v>
      </c>
      <c r="H93" s="90">
        <v>46.099998474121101</v>
      </c>
      <c r="I93" s="90">
        <v>45.799999237060597</v>
      </c>
      <c r="J93" s="90">
        <v>45.700000762939403</v>
      </c>
      <c r="K93" s="90">
        <v>45.900001525878899</v>
      </c>
      <c r="L93" s="90">
        <v>46</v>
      </c>
      <c r="M93" s="90">
        <v>45.900001525878899</v>
      </c>
      <c r="N93" s="90">
        <v>45.900001525878899</v>
      </c>
      <c r="O93" s="90">
        <v>45.700000762939403</v>
      </c>
      <c r="P93" s="90">
        <v>45.799999237060597</v>
      </c>
      <c r="Q93" s="90">
        <v>45.799999237060597</v>
      </c>
      <c r="R93" s="90">
        <v>46</v>
      </c>
      <c r="S93" s="92">
        <v>46</v>
      </c>
    </row>
    <row r="94" spans="1:19" ht="15.75" thickBot="1" x14ac:dyDescent="0.3">
      <c r="A94" s="88"/>
      <c r="B94" s="89" t="s">
        <v>444</v>
      </c>
      <c r="C94" s="90">
        <v>50.799999237060597</v>
      </c>
      <c r="D94" s="90">
        <v>49.5</v>
      </c>
      <c r="E94" s="90">
        <v>50.700000762939403</v>
      </c>
      <c r="F94" s="90">
        <v>50.900001525878899</v>
      </c>
      <c r="G94" s="90">
        <v>49.5</v>
      </c>
      <c r="H94" s="90">
        <v>47.099998474121101</v>
      </c>
      <c r="I94" s="90">
        <v>45</v>
      </c>
      <c r="J94" s="90">
        <v>49.299999237060597</v>
      </c>
      <c r="K94" s="90">
        <v>53.400001525878899</v>
      </c>
      <c r="L94" s="90">
        <v>55.5</v>
      </c>
      <c r="M94" s="90">
        <v>54.700000762939403</v>
      </c>
      <c r="N94" s="90">
        <v>55.599998474121101</v>
      </c>
      <c r="O94" s="90">
        <v>55.200000762939403</v>
      </c>
      <c r="P94" s="90">
        <v>56.400001525878899</v>
      </c>
      <c r="Q94" s="90">
        <v>55</v>
      </c>
      <c r="R94" s="90">
        <v>58.5</v>
      </c>
      <c r="S94" s="92">
        <v>56.299999237060597</v>
      </c>
    </row>
    <row r="95" spans="1:19" ht="15.75" thickBot="1" x14ac:dyDescent="0.3">
      <c r="A95" s="88"/>
      <c r="B95" s="89" t="s">
        <v>445</v>
      </c>
      <c r="C95" s="90">
        <v>65.699996948242202</v>
      </c>
      <c r="D95" s="90">
        <v>65.599998474121094</v>
      </c>
      <c r="E95" s="90">
        <v>65.599998474121094</v>
      </c>
      <c r="F95" s="90">
        <v>65.599998474121094</v>
      </c>
      <c r="G95" s="90">
        <v>65.599998474121094</v>
      </c>
      <c r="H95" s="90">
        <v>65.599998474121094</v>
      </c>
      <c r="I95" s="90">
        <v>65.5</v>
      </c>
      <c r="J95" s="90">
        <v>65.5</v>
      </c>
      <c r="K95" s="90">
        <v>65.5</v>
      </c>
      <c r="L95" s="90">
        <v>65.5</v>
      </c>
      <c r="M95" s="90">
        <v>65.599998474121094</v>
      </c>
      <c r="N95" s="90">
        <v>65.5</v>
      </c>
      <c r="O95" s="90">
        <v>65.599998474121094</v>
      </c>
      <c r="P95" s="90">
        <v>65.599998474121094</v>
      </c>
      <c r="Q95" s="90">
        <v>65.699996948242202</v>
      </c>
      <c r="R95" s="90">
        <v>65.800003051757798</v>
      </c>
      <c r="S95" s="92">
        <v>66</v>
      </c>
    </row>
    <row r="96" spans="1:19" ht="15.75" thickBot="1" x14ac:dyDescent="0.3">
      <c r="A96" s="88"/>
      <c r="B96" s="89" t="s">
        <v>446</v>
      </c>
      <c r="C96" s="90">
        <v>45.799999237060597</v>
      </c>
      <c r="D96" s="90">
        <v>45.400001525878899</v>
      </c>
      <c r="E96" s="90">
        <v>45.599998474121101</v>
      </c>
      <c r="F96" s="90">
        <v>45.799999237060597</v>
      </c>
      <c r="G96" s="90">
        <v>45.700000762939403</v>
      </c>
      <c r="H96" s="90">
        <v>46</v>
      </c>
      <c r="I96" s="90">
        <v>46.099998474121101</v>
      </c>
      <c r="J96" s="90">
        <v>46.099998474121101</v>
      </c>
      <c r="K96" s="90">
        <v>46.200000762939403</v>
      </c>
      <c r="L96" s="90">
        <v>46.5</v>
      </c>
      <c r="M96" s="90">
        <v>46.599998474121101</v>
      </c>
      <c r="N96" s="90">
        <v>47</v>
      </c>
      <c r="O96" s="90">
        <v>47.5</v>
      </c>
      <c r="P96" s="90">
        <v>47.599998474121101</v>
      </c>
      <c r="Q96" s="90">
        <v>48</v>
      </c>
      <c r="R96" s="90">
        <v>48</v>
      </c>
      <c r="S96" s="92">
        <v>48.599998474121101</v>
      </c>
    </row>
    <row r="97" spans="1:19" ht="15.75" thickBot="1" x14ac:dyDescent="0.3">
      <c r="A97" s="88"/>
      <c r="B97" s="89" t="s">
        <v>447</v>
      </c>
      <c r="C97" s="90">
        <v>54.799999237060597</v>
      </c>
      <c r="D97" s="90">
        <v>54</v>
      </c>
      <c r="E97" s="90">
        <v>53.200000762939403</v>
      </c>
      <c r="F97" s="90">
        <v>52.700000762939403</v>
      </c>
      <c r="G97" s="90">
        <v>52.299999237060597</v>
      </c>
      <c r="H97" s="90">
        <v>52.5</v>
      </c>
      <c r="I97" s="90">
        <v>52.700000762939403</v>
      </c>
      <c r="J97" s="90">
        <v>53.599998474121101</v>
      </c>
      <c r="K97" s="90">
        <v>53</v>
      </c>
      <c r="L97" s="90">
        <v>49.900001525878899</v>
      </c>
      <c r="M97" s="90">
        <v>48.599998474121101</v>
      </c>
      <c r="N97" s="90">
        <v>50</v>
      </c>
      <c r="O97" s="90">
        <v>50.900001525878899</v>
      </c>
      <c r="P97" s="90">
        <v>50.599998474121101</v>
      </c>
      <c r="Q97" s="90">
        <v>51.799999237060597</v>
      </c>
      <c r="R97" s="90">
        <v>52.700000762939403</v>
      </c>
      <c r="S97" s="92">
        <v>53.099998474121101</v>
      </c>
    </row>
    <row r="98" spans="1:19" ht="15.75" thickBot="1" x14ac:dyDescent="0.3">
      <c r="A98" s="88"/>
      <c r="B98" s="89" t="s">
        <v>448</v>
      </c>
      <c r="C98" s="90">
        <v>51.200000762939403</v>
      </c>
      <c r="D98" s="90">
        <v>51.599998474121101</v>
      </c>
      <c r="E98" s="90">
        <v>50.900001525878899</v>
      </c>
      <c r="F98" s="90">
        <v>50.200000762939403</v>
      </c>
      <c r="G98" s="90">
        <v>48.700000762939403</v>
      </c>
      <c r="H98" s="90">
        <v>49.099998474121101</v>
      </c>
      <c r="I98" s="90">
        <v>49.599998474121101</v>
      </c>
      <c r="J98" s="90">
        <v>49.700000762939403</v>
      </c>
      <c r="K98" s="90">
        <v>50.700000762939403</v>
      </c>
      <c r="L98" s="90">
        <v>51.900001525878899</v>
      </c>
      <c r="M98" s="90">
        <v>51.799999237060597</v>
      </c>
      <c r="N98" s="90">
        <v>52.5</v>
      </c>
      <c r="O98" s="90">
        <v>51.400001525878899</v>
      </c>
      <c r="P98" s="90">
        <v>51.599998474121101</v>
      </c>
      <c r="Q98" s="90">
        <v>52.700000762939403</v>
      </c>
      <c r="R98" s="90">
        <v>52.5</v>
      </c>
      <c r="S98" s="92">
        <v>53.5</v>
      </c>
    </row>
    <row r="99" spans="1:19" ht="15.75" thickBot="1" x14ac:dyDescent="0.3">
      <c r="A99" s="88"/>
      <c r="B99" s="89" t="s">
        <v>449</v>
      </c>
      <c r="C99" s="90">
        <v>56.799999237060597</v>
      </c>
      <c r="D99" s="90">
        <v>57.299999237060597</v>
      </c>
      <c r="E99" s="90">
        <v>57.299999237060597</v>
      </c>
      <c r="F99" s="90">
        <v>57</v>
      </c>
      <c r="G99" s="90">
        <v>57.700000762939403</v>
      </c>
      <c r="H99" s="90">
        <v>64.599998474121094</v>
      </c>
      <c r="I99" s="90">
        <v>64.699996948242202</v>
      </c>
      <c r="J99" s="90">
        <v>63.299999237060597</v>
      </c>
      <c r="K99" s="90">
        <v>61.299999237060597</v>
      </c>
      <c r="L99" s="90">
        <v>60.400001525878899</v>
      </c>
      <c r="M99" s="90">
        <v>61.900001525878899</v>
      </c>
      <c r="N99" s="90">
        <v>60.099998474121101</v>
      </c>
      <c r="O99" s="90">
        <v>58.799999237060597</v>
      </c>
      <c r="P99" s="90">
        <v>60.700000762939403</v>
      </c>
      <c r="Q99" s="90">
        <v>62.200000762939403</v>
      </c>
      <c r="R99" s="90">
        <v>64.199996948242202</v>
      </c>
      <c r="S99" s="92">
        <v>63.599998474121101</v>
      </c>
    </row>
    <row r="100" spans="1:19" ht="15.75" thickBot="1" x14ac:dyDescent="0.3">
      <c r="A100" s="88"/>
      <c r="B100" s="89" t="s">
        <v>450</v>
      </c>
      <c r="C100" s="90">
        <v>79.099998474121094</v>
      </c>
      <c r="D100" s="90">
        <v>79.300003051757798</v>
      </c>
      <c r="E100" s="90">
        <v>79.5</v>
      </c>
      <c r="F100" s="90">
        <v>79.599998474121094</v>
      </c>
      <c r="G100" s="90">
        <v>79.800003051757798</v>
      </c>
      <c r="H100" s="90">
        <v>80</v>
      </c>
      <c r="I100" s="90">
        <v>80.099998474121094</v>
      </c>
      <c r="J100" s="90">
        <v>80.199996948242202</v>
      </c>
      <c r="K100" s="90">
        <v>80.300003051757798</v>
      </c>
      <c r="L100" s="90">
        <v>80.199996948242202</v>
      </c>
      <c r="M100" s="90">
        <v>80</v>
      </c>
      <c r="N100" s="90">
        <v>79.300003051757798</v>
      </c>
      <c r="O100" s="90">
        <v>78.099998474121094</v>
      </c>
      <c r="P100" s="90">
        <v>81.5</v>
      </c>
      <c r="Q100" s="90">
        <v>84.300003051757798</v>
      </c>
      <c r="R100" s="90">
        <v>84.099998474121094</v>
      </c>
      <c r="S100" s="92">
        <v>83</v>
      </c>
    </row>
    <row r="101" spans="1:19" ht="15.75" thickBot="1" x14ac:dyDescent="0.3">
      <c r="A101" s="88"/>
      <c r="B101" s="89" t="s">
        <v>451</v>
      </c>
      <c r="C101" s="90">
        <v>71.599998474121094</v>
      </c>
      <c r="D101" s="90">
        <v>71.5</v>
      </c>
      <c r="E101" s="90">
        <v>71.400001525878906</v>
      </c>
      <c r="F101" s="90">
        <v>71.099998474121094</v>
      </c>
      <c r="G101" s="90">
        <v>71.099998474121094</v>
      </c>
      <c r="H101" s="90">
        <v>71</v>
      </c>
      <c r="I101" s="90">
        <v>71</v>
      </c>
      <c r="J101" s="90">
        <v>71</v>
      </c>
      <c r="K101" s="90">
        <v>71.199996948242202</v>
      </c>
      <c r="L101" s="90">
        <v>71.300003051757798</v>
      </c>
      <c r="M101" s="90">
        <v>71.5</v>
      </c>
      <c r="N101" s="90">
        <v>71.599998474121094</v>
      </c>
      <c r="O101" s="90">
        <v>71.699996948242202</v>
      </c>
      <c r="P101" s="90">
        <v>71.800003051757798</v>
      </c>
      <c r="Q101" s="90">
        <v>71.800003051757798</v>
      </c>
      <c r="R101" s="90">
        <v>71.699996948242202</v>
      </c>
      <c r="S101" s="92">
        <v>71.800003051757798</v>
      </c>
    </row>
    <row r="102" spans="1:19" ht="15.75" thickBot="1" x14ac:dyDescent="0.3">
      <c r="A102" s="88"/>
      <c r="B102" s="89" t="s">
        <v>452</v>
      </c>
      <c r="C102" s="90">
        <v>60.099998474121101</v>
      </c>
      <c r="D102" s="90">
        <v>59.799999237060597</v>
      </c>
      <c r="E102" s="90">
        <v>60.200000762939403</v>
      </c>
      <c r="F102" s="90">
        <v>60.200000762939403</v>
      </c>
      <c r="G102" s="90">
        <v>60.099998474121101</v>
      </c>
      <c r="H102" s="90">
        <v>60.5</v>
      </c>
      <c r="I102" s="90">
        <v>60.5</v>
      </c>
      <c r="J102" s="90">
        <v>60</v>
      </c>
      <c r="K102" s="90">
        <v>59.700000762939403</v>
      </c>
      <c r="L102" s="90">
        <v>61</v>
      </c>
      <c r="M102" s="90">
        <v>60.700000762939403</v>
      </c>
      <c r="N102" s="90">
        <v>60.700000762939403</v>
      </c>
      <c r="O102" s="90">
        <v>60.599998474121101</v>
      </c>
      <c r="P102" s="90">
        <v>60.5</v>
      </c>
      <c r="Q102" s="90">
        <v>60.599998474121101</v>
      </c>
      <c r="R102" s="90">
        <v>60.599998474121101</v>
      </c>
      <c r="S102" s="92">
        <v>60.5</v>
      </c>
    </row>
    <row r="103" spans="1:19" ht="15.75" thickBot="1" x14ac:dyDescent="0.3">
      <c r="A103" s="88"/>
      <c r="B103" s="89" t="s">
        <v>453</v>
      </c>
      <c r="C103" s="90">
        <v>49.799999237060597</v>
      </c>
      <c r="D103" s="90">
        <v>50.099998474121101</v>
      </c>
      <c r="E103" s="90">
        <v>50.299999237060597</v>
      </c>
      <c r="F103" s="90">
        <v>51.200000762939403</v>
      </c>
      <c r="G103" s="90">
        <v>51.599998474121101</v>
      </c>
      <c r="H103" s="90">
        <v>52</v>
      </c>
      <c r="I103" s="90">
        <v>52.299999237060597</v>
      </c>
      <c r="J103" s="90">
        <v>53.099998474121101</v>
      </c>
      <c r="K103" s="90">
        <v>54.200000762939403</v>
      </c>
      <c r="L103" s="90">
        <v>54.299999237060597</v>
      </c>
      <c r="M103" s="90">
        <v>55.200000762939403</v>
      </c>
      <c r="N103" s="90">
        <v>57.799999237060597</v>
      </c>
      <c r="O103" s="90">
        <v>59.400001525878899</v>
      </c>
      <c r="P103" s="90">
        <v>60.799999237060597</v>
      </c>
      <c r="Q103" s="90">
        <v>60.400001525878899</v>
      </c>
      <c r="R103" s="90">
        <v>55.799999237060597</v>
      </c>
      <c r="S103" s="92">
        <v>56.900001525878899</v>
      </c>
    </row>
    <row r="104" spans="1:19" ht="15.75" thickBot="1" x14ac:dyDescent="0.3">
      <c r="A104" s="88"/>
      <c r="B104" s="89" t="s">
        <v>454</v>
      </c>
      <c r="C104" s="90">
        <v>47.599998474121101</v>
      </c>
      <c r="D104" s="90">
        <v>47.400001525878899</v>
      </c>
      <c r="E104" s="90">
        <v>47.5</v>
      </c>
      <c r="F104" s="90">
        <v>47.200000762939403</v>
      </c>
      <c r="G104" s="90">
        <v>47.700000762939403</v>
      </c>
      <c r="H104" s="90">
        <v>48.200000762939403</v>
      </c>
      <c r="I104" s="90">
        <v>48.700000762939403</v>
      </c>
      <c r="J104" s="90">
        <v>47.799999237060597</v>
      </c>
      <c r="K104" s="90">
        <v>46.5</v>
      </c>
      <c r="L104" s="90">
        <v>47</v>
      </c>
      <c r="M104" s="90">
        <v>47.299999237060597</v>
      </c>
      <c r="N104" s="90">
        <v>47.599998474121101</v>
      </c>
      <c r="O104" s="90">
        <v>46.700000762939403</v>
      </c>
      <c r="P104" s="90">
        <v>45.599998474121101</v>
      </c>
      <c r="Q104" s="90">
        <v>45.599998474121101</v>
      </c>
      <c r="R104" s="90">
        <v>45.599998474121101</v>
      </c>
      <c r="S104" s="92">
        <v>45.700000762939403</v>
      </c>
    </row>
    <row r="105" spans="1:19" ht="15.75" thickBot="1" x14ac:dyDescent="0.3">
      <c r="A105" s="88"/>
      <c r="B105" s="89" t="s">
        <v>455</v>
      </c>
      <c r="C105" s="90">
        <v>43.700000762939403</v>
      </c>
      <c r="D105" s="90">
        <v>43.700000762939403</v>
      </c>
      <c r="E105" s="90">
        <v>43.799999237060597</v>
      </c>
      <c r="F105" s="90">
        <v>43.599998474121101</v>
      </c>
      <c r="G105" s="90">
        <v>44.5</v>
      </c>
      <c r="H105" s="90">
        <v>45.299999237060597</v>
      </c>
      <c r="I105" s="90">
        <v>45.200000762939403</v>
      </c>
      <c r="J105" s="90">
        <v>44.799999237060597</v>
      </c>
      <c r="K105" s="90">
        <v>46</v>
      </c>
      <c r="L105" s="90">
        <v>45.700000762939403</v>
      </c>
      <c r="M105" s="90">
        <v>46.099998474121101</v>
      </c>
      <c r="N105" s="90">
        <v>46.799999237060597</v>
      </c>
      <c r="O105" s="90">
        <v>45.099998474121101</v>
      </c>
      <c r="P105" s="90">
        <v>45.799999237060597</v>
      </c>
      <c r="Q105" s="90">
        <v>45.700000762939403</v>
      </c>
      <c r="R105" s="90">
        <v>46.5</v>
      </c>
      <c r="S105" s="92">
        <v>46.799999237060597</v>
      </c>
    </row>
    <row r="106" spans="1:19" ht="15.75" thickBot="1" x14ac:dyDescent="0.3">
      <c r="A106" s="88"/>
      <c r="B106" s="89" t="s">
        <v>456</v>
      </c>
      <c r="C106" s="90">
        <v>46.200000762939403</v>
      </c>
      <c r="D106" s="90">
        <v>46.200000762939403</v>
      </c>
      <c r="E106" s="90">
        <v>47</v>
      </c>
      <c r="F106" s="90">
        <v>47</v>
      </c>
      <c r="G106" s="90">
        <v>44.900001525878899</v>
      </c>
      <c r="H106" s="90">
        <v>44.099998474121101</v>
      </c>
      <c r="I106" s="90">
        <v>42.900001525878899</v>
      </c>
      <c r="J106" s="90">
        <v>42.299999237060597</v>
      </c>
      <c r="K106" s="90">
        <v>42.599998474121101</v>
      </c>
      <c r="L106" s="90">
        <v>43.5</v>
      </c>
      <c r="M106" s="90">
        <v>44.299999237060597</v>
      </c>
      <c r="N106" s="90">
        <v>45.5</v>
      </c>
      <c r="O106" s="90">
        <v>45.299999237060597</v>
      </c>
      <c r="P106" s="90">
        <v>45</v>
      </c>
      <c r="Q106" s="90">
        <v>45.200000762939403</v>
      </c>
      <c r="R106" s="90">
        <v>43.099998474121101</v>
      </c>
      <c r="S106" s="92">
        <v>42.5</v>
      </c>
    </row>
    <row r="107" spans="1:19" ht="15.75" thickBot="1" x14ac:dyDescent="0.3">
      <c r="A107" s="88"/>
      <c r="B107" s="89" t="s">
        <v>457</v>
      </c>
      <c r="C107" s="90">
        <v>54.400001525878899</v>
      </c>
      <c r="D107" s="90">
        <v>54.299999237060597</v>
      </c>
      <c r="E107" s="90">
        <v>54.200000762939403</v>
      </c>
      <c r="F107" s="90">
        <v>54.099998474121101</v>
      </c>
      <c r="G107" s="90">
        <v>54.099998474121101</v>
      </c>
      <c r="H107" s="90">
        <v>54</v>
      </c>
      <c r="I107" s="90">
        <v>53.900001525878899</v>
      </c>
      <c r="J107" s="90">
        <v>53.799999237060597</v>
      </c>
      <c r="K107" s="90">
        <v>54.900001525878899</v>
      </c>
      <c r="L107" s="90">
        <v>55.799999237060597</v>
      </c>
      <c r="M107" s="90">
        <v>53.400001525878899</v>
      </c>
      <c r="N107" s="90">
        <v>51.5</v>
      </c>
      <c r="O107" s="90">
        <v>49.5</v>
      </c>
      <c r="P107" s="90">
        <v>47</v>
      </c>
      <c r="Q107" s="90">
        <v>47.099998474121101</v>
      </c>
      <c r="R107" s="90">
        <v>47.400001525878899</v>
      </c>
      <c r="S107" s="92">
        <v>46.900001525878899</v>
      </c>
    </row>
    <row r="108" spans="1:19" ht="15.75" thickBot="1" x14ac:dyDescent="0.3">
      <c r="A108" s="88"/>
      <c r="B108" s="89" t="s">
        <v>458</v>
      </c>
      <c r="C108" s="90">
        <v>56.200000762939403</v>
      </c>
      <c r="D108" s="90">
        <v>59.599998474121101</v>
      </c>
      <c r="E108" s="90">
        <v>59.599998474121101</v>
      </c>
      <c r="F108" s="90">
        <v>59.5</v>
      </c>
      <c r="G108" s="90">
        <v>53.5</v>
      </c>
      <c r="H108" s="90">
        <v>55.900001525878899</v>
      </c>
      <c r="I108" s="90">
        <v>55.5</v>
      </c>
      <c r="J108" s="90">
        <v>55.5</v>
      </c>
      <c r="K108" s="90">
        <v>55.200000762939403</v>
      </c>
      <c r="L108" s="90">
        <v>54.700000762939403</v>
      </c>
      <c r="M108" s="90">
        <v>54.700000762939403</v>
      </c>
      <c r="N108" s="90">
        <v>56.799999237060597</v>
      </c>
      <c r="O108" s="90">
        <v>56.099998474121101</v>
      </c>
      <c r="P108" s="90">
        <v>53.599998474121101</v>
      </c>
      <c r="Q108" s="90">
        <v>53.299999237060597</v>
      </c>
      <c r="R108" s="90">
        <v>53.5</v>
      </c>
      <c r="S108" s="92">
        <v>54.5</v>
      </c>
    </row>
    <row r="109" spans="1:19" ht="15.75" thickBot="1" x14ac:dyDescent="0.3">
      <c r="A109" s="88"/>
      <c r="B109" s="89" t="s">
        <v>459</v>
      </c>
      <c r="C109" s="90">
        <v>56.900001525878899</v>
      </c>
      <c r="D109" s="90">
        <v>57.5</v>
      </c>
      <c r="E109" s="90">
        <v>58.099998474121101</v>
      </c>
      <c r="F109" s="90">
        <v>57.299999237060597</v>
      </c>
      <c r="G109" s="90">
        <v>55.700000762939403</v>
      </c>
      <c r="H109" s="90">
        <v>56.700000762939403</v>
      </c>
      <c r="I109" s="90">
        <v>58.799999237060597</v>
      </c>
      <c r="J109" s="90">
        <v>58.900001525878899</v>
      </c>
      <c r="K109" s="90">
        <v>58.799999237060597</v>
      </c>
      <c r="L109" s="90">
        <v>58.599998474121101</v>
      </c>
      <c r="M109" s="90">
        <v>58</v>
      </c>
      <c r="N109" s="90">
        <v>58</v>
      </c>
      <c r="O109" s="90">
        <v>57.400001525878899</v>
      </c>
      <c r="P109" s="90">
        <v>58.299999237060597</v>
      </c>
      <c r="Q109" s="90">
        <v>58.299999237060597</v>
      </c>
      <c r="R109" s="90">
        <v>59.299999237060597</v>
      </c>
      <c r="S109" s="92">
        <v>57.900001525878899</v>
      </c>
    </row>
    <row r="110" spans="1:19" ht="15.75" thickBot="1" x14ac:dyDescent="0.3">
      <c r="A110" s="88"/>
      <c r="B110" s="89" t="s">
        <v>460</v>
      </c>
      <c r="C110" s="90">
        <v>51.099998474121101</v>
      </c>
      <c r="D110" s="90">
        <v>51.700000762939403</v>
      </c>
      <c r="E110" s="90">
        <v>51.5</v>
      </c>
      <c r="F110" s="90">
        <v>51.400001525878899</v>
      </c>
      <c r="G110" s="90">
        <v>52.700000762939403</v>
      </c>
      <c r="H110" s="90">
        <v>51.599998474121101</v>
      </c>
      <c r="I110" s="90">
        <v>51.5</v>
      </c>
      <c r="J110" s="90">
        <v>51.5</v>
      </c>
      <c r="K110" s="90">
        <v>51.400001525878899</v>
      </c>
      <c r="L110" s="90">
        <v>51</v>
      </c>
      <c r="M110" s="90">
        <v>51.299999237060597</v>
      </c>
      <c r="N110" s="90">
        <v>51.5</v>
      </c>
      <c r="O110" s="90">
        <v>52.400001525878899</v>
      </c>
      <c r="P110" s="90">
        <v>53.200000762939403</v>
      </c>
      <c r="Q110" s="90">
        <v>51.900001525878899</v>
      </c>
      <c r="R110" s="90">
        <v>52</v>
      </c>
      <c r="S110" s="92">
        <v>52.099998474121101</v>
      </c>
    </row>
    <row r="111" spans="1:19" ht="15.75" thickBot="1" x14ac:dyDescent="0.3">
      <c r="A111" s="88"/>
      <c r="B111" s="89" t="s">
        <v>461</v>
      </c>
      <c r="C111" s="90">
        <v>46.099998474121101</v>
      </c>
      <c r="D111" s="90">
        <v>46.400001525878899</v>
      </c>
      <c r="E111" s="90">
        <v>46.599998474121101</v>
      </c>
      <c r="F111" s="90">
        <v>46.599998474121101</v>
      </c>
      <c r="G111" s="90">
        <v>47</v>
      </c>
      <c r="H111" s="90">
        <v>47</v>
      </c>
      <c r="I111" s="90">
        <v>47.299999237060597</v>
      </c>
      <c r="J111" s="90">
        <v>47.5</v>
      </c>
      <c r="K111" s="90">
        <v>46.5</v>
      </c>
      <c r="L111" s="90">
        <v>45.799999237060597</v>
      </c>
      <c r="M111" s="90">
        <v>44.799999237060597</v>
      </c>
      <c r="N111" s="90">
        <v>44.900001525878899</v>
      </c>
      <c r="O111" s="90">
        <v>45.599998474121101</v>
      </c>
      <c r="P111" s="90">
        <v>46.599998474121101</v>
      </c>
      <c r="Q111" s="90">
        <v>46.200000762939403</v>
      </c>
      <c r="R111" s="90">
        <v>46.900001525878899</v>
      </c>
      <c r="S111" s="92">
        <v>46.200000762939403</v>
      </c>
    </row>
    <row r="112" spans="1:19" ht="15.75" thickBot="1" x14ac:dyDescent="0.3">
      <c r="A112" s="88"/>
      <c r="B112" s="89" t="s">
        <v>462</v>
      </c>
      <c r="C112" s="90">
        <v>79.099998474121094</v>
      </c>
      <c r="D112" s="90">
        <v>78.900001525878906</v>
      </c>
      <c r="E112" s="90">
        <v>78.900001525878906</v>
      </c>
      <c r="F112" s="90">
        <v>78.800003051757798</v>
      </c>
      <c r="G112" s="90">
        <v>78.5</v>
      </c>
      <c r="H112" s="90">
        <v>78.300003051757798</v>
      </c>
      <c r="I112" s="90">
        <v>78</v>
      </c>
      <c r="J112" s="90">
        <v>77.800003051757798</v>
      </c>
      <c r="K112" s="90">
        <v>77.699996948242202</v>
      </c>
      <c r="L112" s="90">
        <v>77.699996948242202</v>
      </c>
      <c r="M112" s="90">
        <v>77.5</v>
      </c>
      <c r="N112" s="90">
        <v>77.5</v>
      </c>
      <c r="O112" s="90">
        <v>77.5</v>
      </c>
      <c r="P112" s="90">
        <v>77.400001525878906</v>
      </c>
      <c r="Q112" s="90">
        <v>77.199996948242202</v>
      </c>
      <c r="R112" s="90">
        <v>77.099998474121094</v>
      </c>
      <c r="S112" s="92">
        <v>77</v>
      </c>
    </row>
    <row r="113" spans="1:19" ht="15.75" thickBot="1" x14ac:dyDescent="0.3">
      <c r="A113" s="88"/>
      <c r="B113" s="89" t="s">
        <v>463</v>
      </c>
      <c r="C113" s="90">
        <v>74.5</v>
      </c>
      <c r="D113" s="90">
        <v>74.699996948242202</v>
      </c>
      <c r="E113" s="90">
        <v>74.599998474121094</v>
      </c>
      <c r="F113" s="90">
        <v>74.5</v>
      </c>
      <c r="G113" s="90">
        <v>74.5</v>
      </c>
      <c r="H113" s="90">
        <v>74.400001525878906</v>
      </c>
      <c r="I113" s="90">
        <v>74.400001525878906</v>
      </c>
      <c r="J113" s="90">
        <v>74.699996948242202</v>
      </c>
      <c r="K113" s="90">
        <v>74.800003051757798</v>
      </c>
      <c r="L113" s="90">
        <v>74.800003051757798</v>
      </c>
      <c r="M113" s="90">
        <v>74.800003051757798</v>
      </c>
      <c r="N113" s="90">
        <v>74.800003051757798</v>
      </c>
      <c r="O113" s="90">
        <v>74.800003051757798</v>
      </c>
      <c r="P113" s="90">
        <v>74.699996948242202</v>
      </c>
      <c r="Q113" s="90">
        <v>74.699996948242202</v>
      </c>
      <c r="R113" s="90">
        <v>74.599998474121094</v>
      </c>
      <c r="S113" s="92">
        <v>74.699996948242202</v>
      </c>
    </row>
    <row r="114" spans="1:19" ht="15.75" thickBot="1" x14ac:dyDescent="0.3">
      <c r="A114" s="88"/>
      <c r="B114" s="89" t="s">
        <v>464</v>
      </c>
      <c r="C114" s="90">
        <v>45.700000762939403</v>
      </c>
      <c r="D114" s="90">
        <v>45.700000762939403</v>
      </c>
      <c r="E114" s="90">
        <v>45.799999237060597</v>
      </c>
      <c r="F114" s="90">
        <v>45.700000762939403</v>
      </c>
      <c r="G114" s="90">
        <v>45.099998474121101</v>
      </c>
      <c r="H114" s="90">
        <v>44.5</v>
      </c>
      <c r="I114" s="90">
        <v>44.099998474121101</v>
      </c>
      <c r="J114" s="90">
        <v>44.400001525878899</v>
      </c>
      <c r="K114" s="90">
        <v>44.599998474121101</v>
      </c>
      <c r="L114" s="90">
        <v>44.599998474121101</v>
      </c>
      <c r="M114" s="90">
        <v>45.400001525878899</v>
      </c>
      <c r="N114" s="90">
        <v>43.599998474121101</v>
      </c>
      <c r="O114" s="90">
        <v>43.900001525878899</v>
      </c>
      <c r="P114" s="90">
        <v>42.400001525878899</v>
      </c>
      <c r="Q114" s="90">
        <v>42.099998474121101</v>
      </c>
      <c r="R114" s="90">
        <v>41.799999237060597</v>
      </c>
      <c r="S114" s="92">
        <v>42</v>
      </c>
    </row>
    <row r="115" spans="1:19" ht="15.75" thickBot="1" x14ac:dyDescent="0.3">
      <c r="A115" s="88"/>
      <c r="B115" s="89" t="s">
        <v>465</v>
      </c>
      <c r="C115" s="90">
        <v>61.200000762939403</v>
      </c>
      <c r="D115" s="90">
        <v>62.5</v>
      </c>
      <c r="E115" s="90">
        <v>62.400001525878899</v>
      </c>
      <c r="F115" s="90">
        <v>62.299999237060597</v>
      </c>
      <c r="G115" s="90">
        <v>62.299999237060597</v>
      </c>
      <c r="H115" s="90">
        <v>61.200000762939403</v>
      </c>
      <c r="I115" s="90">
        <v>61.700000762939403</v>
      </c>
      <c r="J115" s="90">
        <v>62.299999237060597</v>
      </c>
      <c r="K115" s="90">
        <v>63.200000762939403</v>
      </c>
      <c r="L115" s="90">
        <v>61.200000762939403</v>
      </c>
      <c r="M115" s="90">
        <v>59</v>
      </c>
      <c r="N115" s="90">
        <v>60</v>
      </c>
      <c r="O115" s="90">
        <v>60</v>
      </c>
      <c r="P115" s="90">
        <v>60.5</v>
      </c>
      <c r="Q115" s="90">
        <v>61.200000762939403</v>
      </c>
      <c r="R115" s="90">
        <v>61.799999237060597</v>
      </c>
      <c r="S115" s="92">
        <v>61.799999237060597</v>
      </c>
    </row>
    <row r="116" spans="1:19" ht="15.75" thickBot="1" x14ac:dyDescent="0.3">
      <c r="A116" s="88"/>
      <c r="B116" s="89" t="s">
        <v>466</v>
      </c>
      <c r="C116" s="90">
        <v>53.200000762939403</v>
      </c>
      <c r="D116" s="90">
        <v>53.900001525878899</v>
      </c>
      <c r="E116" s="90">
        <v>53.900001525878899</v>
      </c>
      <c r="F116" s="90">
        <v>54</v>
      </c>
      <c r="G116" s="90">
        <v>55</v>
      </c>
      <c r="H116" s="90">
        <v>55.900001525878899</v>
      </c>
      <c r="I116" s="90">
        <v>57.5</v>
      </c>
      <c r="J116" s="90">
        <v>58.700000762939403</v>
      </c>
      <c r="K116" s="90">
        <v>59.900001525878899</v>
      </c>
      <c r="L116" s="90">
        <v>60.5</v>
      </c>
      <c r="M116" s="90">
        <v>60.799999237060597</v>
      </c>
      <c r="N116" s="90">
        <v>60.799999237060597</v>
      </c>
      <c r="O116" s="90">
        <v>60.299999237060597</v>
      </c>
      <c r="P116" s="90">
        <v>59.700000762939403</v>
      </c>
      <c r="Q116" s="90">
        <v>59.5</v>
      </c>
      <c r="R116" s="90">
        <v>60.400001525878899</v>
      </c>
      <c r="S116" s="92">
        <v>61.299999237060597</v>
      </c>
    </row>
    <row r="117" spans="1:19" ht="15.75" thickBot="1" x14ac:dyDescent="0.3">
      <c r="A117" s="88"/>
      <c r="B117" s="89" t="s">
        <v>467</v>
      </c>
      <c r="C117" s="90">
        <v>49</v>
      </c>
      <c r="D117" s="90">
        <v>49.799999237060597</v>
      </c>
      <c r="E117" s="90">
        <v>50.200000762939403</v>
      </c>
      <c r="F117" s="90">
        <v>50.900001525878899</v>
      </c>
      <c r="G117" s="90">
        <v>50.799999237060597</v>
      </c>
      <c r="H117" s="90">
        <v>51.5</v>
      </c>
      <c r="I117" s="90">
        <v>51.400001525878899</v>
      </c>
      <c r="J117" s="90">
        <v>50.200000762939403</v>
      </c>
      <c r="K117" s="90">
        <v>51.099998474121101</v>
      </c>
      <c r="L117" s="90">
        <v>52</v>
      </c>
      <c r="M117" s="90">
        <v>50.799999237060597</v>
      </c>
      <c r="N117" s="90">
        <v>50.900001525878899</v>
      </c>
      <c r="O117" s="90">
        <v>51.299999237060597</v>
      </c>
      <c r="P117" s="90">
        <v>50.700000762939403</v>
      </c>
      <c r="Q117" s="90">
        <v>49.5</v>
      </c>
      <c r="R117" s="90">
        <v>51.799999237060597</v>
      </c>
      <c r="S117" s="92">
        <v>53.5</v>
      </c>
    </row>
    <row r="118" spans="1:19" ht="15.75" thickBot="1" x14ac:dyDescent="0.3">
      <c r="A118" s="88"/>
      <c r="B118" s="89" t="s">
        <v>468</v>
      </c>
      <c r="C118" s="90">
        <v>57</v>
      </c>
      <c r="D118" s="90">
        <v>56.599998474121101</v>
      </c>
      <c r="E118" s="90">
        <v>57.099998474121101</v>
      </c>
      <c r="F118" s="90">
        <v>58.799999237060597</v>
      </c>
      <c r="G118" s="90">
        <v>60.5</v>
      </c>
      <c r="H118" s="90">
        <v>61.400001525878899</v>
      </c>
      <c r="I118" s="90">
        <v>60.900001525878899</v>
      </c>
      <c r="J118" s="90">
        <v>60</v>
      </c>
      <c r="K118" s="90">
        <v>60.5</v>
      </c>
      <c r="L118" s="90">
        <v>61.200000762939403</v>
      </c>
      <c r="M118" s="90">
        <v>62.200000762939403</v>
      </c>
      <c r="N118" s="90">
        <v>62.900001525878899</v>
      </c>
      <c r="O118" s="90">
        <v>63</v>
      </c>
      <c r="P118" s="90">
        <v>64</v>
      </c>
      <c r="Q118" s="90">
        <v>64.900001525878906</v>
      </c>
      <c r="R118" s="90">
        <v>65.400001525878906</v>
      </c>
      <c r="S118" s="92">
        <v>65</v>
      </c>
    </row>
    <row r="119" spans="1:19" ht="15.75" thickBot="1" x14ac:dyDescent="0.3">
      <c r="A119" s="88"/>
      <c r="B119" s="89" t="s">
        <v>469</v>
      </c>
      <c r="C119" s="90">
        <v>52.799999237060597</v>
      </c>
      <c r="D119" s="90">
        <v>54.400001525878899</v>
      </c>
      <c r="E119" s="90">
        <v>51.400001525878899</v>
      </c>
      <c r="F119" s="90">
        <v>55.900001525878899</v>
      </c>
      <c r="G119" s="90">
        <v>48.799999237060597</v>
      </c>
      <c r="H119" s="90">
        <v>50.400001525878899</v>
      </c>
      <c r="I119" s="90">
        <v>51.5</v>
      </c>
      <c r="J119" s="90">
        <v>51.599998474121101</v>
      </c>
      <c r="K119" s="90">
        <v>53.599998474121101</v>
      </c>
      <c r="L119" s="90">
        <v>57</v>
      </c>
      <c r="M119" s="90">
        <v>54.099998474121101</v>
      </c>
      <c r="N119" s="90">
        <v>53.400001525878899</v>
      </c>
      <c r="O119" s="90">
        <v>56.099998474121101</v>
      </c>
      <c r="P119" s="90">
        <v>57.299999237060597</v>
      </c>
      <c r="Q119" s="90">
        <v>57.700000762939403</v>
      </c>
      <c r="R119" s="90">
        <v>58.200000762939403</v>
      </c>
      <c r="S119" s="92">
        <v>58.799999237060597</v>
      </c>
    </row>
    <row r="120" spans="1:19" ht="15.75" thickBot="1" x14ac:dyDescent="0.3">
      <c r="A120" s="88"/>
      <c r="B120" s="89" t="s">
        <v>470</v>
      </c>
      <c r="C120" s="90">
        <v>60</v>
      </c>
      <c r="D120" s="90">
        <v>59.700000762939403</v>
      </c>
      <c r="E120" s="90">
        <v>59.700000762939403</v>
      </c>
      <c r="F120" s="90">
        <v>59.700000762939403</v>
      </c>
      <c r="G120" s="90">
        <v>59.900001525878899</v>
      </c>
      <c r="H120" s="90">
        <v>60.099998474121101</v>
      </c>
      <c r="I120" s="90">
        <v>60.099998474121101</v>
      </c>
      <c r="J120" s="90">
        <v>60.400001525878899</v>
      </c>
      <c r="K120" s="90">
        <v>60.400001525878899</v>
      </c>
      <c r="L120" s="90">
        <v>60.299999237060597</v>
      </c>
      <c r="M120" s="90">
        <v>60.5</v>
      </c>
      <c r="N120" s="90">
        <v>60.5</v>
      </c>
      <c r="O120" s="90">
        <v>60.5</v>
      </c>
      <c r="P120" s="90">
        <v>60.400001525878899</v>
      </c>
      <c r="Q120" s="90">
        <v>60.5</v>
      </c>
      <c r="R120" s="90">
        <v>60.400001525878899</v>
      </c>
      <c r="S120" s="92">
        <v>60.400001525878899</v>
      </c>
    </row>
    <row r="121" spans="1:19" ht="15.75" thickBot="1" x14ac:dyDescent="0.3">
      <c r="A121" s="88"/>
      <c r="B121" s="89" t="s">
        <v>471</v>
      </c>
      <c r="C121" s="90">
        <v>52.200000762939403</v>
      </c>
      <c r="D121" s="90">
        <v>52.200000762939403</v>
      </c>
      <c r="E121" s="90">
        <v>52.099998474121101</v>
      </c>
      <c r="F121" s="90">
        <v>52.099998474121101</v>
      </c>
      <c r="G121" s="90">
        <v>52</v>
      </c>
      <c r="H121" s="90">
        <v>51.900001525878899</v>
      </c>
      <c r="I121" s="90">
        <v>51.799999237060597</v>
      </c>
      <c r="J121" s="90">
        <v>51.700000762939403</v>
      </c>
      <c r="K121" s="90">
        <v>51.5</v>
      </c>
      <c r="L121" s="90">
        <v>51.5</v>
      </c>
      <c r="M121" s="90">
        <v>51.400001525878899</v>
      </c>
      <c r="N121" s="90">
        <v>51.400001525878899</v>
      </c>
      <c r="O121" s="90">
        <v>51.200000762939403</v>
      </c>
      <c r="P121" s="90">
        <v>51.099998474121101</v>
      </c>
      <c r="Q121" s="90">
        <v>51</v>
      </c>
      <c r="R121" s="90">
        <v>51</v>
      </c>
      <c r="S121" s="92">
        <v>50.900001525878899</v>
      </c>
    </row>
    <row r="122" spans="1:19" ht="15.75" thickBot="1" x14ac:dyDescent="0.3">
      <c r="A122" s="88"/>
      <c r="B122" s="89" t="s">
        <v>472</v>
      </c>
      <c r="C122" s="90">
        <v>59.799999237060597</v>
      </c>
      <c r="D122" s="90">
        <v>59.200000762939403</v>
      </c>
      <c r="E122" s="90">
        <v>58.900001525878899</v>
      </c>
      <c r="F122" s="90">
        <v>59.599998474121101</v>
      </c>
      <c r="G122" s="90">
        <v>60.599998474121101</v>
      </c>
      <c r="H122" s="90">
        <v>61.799999237060597</v>
      </c>
      <c r="I122" s="90">
        <v>63.400001525878899</v>
      </c>
      <c r="J122" s="90">
        <v>64.800003051757798</v>
      </c>
      <c r="K122" s="90">
        <v>64.699996948242202</v>
      </c>
      <c r="L122" s="90">
        <v>64.699996948242202</v>
      </c>
      <c r="M122" s="90">
        <v>64.699996948242202</v>
      </c>
      <c r="N122" s="90">
        <v>64.599998474121094</v>
      </c>
      <c r="O122" s="90">
        <v>63.799999237060597</v>
      </c>
      <c r="P122" s="90">
        <v>63.700000762939403</v>
      </c>
      <c r="Q122" s="90">
        <v>63.400001525878899</v>
      </c>
      <c r="R122" s="90">
        <v>64.199996948242202</v>
      </c>
      <c r="S122" s="92">
        <v>65</v>
      </c>
    </row>
    <row r="123" spans="1:19" ht="15.75" thickBot="1" x14ac:dyDescent="0.3">
      <c r="A123" s="88"/>
      <c r="B123" s="89" t="s">
        <v>473</v>
      </c>
      <c r="C123" s="90">
        <v>52.799999237060597</v>
      </c>
      <c r="D123" s="90">
        <v>53.700000762939403</v>
      </c>
      <c r="E123" s="90">
        <v>54.599998474121101</v>
      </c>
      <c r="F123" s="90">
        <v>55.299999237060597</v>
      </c>
      <c r="G123" s="90">
        <v>55.599998474121101</v>
      </c>
      <c r="H123" s="90">
        <v>55.5</v>
      </c>
      <c r="I123" s="90">
        <v>55.099998474121101</v>
      </c>
      <c r="J123" s="90">
        <v>54.5</v>
      </c>
      <c r="K123" s="90">
        <v>54</v>
      </c>
      <c r="L123" s="90">
        <v>53.5</v>
      </c>
      <c r="M123" s="90">
        <v>52.700000762939403</v>
      </c>
      <c r="N123" s="90">
        <v>52.099998474121101</v>
      </c>
      <c r="O123" s="90">
        <v>51.599998474121101</v>
      </c>
      <c r="P123" s="90">
        <v>51.200000762939403</v>
      </c>
      <c r="Q123" s="90">
        <v>50.900001525878899</v>
      </c>
      <c r="R123" s="90">
        <v>50.599998474121101</v>
      </c>
      <c r="S123" s="92">
        <v>50.700000762939403</v>
      </c>
    </row>
    <row r="124" spans="1:19" ht="15.75" thickBot="1" x14ac:dyDescent="0.3">
      <c r="A124" s="88"/>
      <c r="B124" s="89" t="s">
        <v>474</v>
      </c>
      <c r="C124" s="90">
        <v>47.599998474121101</v>
      </c>
      <c r="D124" s="90">
        <v>47.900001525878899</v>
      </c>
      <c r="E124" s="90">
        <v>47.900001525878899</v>
      </c>
      <c r="F124" s="90">
        <v>48.299999237060597</v>
      </c>
      <c r="G124" s="90">
        <v>46.799999237060597</v>
      </c>
      <c r="H124" s="90">
        <v>47.200000762939403</v>
      </c>
      <c r="I124" s="90">
        <v>47.599998474121101</v>
      </c>
      <c r="J124" s="90">
        <v>47.599998474121101</v>
      </c>
      <c r="K124" s="90">
        <v>47.799999237060597</v>
      </c>
      <c r="L124" s="90">
        <v>47.400001525878899</v>
      </c>
      <c r="M124" s="90">
        <v>46.900001525878899</v>
      </c>
      <c r="N124" s="90">
        <v>46.900001525878899</v>
      </c>
      <c r="O124" s="90">
        <v>47</v>
      </c>
      <c r="P124" s="90">
        <v>47.900001525878899</v>
      </c>
      <c r="Q124" s="90">
        <v>48.700000762939403</v>
      </c>
      <c r="R124" s="90">
        <v>50.599998474121101</v>
      </c>
      <c r="S124" s="92">
        <v>51</v>
      </c>
    </row>
    <row r="125" spans="1:19" ht="15.75" thickBot="1" x14ac:dyDescent="0.3">
      <c r="A125" s="88"/>
      <c r="B125" s="89" t="s">
        <v>475</v>
      </c>
      <c r="C125" s="90">
        <v>50</v>
      </c>
      <c r="D125" s="90">
        <v>51.700000762939403</v>
      </c>
      <c r="E125" s="90">
        <v>53.200000762939403</v>
      </c>
      <c r="F125" s="90">
        <v>53</v>
      </c>
      <c r="G125" s="90">
        <v>53.200000762939403</v>
      </c>
      <c r="H125" s="90">
        <v>53</v>
      </c>
      <c r="I125" s="90">
        <v>54</v>
      </c>
      <c r="J125" s="90">
        <v>54</v>
      </c>
      <c r="K125" s="90">
        <v>55.700000762939403</v>
      </c>
      <c r="L125" s="90">
        <v>54.599998474121101</v>
      </c>
      <c r="M125" s="90">
        <v>54.200000762939403</v>
      </c>
      <c r="N125" s="90">
        <v>54.700000762939403</v>
      </c>
      <c r="O125" s="90">
        <v>55.200000762939403</v>
      </c>
      <c r="P125" s="90">
        <v>56.400001525878899</v>
      </c>
      <c r="Q125" s="90">
        <v>58</v>
      </c>
      <c r="R125" s="90">
        <v>58</v>
      </c>
      <c r="S125" s="92">
        <v>59.799999237060597</v>
      </c>
    </row>
    <row r="126" spans="1:19" ht="15.75" thickBot="1" x14ac:dyDescent="0.3">
      <c r="A126" s="88"/>
      <c r="B126" s="89" t="s">
        <v>476</v>
      </c>
      <c r="C126" s="90">
        <v>70.400001525878906</v>
      </c>
      <c r="D126" s="90">
        <v>69.800003051757798</v>
      </c>
      <c r="E126" s="90">
        <v>69.199996948242202</v>
      </c>
      <c r="F126" s="90">
        <v>69.099998474121094</v>
      </c>
      <c r="G126" s="90">
        <v>69.5</v>
      </c>
      <c r="H126" s="90">
        <v>69.400001525878906</v>
      </c>
      <c r="I126" s="90">
        <v>69.599998474121094</v>
      </c>
      <c r="J126" s="90">
        <v>70.199996948242202</v>
      </c>
      <c r="K126" s="90">
        <v>69.900001525878906</v>
      </c>
      <c r="L126" s="90">
        <v>70.5</v>
      </c>
      <c r="M126" s="90">
        <v>70.699996948242202</v>
      </c>
      <c r="N126" s="90">
        <v>70.5</v>
      </c>
      <c r="O126" s="90">
        <v>70.199996948242202</v>
      </c>
      <c r="P126" s="90">
        <v>70.099998474121094</v>
      </c>
      <c r="Q126" s="90">
        <v>70.300003051757798</v>
      </c>
      <c r="R126" s="90">
        <v>70.199996948242202</v>
      </c>
      <c r="S126" s="92">
        <v>70.400001525878906</v>
      </c>
    </row>
    <row r="127" spans="1:19" ht="15.75" thickBot="1" x14ac:dyDescent="0.3">
      <c r="A127" s="88"/>
      <c r="B127" s="89" t="s">
        <v>477</v>
      </c>
      <c r="C127" s="90">
        <v>61.599998474121101</v>
      </c>
      <c r="D127" s="90">
        <v>63.299999237060597</v>
      </c>
      <c r="E127" s="90">
        <v>64</v>
      </c>
      <c r="F127" s="90">
        <v>64.900001525878906</v>
      </c>
      <c r="G127" s="90">
        <v>69</v>
      </c>
      <c r="H127" s="90">
        <v>68.5</v>
      </c>
      <c r="I127" s="90">
        <v>68</v>
      </c>
      <c r="J127" s="90">
        <v>68.400001525878906</v>
      </c>
      <c r="K127" s="90">
        <v>68.300003051757798</v>
      </c>
      <c r="L127" s="90">
        <v>68.099998474121094</v>
      </c>
      <c r="M127" s="90">
        <v>68.699996948242202</v>
      </c>
      <c r="N127" s="90">
        <v>67</v>
      </c>
      <c r="O127" s="90">
        <v>69.599998474121094</v>
      </c>
      <c r="P127" s="90">
        <v>71.099998474121094</v>
      </c>
      <c r="Q127" s="90">
        <v>72.400001525878906</v>
      </c>
      <c r="R127" s="90">
        <v>72.5</v>
      </c>
      <c r="S127" s="92">
        <v>73.099998474121094</v>
      </c>
    </row>
    <row r="128" spans="1:19" ht="15.75" thickBot="1" x14ac:dyDescent="0.3">
      <c r="A128" s="88"/>
      <c r="B128" s="89" t="s">
        <v>478</v>
      </c>
      <c r="C128" s="90">
        <v>58.400001525878899</v>
      </c>
      <c r="D128" s="90">
        <v>58.799999237060597</v>
      </c>
      <c r="E128" s="90">
        <v>59.400001525878899</v>
      </c>
      <c r="F128" s="90">
        <v>60.599998474121101</v>
      </c>
      <c r="G128" s="90">
        <v>61</v>
      </c>
      <c r="H128" s="90">
        <v>61.200000762939403</v>
      </c>
      <c r="I128" s="90">
        <v>62.200000762939403</v>
      </c>
      <c r="J128" s="90">
        <v>62.299999237060597</v>
      </c>
      <c r="K128" s="90">
        <v>63.099998474121101</v>
      </c>
      <c r="L128" s="90">
        <v>63.900001525878899</v>
      </c>
      <c r="M128" s="90">
        <v>64.300003051757798</v>
      </c>
      <c r="N128" s="90">
        <v>65.400001525878906</v>
      </c>
      <c r="O128" s="90">
        <v>65.900001525878906</v>
      </c>
      <c r="P128" s="90">
        <v>66.599998474121094</v>
      </c>
      <c r="Q128" s="90">
        <v>67.199996948242202</v>
      </c>
      <c r="R128" s="90">
        <v>67.800003051757798</v>
      </c>
      <c r="S128" s="92">
        <v>68.300003051757798</v>
      </c>
    </row>
    <row r="129" spans="1:19" ht="15.75" thickBot="1" x14ac:dyDescent="0.3">
      <c r="A129" s="88"/>
      <c r="B129" s="89" t="s">
        <v>479</v>
      </c>
      <c r="C129" s="90">
        <v>59.099998474121101</v>
      </c>
      <c r="D129" s="90">
        <v>59.700000762939403</v>
      </c>
      <c r="E129" s="90">
        <v>59.299999237060597</v>
      </c>
      <c r="F129" s="90">
        <v>59.5</v>
      </c>
      <c r="G129" s="90">
        <v>60.599998474121101</v>
      </c>
      <c r="H129" s="90">
        <v>61.200000762939403</v>
      </c>
      <c r="I129" s="90">
        <v>60.799999237060597</v>
      </c>
      <c r="J129" s="90">
        <v>60.299999237060597</v>
      </c>
      <c r="K129" s="90">
        <v>60.200000762939403</v>
      </c>
      <c r="L129" s="90">
        <v>58.400001525878899</v>
      </c>
      <c r="M129" s="90">
        <v>60.099998474121101</v>
      </c>
      <c r="N129" s="90">
        <v>59.700000762939403</v>
      </c>
      <c r="O129" s="90">
        <v>59.599998474121101</v>
      </c>
      <c r="P129" s="90">
        <v>58.700000762939403</v>
      </c>
      <c r="Q129" s="90">
        <v>59.900001525878899</v>
      </c>
      <c r="R129" s="90">
        <v>59.400001525878899</v>
      </c>
      <c r="S129" s="92">
        <v>61</v>
      </c>
    </row>
    <row r="130" spans="1:19" ht="15.75" thickBot="1" x14ac:dyDescent="0.3">
      <c r="A130" s="88"/>
      <c r="B130" s="89" t="s">
        <v>480</v>
      </c>
      <c r="C130" s="90">
        <v>54</v>
      </c>
      <c r="D130" s="90">
        <v>53.299999237060597</v>
      </c>
      <c r="E130" s="90">
        <v>52.299999237060597</v>
      </c>
      <c r="F130" s="90">
        <v>51.099998474121101</v>
      </c>
      <c r="G130" s="90">
        <v>50.700000762939403</v>
      </c>
      <c r="H130" s="90">
        <v>50.700000762939403</v>
      </c>
      <c r="I130" s="90">
        <v>50.900001525878899</v>
      </c>
      <c r="J130" s="90">
        <v>50.799999237060597</v>
      </c>
      <c r="K130" s="90">
        <v>48.799999237060597</v>
      </c>
      <c r="L130" s="90">
        <v>47</v>
      </c>
      <c r="M130" s="90">
        <v>45.700000762939403</v>
      </c>
      <c r="N130" s="90">
        <v>44</v>
      </c>
      <c r="O130" s="90">
        <v>43.900001525878899</v>
      </c>
      <c r="P130" s="90">
        <v>44.200000762939403</v>
      </c>
      <c r="Q130" s="90">
        <v>45</v>
      </c>
      <c r="R130" s="90">
        <v>46.599998474121101</v>
      </c>
      <c r="S130" s="92">
        <v>48.700000762939403</v>
      </c>
    </row>
    <row r="131" spans="1:19" ht="15.75" thickBot="1" x14ac:dyDescent="0.3">
      <c r="A131" s="88"/>
      <c r="B131" s="89" t="s">
        <v>481</v>
      </c>
      <c r="C131" s="90">
        <v>59.099998474121101</v>
      </c>
      <c r="D131" s="90">
        <v>57.400001525878899</v>
      </c>
      <c r="E131" s="90">
        <v>56.200000762939403</v>
      </c>
      <c r="F131" s="90">
        <v>55.5</v>
      </c>
      <c r="G131" s="90">
        <v>54.799999237060597</v>
      </c>
      <c r="H131" s="90">
        <v>55.099998474121101</v>
      </c>
      <c r="I131" s="90">
        <v>56.200000762939403</v>
      </c>
      <c r="J131" s="90">
        <v>57.400001525878899</v>
      </c>
      <c r="K131" s="90">
        <v>57.900001525878899</v>
      </c>
      <c r="L131" s="90">
        <v>58.700000762939403</v>
      </c>
      <c r="M131" s="90">
        <v>59.099998474121101</v>
      </c>
      <c r="N131" s="90">
        <v>58.900001525878899</v>
      </c>
      <c r="O131" s="90">
        <v>58.200000762939403</v>
      </c>
      <c r="P131" s="90">
        <v>57.700000762939403</v>
      </c>
      <c r="Q131" s="90">
        <v>57.400001525878899</v>
      </c>
      <c r="R131" s="90">
        <v>57.700000762939403</v>
      </c>
      <c r="S131" s="92">
        <v>57.599998474121101</v>
      </c>
    </row>
    <row r="132" spans="1:19" ht="15.75" thickBot="1" x14ac:dyDescent="0.3">
      <c r="A132" s="88"/>
      <c r="B132" s="89" t="s">
        <v>482</v>
      </c>
      <c r="C132" s="90">
        <v>38.099998474121101</v>
      </c>
      <c r="D132" s="90">
        <v>37.900001525878899</v>
      </c>
      <c r="E132" s="90">
        <v>39.099998474121101</v>
      </c>
      <c r="F132" s="90">
        <v>39.900001525878899</v>
      </c>
      <c r="G132" s="90">
        <v>39.799999237060597</v>
      </c>
      <c r="H132" s="90">
        <v>40.700000762939403</v>
      </c>
      <c r="I132" s="90">
        <v>41.400001525878899</v>
      </c>
      <c r="J132" s="90">
        <v>41.5</v>
      </c>
      <c r="K132" s="90">
        <v>42.099998474121101</v>
      </c>
      <c r="L132" s="90">
        <v>41.799999237060597</v>
      </c>
      <c r="M132" s="90">
        <v>41.5</v>
      </c>
      <c r="N132" s="90">
        <v>41.299999237060597</v>
      </c>
      <c r="O132" s="90">
        <v>41.799999237060597</v>
      </c>
      <c r="P132" s="90">
        <v>42.200000762939403</v>
      </c>
      <c r="Q132" s="90">
        <v>42.200000762939403</v>
      </c>
      <c r="R132" s="90">
        <v>42</v>
      </c>
      <c r="S132" s="92">
        <v>42.400001525878899</v>
      </c>
    </row>
    <row r="133" spans="1:19" ht="15.75" thickBot="1" x14ac:dyDescent="0.3">
      <c r="A133" s="88"/>
      <c r="B133" s="89" t="s">
        <v>483</v>
      </c>
      <c r="C133" s="90">
        <v>74.099998474121094</v>
      </c>
      <c r="D133" s="90">
        <v>73.699996948242202</v>
      </c>
      <c r="E133" s="90">
        <v>73.099998474121094</v>
      </c>
      <c r="F133" s="90">
        <v>72.300003051757798</v>
      </c>
      <c r="G133" s="90">
        <v>71.599998474121094</v>
      </c>
      <c r="H133" s="90">
        <v>71.400001525878906</v>
      </c>
      <c r="I133" s="90">
        <v>70.5</v>
      </c>
      <c r="J133" s="90">
        <v>70.5</v>
      </c>
      <c r="K133" s="90">
        <v>70</v>
      </c>
      <c r="L133" s="90">
        <v>71.199996948242202</v>
      </c>
      <c r="M133" s="90">
        <v>70.699996948242202</v>
      </c>
      <c r="N133" s="90">
        <v>72</v>
      </c>
      <c r="O133" s="90">
        <v>73.300003051757798</v>
      </c>
      <c r="P133" s="90">
        <v>75.599998474121094</v>
      </c>
      <c r="Q133" s="90">
        <v>75.800003051757798</v>
      </c>
      <c r="R133" s="90">
        <v>75.5</v>
      </c>
      <c r="S133" s="92">
        <v>76</v>
      </c>
    </row>
    <row r="134" spans="1:19" ht="15.75" thickBot="1" x14ac:dyDescent="0.3">
      <c r="A134" s="88"/>
      <c r="B134" s="89" t="s">
        <v>484</v>
      </c>
      <c r="C134" s="90">
        <v>58.599998474121101</v>
      </c>
      <c r="D134" s="90">
        <v>58</v>
      </c>
      <c r="E134" s="90">
        <v>57.400001525878899</v>
      </c>
      <c r="F134" s="90">
        <v>56.5</v>
      </c>
      <c r="G134" s="90">
        <v>55.599998474121101</v>
      </c>
      <c r="H134" s="90">
        <v>55</v>
      </c>
      <c r="I134" s="90">
        <v>54.299999237060597</v>
      </c>
      <c r="J134" s="90">
        <v>52.400001525878899</v>
      </c>
      <c r="K134" s="90">
        <v>50.5</v>
      </c>
      <c r="L134" s="90">
        <v>50.599998474121101</v>
      </c>
      <c r="M134" s="90">
        <v>49.799999237060597</v>
      </c>
      <c r="N134" s="90">
        <v>48.599998474121101</v>
      </c>
      <c r="O134" s="90">
        <v>46.5</v>
      </c>
      <c r="P134" s="90">
        <v>44.700000762939403</v>
      </c>
      <c r="Q134" s="90">
        <v>44.900001525878899</v>
      </c>
      <c r="R134" s="90">
        <v>45.099998474121101</v>
      </c>
      <c r="S134" s="92">
        <v>44.299999237060597</v>
      </c>
    </row>
    <row r="135" spans="1:19" ht="15.75" thickBot="1" x14ac:dyDescent="0.3">
      <c r="A135" s="88"/>
      <c r="B135" s="89" t="s">
        <v>485</v>
      </c>
      <c r="C135" s="90">
        <v>33.5</v>
      </c>
      <c r="D135" s="90">
        <v>34.299999237060597</v>
      </c>
      <c r="E135" s="90">
        <v>35.099998474121101</v>
      </c>
      <c r="F135" s="90">
        <v>37.599998474121101</v>
      </c>
      <c r="G135" s="90">
        <v>40.099998474121101</v>
      </c>
      <c r="H135" s="90">
        <v>36.5</v>
      </c>
      <c r="I135" s="90">
        <v>37.299999237060597</v>
      </c>
      <c r="J135" s="90">
        <v>36.5</v>
      </c>
      <c r="K135" s="90">
        <v>34.400001525878899</v>
      </c>
      <c r="L135" s="90">
        <v>37.299999237060597</v>
      </c>
      <c r="M135" s="90">
        <v>39.099998474121101</v>
      </c>
      <c r="N135" s="90">
        <v>40.400001525878899</v>
      </c>
      <c r="O135" s="90">
        <v>39.299999237060597</v>
      </c>
      <c r="P135" s="90">
        <v>38.900001525878899</v>
      </c>
      <c r="Q135" s="90">
        <v>40.099998474121101</v>
      </c>
      <c r="R135" s="90">
        <v>41.299999237060597</v>
      </c>
      <c r="S135" s="92">
        <v>44.200000762939403</v>
      </c>
    </row>
    <row r="136" spans="1:19" ht="15.75" thickBot="1" x14ac:dyDescent="0.3">
      <c r="A136" s="88"/>
      <c r="B136" s="89" t="s">
        <v>486</v>
      </c>
      <c r="C136" s="90">
        <v>56.799999237060597</v>
      </c>
      <c r="D136" s="90">
        <v>59.400001525878899</v>
      </c>
      <c r="E136" s="90">
        <v>60.700000762939403</v>
      </c>
      <c r="F136" s="90">
        <v>60.099998474121101</v>
      </c>
      <c r="G136" s="90">
        <v>61.799999237060597</v>
      </c>
      <c r="H136" s="90">
        <v>60.400001525878899</v>
      </c>
      <c r="I136" s="90">
        <v>61</v>
      </c>
      <c r="J136" s="90">
        <v>59.700000762939403</v>
      </c>
      <c r="K136" s="90">
        <v>59.299999237060597</v>
      </c>
      <c r="L136" s="90">
        <v>58.900001525878899</v>
      </c>
      <c r="M136" s="90">
        <v>58.200000762939403</v>
      </c>
      <c r="N136" s="90">
        <v>51</v>
      </c>
      <c r="O136" s="90">
        <v>52.599998474121101</v>
      </c>
      <c r="P136" s="90">
        <v>50.400001525878899</v>
      </c>
      <c r="Q136" s="90">
        <v>50.200000762939403</v>
      </c>
      <c r="R136" s="90">
        <v>51.099998474121101</v>
      </c>
      <c r="S136" s="92">
        <v>49.5</v>
      </c>
    </row>
    <row r="137" spans="1:19" ht="15.75" thickBot="1" x14ac:dyDescent="0.3">
      <c r="A137" s="88"/>
      <c r="B137" s="89" t="s">
        <v>487</v>
      </c>
      <c r="C137" s="90">
        <v>58.099998474121101</v>
      </c>
      <c r="D137" s="90">
        <v>61.200000762939403</v>
      </c>
      <c r="E137" s="90">
        <v>60.099998474121101</v>
      </c>
      <c r="F137" s="90">
        <v>57.900001525878899</v>
      </c>
      <c r="G137" s="90">
        <v>56.099998474121101</v>
      </c>
      <c r="H137" s="90">
        <v>55.200000762939403</v>
      </c>
      <c r="I137" s="90">
        <v>53.700000762939403</v>
      </c>
      <c r="J137" s="90">
        <v>52.299999237060597</v>
      </c>
      <c r="K137" s="90">
        <v>51.900001525878899</v>
      </c>
      <c r="L137" s="90">
        <v>54.5</v>
      </c>
      <c r="M137" s="90">
        <v>55.299999237060597</v>
      </c>
      <c r="N137" s="90">
        <v>56</v>
      </c>
      <c r="O137" s="90">
        <v>55.900001525878899</v>
      </c>
      <c r="P137" s="90">
        <v>56.099998474121101</v>
      </c>
      <c r="Q137" s="90">
        <v>56.900001525878899</v>
      </c>
      <c r="R137" s="90">
        <v>56.799999237060597</v>
      </c>
      <c r="S137" s="92">
        <v>58.799999237060597</v>
      </c>
    </row>
    <row r="138" spans="1:19" ht="15.75" thickBot="1" x14ac:dyDescent="0.3">
      <c r="A138" s="88"/>
      <c r="B138" s="89" t="s">
        <v>488</v>
      </c>
      <c r="C138" s="90">
        <v>86.800003051757798</v>
      </c>
      <c r="D138" s="90">
        <v>86.800003051757798</v>
      </c>
      <c r="E138" s="90">
        <v>87</v>
      </c>
      <c r="F138" s="90">
        <v>87.699996948242202</v>
      </c>
      <c r="G138" s="90">
        <v>87.300003051757798</v>
      </c>
      <c r="H138" s="90">
        <v>86.800003051757798</v>
      </c>
      <c r="I138" s="90">
        <v>86.099998474121094</v>
      </c>
      <c r="J138" s="90">
        <v>85.400001525878906</v>
      </c>
      <c r="K138" s="90">
        <v>84.699996948242202</v>
      </c>
      <c r="L138" s="90">
        <v>84</v>
      </c>
      <c r="M138" s="90">
        <v>83.099998474121094</v>
      </c>
      <c r="N138" s="90">
        <v>82.199996948242202</v>
      </c>
      <c r="O138" s="90">
        <v>81.300003051757798</v>
      </c>
      <c r="P138" s="90">
        <v>80.599998474121094</v>
      </c>
      <c r="Q138" s="90">
        <v>80.099998474121094</v>
      </c>
      <c r="R138" s="90">
        <v>80</v>
      </c>
      <c r="S138" s="92">
        <v>79.800003051757798</v>
      </c>
    </row>
    <row r="139" spans="1:19" ht="15.75" thickBot="1" x14ac:dyDescent="0.3">
      <c r="A139" s="88"/>
      <c r="B139" s="89" t="s">
        <v>489</v>
      </c>
      <c r="C139" s="90">
        <v>51</v>
      </c>
      <c r="D139" s="90">
        <v>51.099998474121101</v>
      </c>
      <c r="E139" s="90">
        <v>51.200000762939403</v>
      </c>
      <c r="F139" s="90">
        <v>51.5</v>
      </c>
      <c r="G139" s="90">
        <v>51.5</v>
      </c>
      <c r="H139" s="90">
        <v>51.099998474121101</v>
      </c>
      <c r="I139" s="90">
        <v>50.799999237060597</v>
      </c>
      <c r="J139" s="90">
        <v>50.599998474121101</v>
      </c>
      <c r="K139" s="90">
        <v>51.400001525878899</v>
      </c>
      <c r="L139" s="90">
        <v>51.099998474121101</v>
      </c>
      <c r="M139" s="90">
        <v>51.299999237060597</v>
      </c>
      <c r="N139" s="90">
        <v>51.400001525878899</v>
      </c>
      <c r="O139" s="90">
        <v>51.599998474121101</v>
      </c>
      <c r="P139" s="90">
        <v>51.900001525878899</v>
      </c>
      <c r="Q139" s="90">
        <v>51.400001525878899</v>
      </c>
      <c r="R139" s="90">
        <v>50.599998474121101</v>
      </c>
      <c r="S139" s="92">
        <v>51.200000762939403</v>
      </c>
    </row>
    <row r="140" spans="1:19" ht="15.75" thickBot="1" x14ac:dyDescent="0.3">
      <c r="A140" s="88"/>
      <c r="B140" s="89" t="s">
        <v>490</v>
      </c>
      <c r="C140" s="90">
        <v>66.900001525878906</v>
      </c>
      <c r="D140" s="90">
        <v>66.800003051757798</v>
      </c>
      <c r="E140" s="90">
        <v>66.699996948242202</v>
      </c>
      <c r="F140" s="90">
        <v>66.599998474121094</v>
      </c>
      <c r="G140" s="90">
        <v>66.599998474121094</v>
      </c>
      <c r="H140" s="90">
        <v>66.400001525878906</v>
      </c>
      <c r="I140" s="90">
        <v>66.300003051757798</v>
      </c>
      <c r="J140" s="90">
        <v>66.199996948242202</v>
      </c>
      <c r="K140" s="90">
        <v>66.099998474121094</v>
      </c>
      <c r="L140" s="90">
        <v>65.900001525878906</v>
      </c>
      <c r="M140" s="90">
        <v>65.800003051757798</v>
      </c>
      <c r="N140" s="90">
        <v>65.599998474121094</v>
      </c>
      <c r="O140" s="90">
        <v>65.599998474121094</v>
      </c>
      <c r="P140" s="90">
        <v>65.5</v>
      </c>
      <c r="Q140" s="90">
        <v>65.400001525878906</v>
      </c>
      <c r="R140" s="90">
        <v>65.400001525878906</v>
      </c>
      <c r="S140" s="92">
        <v>65.599998474121094</v>
      </c>
    </row>
    <row r="141" spans="1:19" ht="15.75" thickBot="1" x14ac:dyDescent="0.3">
      <c r="A141" s="88"/>
      <c r="B141" s="89" t="s">
        <v>491</v>
      </c>
      <c r="C141" s="90">
        <v>49.700000762939403</v>
      </c>
      <c r="D141" s="90">
        <v>49.099998474121101</v>
      </c>
      <c r="E141" s="90">
        <v>48.900001525878899</v>
      </c>
      <c r="F141" s="90">
        <v>47.900001525878899</v>
      </c>
      <c r="G141" s="90">
        <v>50.099998474121101</v>
      </c>
      <c r="H141" s="90">
        <v>50.700000762939403</v>
      </c>
      <c r="I141" s="90">
        <v>50.400001525878899</v>
      </c>
      <c r="J141" s="90">
        <v>50.400001525878899</v>
      </c>
      <c r="K141" s="90">
        <v>50.5</v>
      </c>
      <c r="L141" s="90">
        <v>51.299999237060597</v>
      </c>
      <c r="M141" s="90">
        <v>51.200000762939403</v>
      </c>
      <c r="N141" s="90">
        <v>50.700000762939403</v>
      </c>
      <c r="O141" s="90">
        <v>50</v>
      </c>
      <c r="P141" s="90">
        <v>48.200000762939403</v>
      </c>
      <c r="Q141" s="90">
        <v>46.900001525878899</v>
      </c>
      <c r="R141" s="90">
        <v>47</v>
      </c>
      <c r="S141" s="92">
        <v>48.700000762939403</v>
      </c>
    </row>
    <row r="142" spans="1:19" ht="15.75" thickBot="1" x14ac:dyDescent="0.3">
      <c r="A142" s="88"/>
      <c r="B142" s="89" t="s">
        <v>492</v>
      </c>
      <c r="C142" s="90">
        <v>63.5</v>
      </c>
      <c r="D142" s="90">
        <v>63.799999237060597</v>
      </c>
      <c r="E142" s="90">
        <v>64.099998474121094</v>
      </c>
      <c r="F142" s="90">
        <v>64.099998474121094</v>
      </c>
      <c r="G142" s="90">
        <v>64.5</v>
      </c>
      <c r="H142" s="90">
        <v>64.300003051757798</v>
      </c>
      <c r="I142" s="90">
        <v>64.800003051757798</v>
      </c>
      <c r="J142" s="90">
        <v>64.900001525878906</v>
      </c>
      <c r="K142" s="90">
        <v>65</v>
      </c>
      <c r="L142" s="90">
        <v>65</v>
      </c>
      <c r="M142" s="90">
        <v>64.800003051757798</v>
      </c>
      <c r="N142" s="90">
        <v>64.400001525878906</v>
      </c>
      <c r="O142" s="90">
        <v>64.199996948242202</v>
      </c>
      <c r="P142" s="90">
        <v>64</v>
      </c>
      <c r="Q142" s="90">
        <v>63.900001525878899</v>
      </c>
      <c r="R142" s="90">
        <v>63.799999237060597</v>
      </c>
      <c r="S142" s="92">
        <v>63.799999237060597</v>
      </c>
    </row>
    <row r="143" spans="1:19" ht="15.75" thickBot="1" x14ac:dyDescent="0.3">
      <c r="A143" s="88"/>
      <c r="B143" s="89" t="s">
        <v>493</v>
      </c>
      <c r="C143" s="90">
        <v>64.400001525878906</v>
      </c>
      <c r="D143" s="90">
        <v>64.400001525878906</v>
      </c>
      <c r="E143" s="90">
        <v>64</v>
      </c>
      <c r="F143" s="90">
        <v>64.199996948242202</v>
      </c>
      <c r="G143" s="90">
        <v>62.599998474121101</v>
      </c>
      <c r="H143" s="90">
        <v>64</v>
      </c>
      <c r="I143" s="90">
        <v>63.599998474121101</v>
      </c>
      <c r="J143" s="90">
        <v>62.700000762939403</v>
      </c>
      <c r="K143" s="90">
        <v>62.099998474121101</v>
      </c>
      <c r="L143" s="90">
        <v>61.599998474121101</v>
      </c>
      <c r="M143" s="90">
        <v>63</v>
      </c>
      <c r="N143" s="90">
        <v>61.799999237060597</v>
      </c>
      <c r="O143" s="90">
        <v>61.599998474121101</v>
      </c>
      <c r="P143" s="90">
        <v>61.700000762939403</v>
      </c>
      <c r="Q143" s="90">
        <v>62</v>
      </c>
      <c r="R143" s="90">
        <v>62.400001525878899</v>
      </c>
      <c r="S143" s="92">
        <v>62.400001525878899</v>
      </c>
    </row>
    <row r="144" spans="1:19" ht="15.75" thickBot="1" x14ac:dyDescent="0.3">
      <c r="A144" s="88"/>
      <c r="B144" s="89" t="s">
        <v>494</v>
      </c>
      <c r="C144" s="90">
        <v>56</v>
      </c>
      <c r="D144" s="90">
        <v>55.299999237060597</v>
      </c>
      <c r="E144" s="90">
        <v>54.599998474121101</v>
      </c>
      <c r="F144" s="90">
        <v>51.799999237060597</v>
      </c>
      <c r="G144" s="90">
        <v>52</v>
      </c>
      <c r="H144" s="90">
        <v>53.400001525878899</v>
      </c>
      <c r="I144" s="90">
        <v>52.599998474121101</v>
      </c>
      <c r="J144" s="90">
        <v>52.099998474121101</v>
      </c>
      <c r="K144" s="90">
        <v>50</v>
      </c>
      <c r="L144" s="90">
        <v>48.799999237060597</v>
      </c>
      <c r="M144" s="90">
        <v>48.900001525878899</v>
      </c>
      <c r="N144" s="90">
        <v>49</v>
      </c>
      <c r="O144" s="90">
        <v>49.900001525878899</v>
      </c>
      <c r="P144" s="90">
        <v>49.400001525878899</v>
      </c>
      <c r="Q144" s="90">
        <v>50</v>
      </c>
      <c r="R144" s="90">
        <v>51.299999237060597</v>
      </c>
      <c r="S144" s="92">
        <v>53.400001525878899</v>
      </c>
    </row>
    <row r="145" spans="1:19" ht="15.75" thickBot="1" x14ac:dyDescent="0.3">
      <c r="A145" s="88"/>
      <c r="B145" s="89" t="s">
        <v>495</v>
      </c>
      <c r="C145" s="90">
        <v>55.799999237060597</v>
      </c>
      <c r="D145" s="90">
        <v>51.700000762939403</v>
      </c>
      <c r="E145" s="90">
        <v>47.900001525878899</v>
      </c>
      <c r="F145" s="90">
        <v>53</v>
      </c>
      <c r="G145" s="90">
        <v>54.700000762939403</v>
      </c>
      <c r="H145" s="90">
        <v>53.900001525878899</v>
      </c>
      <c r="I145" s="90">
        <v>54.5</v>
      </c>
      <c r="J145" s="90">
        <v>55.200000762939403</v>
      </c>
      <c r="K145" s="90">
        <v>54.099998474121101</v>
      </c>
      <c r="L145" s="90">
        <v>53.900001525878899</v>
      </c>
      <c r="M145" s="90">
        <v>54.400001525878899</v>
      </c>
      <c r="N145" s="90">
        <v>54.599998474121101</v>
      </c>
      <c r="O145" s="90">
        <v>52.700000762939403</v>
      </c>
      <c r="P145" s="90">
        <v>55.299999237060597</v>
      </c>
      <c r="Q145" s="90">
        <v>55.299999237060597</v>
      </c>
      <c r="R145" s="90">
        <v>56.299999237060597</v>
      </c>
      <c r="S145" s="92">
        <v>55.900001525878899</v>
      </c>
    </row>
    <row r="146" spans="1:19" ht="15.75" thickBot="1" x14ac:dyDescent="0.3">
      <c r="A146" s="88"/>
      <c r="B146" s="89" t="s">
        <v>496</v>
      </c>
      <c r="C146" s="90">
        <v>67.400001525878906</v>
      </c>
      <c r="D146" s="90">
        <v>67.599998474121094</v>
      </c>
      <c r="E146" s="90">
        <v>67.5</v>
      </c>
      <c r="F146" s="90">
        <v>67.599998474121094</v>
      </c>
      <c r="G146" s="90">
        <v>67.5</v>
      </c>
      <c r="H146" s="90">
        <v>67.199996948242202</v>
      </c>
      <c r="I146" s="90">
        <v>66.900001525878906</v>
      </c>
      <c r="J146" s="90">
        <v>66.699996948242202</v>
      </c>
      <c r="K146" s="90">
        <v>66.400001525878906</v>
      </c>
      <c r="L146" s="90">
        <v>65.900001525878906</v>
      </c>
      <c r="M146" s="90">
        <v>65.800003051757798</v>
      </c>
      <c r="N146" s="90">
        <v>65.699996948242202</v>
      </c>
      <c r="O146" s="90">
        <v>65.699996948242202</v>
      </c>
      <c r="P146" s="90">
        <v>65.599998474121094</v>
      </c>
      <c r="Q146" s="90">
        <v>65.400001525878906</v>
      </c>
      <c r="R146" s="90">
        <v>65.300003051757798</v>
      </c>
      <c r="S146" s="92">
        <v>65</v>
      </c>
    </row>
    <row r="147" spans="1:19" ht="15.75" thickBot="1" x14ac:dyDescent="0.3">
      <c r="A147" s="88"/>
      <c r="B147" s="89" t="s">
        <v>497</v>
      </c>
      <c r="C147" s="90">
        <v>64.900001525878906</v>
      </c>
      <c r="D147" s="90">
        <v>64.900001525878906</v>
      </c>
      <c r="E147" s="90">
        <v>64.699996948242202</v>
      </c>
      <c r="F147" s="90">
        <v>64.5</v>
      </c>
      <c r="G147" s="90">
        <v>64.5</v>
      </c>
      <c r="H147" s="90">
        <v>64.599998474121094</v>
      </c>
      <c r="I147" s="90">
        <v>64.800003051757798</v>
      </c>
      <c r="J147" s="90">
        <v>65</v>
      </c>
      <c r="K147" s="90">
        <v>65.099998474121094</v>
      </c>
      <c r="L147" s="90">
        <v>65.300003051757798</v>
      </c>
      <c r="M147" s="90">
        <v>65.400001525878906</v>
      </c>
      <c r="N147" s="90">
        <v>65.5</v>
      </c>
      <c r="O147" s="90">
        <v>65.599998474121094</v>
      </c>
      <c r="P147" s="90">
        <v>65.599998474121094</v>
      </c>
      <c r="Q147" s="90">
        <v>65.699996948242202</v>
      </c>
      <c r="R147" s="90">
        <v>65.800003051757798</v>
      </c>
      <c r="S147" s="92">
        <v>66</v>
      </c>
    </row>
    <row r="148" spans="1:19" ht="15.75" thickBot="1" x14ac:dyDescent="0.3">
      <c r="A148" s="88"/>
      <c r="B148" s="89" t="s">
        <v>498</v>
      </c>
      <c r="C148" s="90">
        <v>39.700000762939403</v>
      </c>
      <c r="D148" s="90">
        <v>39.900001525878899</v>
      </c>
      <c r="E148" s="90">
        <v>39.5</v>
      </c>
      <c r="F148" s="90">
        <v>42.700000762939403</v>
      </c>
      <c r="G148" s="90">
        <v>44.299999237060597</v>
      </c>
      <c r="H148" s="90">
        <v>42.099998474121101</v>
      </c>
      <c r="I148" s="90">
        <v>41</v>
      </c>
      <c r="J148" s="90">
        <v>39.799999237060597</v>
      </c>
      <c r="K148" s="90">
        <v>39.700000762939403</v>
      </c>
      <c r="L148" s="90">
        <v>39</v>
      </c>
      <c r="M148" s="90">
        <v>37.599998474121101</v>
      </c>
      <c r="N148" s="90">
        <v>37.099998474121101</v>
      </c>
      <c r="O148" s="90">
        <v>36.700000762939403</v>
      </c>
      <c r="P148" s="90">
        <v>39.400001525878899</v>
      </c>
      <c r="Q148" s="90">
        <v>39</v>
      </c>
      <c r="R148" s="90">
        <v>39.5</v>
      </c>
      <c r="S148" s="92">
        <v>41.099998474121101</v>
      </c>
    </row>
    <row r="149" spans="1:19" ht="15.75" thickBot="1" x14ac:dyDescent="0.3">
      <c r="A149" s="88"/>
      <c r="B149" s="89" t="s">
        <v>499</v>
      </c>
      <c r="C149" s="90">
        <v>42.700000762939403</v>
      </c>
      <c r="D149" s="90">
        <v>41.099998474121101</v>
      </c>
      <c r="E149" s="90">
        <v>38.799999237060597</v>
      </c>
      <c r="F149" s="90">
        <v>38.099998474121101</v>
      </c>
      <c r="G149" s="90">
        <v>39.200000762939403</v>
      </c>
      <c r="H149" s="90">
        <v>39.900001525878899</v>
      </c>
      <c r="I149" s="90">
        <v>40.900001525878899</v>
      </c>
      <c r="J149" s="90">
        <v>42.099998474121101</v>
      </c>
      <c r="K149" s="90">
        <v>44.099998474121101</v>
      </c>
      <c r="L149" s="90">
        <v>45.900001525878899</v>
      </c>
      <c r="M149" s="90">
        <v>46.900001525878899</v>
      </c>
      <c r="N149" s="90">
        <v>47.400001525878899</v>
      </c>
      <c r="O149" s="90">
        <v>48.400001525878899</v>
      </c>
      <c r="P149" s="90">
        <v>49.599998474121101</v>
      </c>
      <c r="Q149" s="90">
        <v>51.5</v>
      </c>
      <c r="R149" s="90">
        <v>52.700000762939403</v>
      </c>
      <c r="S149" s="92">
        <v>52.5</v>
      </c>
    </row>
    <row r="150" spans="1:19" ht="15.75" thickBot="1" x14ac:dyDescent="0.3">
      <c r="A150" s="88"/>
      <c r="B150" s="89" t="s">
        <v>500</v>
      </c>
      <c r="C150" s="90">
        <v>52</v>
      </c>
      <c r="D150" s="90">
        <v>50.700000762939403</v>
      </c>
      <c r="E150" s="90">
        <v>49.700000762939403</v>
      </c>
      <c r="F150" s="90">
        <v>50.599998474121101</v>
      </c>
      <c r="G150" s="90">
        <v>49.5</v>
      </c>
      <c r="H150" s="90">
        <v>50.5</v>
      </c>
      <c r="I150" s="90">
        <v>51</v>
      </c>
      <c r="J150" s="90">
        <v>55</v>
      </c>
      <c r="K150" s="90">
        <v>53.400001525878899</v>
      </c>
      <c r="L150" s="90">
        <v>53.700000762939403</v>
      </c>
      <c r="M150" s="90">
        <v>53.400001525878899</v>
      </c>
      <c r="N150" s="90">
        <v>53.099998474121101</v>
      </c>
      <c r="O150" s="90">
        <v>53.099998474121101</v>
      </c>
      <c r="P150" s="90">
        <v>53.400001525878899</v>
      </c>
      <c r="Q150" s="90">
        <v>53.5</v>
      </c>
      <c r="R150" s="90">
        <v>54.299999237060597</v>
      </c>
      <c r="S150" s="92">
        <v>55.099998474121101</v>
      </c>
    </row>
    <row r="151" spans="1:19" ht="15.75" thickBot="1" x14ac:dyDescent="0.3">
      <c r="A151" s="88"/>
      <c r="B151" s="89" t="s">
        <v>501</v>
      </c>
      <c r="C151" s="90">
        <v>46.200000762939403</v>
      </c>
      <c r="D151" s="90">
        <v>45.900001525878899</v>
      </c>
      <c r="E151" s="90">
        <v>45.799999237060597</v>
      </c>
      <c r="F151" s="90">
        <v>46.400001525878899</v>
      </c>
      <c r="G151" s="90">
        <v>46.900001525878899</v>
      </c>
      <c r="H151" s="90">
        <v>47.200000762939403</v>
      </c>
      <c r="I151" s="90">
        <v>47.400001525878899</v>
      </c>
      <c r="J151" s="90">
        <v>47.200000762939403</v>
      </c>
      <c r="K151" s="90">
        <v>47.099998474121101</v>
      </c>
      <c r="L151" s="90">
        <v>47.200000762939403</v>
      </c>
      <c r="M151" s="90">
        <v>47.099998474121101</v>
      </c>
      <c r="N151" s="90">
        <v>47.099998474121101</v>
      </c>
      <c r="O151" s="90">
        <v>47</v>
      </c>
      <c r="P151" s="90">
        <v>47</v>
      </c>
      <c r="Q151" s="90">
        <v>46.900001525878899</v>
      </c>
      <c r="R151" s="90">
        <v>47</v>
      </c>
      <c r="S151" s="92">
        <v>47.299999237060597</v>
      </c>
    </row>
    <row r="152" spans="1:19" ht="15.75" thickBot="1" x14ac:dyDescent="0.3">
      <c r="A152" s="88"/>
      <c r="B152" s="89" t="s">
        <v>502</v>
      </c>
      <c r="C152" s="90">
        <v>44.599998474121101</v>
      </c>
      <c r="D152" s="90">
        <v>42.599998474121101</v>
      </c>
      <c r="E152" s="90">
        <v>42.799999237060597</v>
      </c>
      <c r="F152" s="90">
        <v>43.200000762939403</v>
      </c>
      <c r="G152" s="90">
        <v>45.200000762939403</v>
      </c>
      <c r="H152" s="90">
        <v>44.299999237060597</v>
      </c>
      <c r="I152" s="90">
        <v>44.599998474121101</v>
      </c>
      <c r="J152" s="90">
        <v>44.5</v>
      </c>
      <c r="K152" s="90">
        <v>43.099998474121101</v>
      </c>
      <c r="L152" s="90">
        <v>43.200000762939403</v>
      </c>
      <c r="M152" s="90">
        <v>43.700000762939403</v>
      </c>
      <c r="N152" s="90">
        <v>43.5</v>
      </c>
      <c r="O152" s="90">
        <v>44</v>
      </c>
      <c r="P152" s="90">
        <v>44.299999237060597</v>
      </c>
      <c r="Q152" s="90">
        <v>44.400001525878899</v>
      </c>
      <c r="R152" s="90">
        <v>45</v>
      </c>
      <c r="S152" s="92">
        <v>44.700000762939403</v>
      </c>
    </row>
    <row r="153" spans="1:19" ht="15.75" thickBot="1" x14ac:dyDescent="0.3">
      <c r="A153" s="88"/>
      <c r="B153" s="89" t="s">
        <v>503</v>
      </c>
      <c r="C153" s="90">
        <v>54.200000762939403</v>
      </c>
      <c r="D153" s="90">
        <v>54.299999237060597</v>
      </c>
      <c r="E153" s="90">
        <v>54.299999237060597</v>
      </c>
      <c r="F153" s="90">
        <v>54.299999237060597</v>
      </c>
      <c r="G153" s="90">
        <v>55.900001525878899</v>
      </c>
      <c r="H153" s="90">
        <v>55.200000762939403</v>
      </c>
      <c r="I153" s="90">
        <v>54.700000762939403</v>
      </c>
      <c r="J153" s="90">
        <v>54.299999237060597</v>
      </c>
      <c r="K153" s="90">
        <v>54</v>
      </c>
      <c r="L153" s="90">
        <v>53.599998474121101</v>
      </c>
      <c r="M153" s="90">
        <v>53.099998474121101</v>
      </c>
      <c r="N153" s="90">
        <v>52.599998474121101</v>
      </c>
      <c r="O153" s="90">
        <v>52.200000762939403</v>
      </c>
      <c r="P153" s="90">
        <v>51.799999237060597</v>
      </c>
      <c r="Q153" s="90">
        <v>51.400001525878899</v>
      </c>
      <c r="R153" s="90">
        <v>51</v>
      </c>
      <c r="S153" s="92">
        <v>50.900001525878899</v>
      </c>
    </row>
    <row r="154" spans="1:19" ht="15.75" thickBot="1" x14ac:dyDescent="0.3">
      <c r="A154" s="88"/>
      <c r="B154" s="89" t="s">
        <v>504</v>
      </c>
      <c r="C154" s="90">
        <v>64.900001525878906</v>
      </c>
      <c r="D154" s="90">
        <v>61.799999237060597</v>
      </c>
      <c r="E154" s="90">
        <v>58</v>
      </c>
      <c r="F154" s="90">
        <v>57.200000762939403</v>
      </c>
      <c r="G154" s="90">
        <v>57.799999237060597</v>
      </c>
      <c r="H154" s="90">
        <v>57.099998474121101</v>
      </c>
      <c r="I154" s="90">
        <v>56.400001525878899</v>
      </c>
      <c r="J154" s="90">
        <v>57.200000762939403</v>
      </c>
      <c r="K154" s="90">
        <v>58.299999237060597</v>
      </c>
      <c r="L154" s="90">
        <v>59.900001525878899</v>
      </c>
      <c r="M154" s="90">
        <v>60.599998474121101</v>
      </c>
      <c r="N154" s="90">
        <v>60.400001525878899</v>
      </c>
      <c r="O154" s="90">
        <v>60</v>
      </c>
      <c r="P154" s="90">
        <v>59.200000762939403</v>
      </c>
      <c r="Q154" s="90">
        <v>59.700000762939403</v>
      </c>
      <c r="R154" s="90">
        <v>60.299999237060597</v>
      </c>
      <c r="S154" s="92">
        <v>60.700000762939403</v>
      </c>
    </row>
    <row r="155" spans="1:19" ht="15.75" thickBot="1" x14ac:dyDescent="0.3">
      <c r="A155" s="88"/>
      <c r="B155" s="89" t="s">
        <v>505</v>
      </c>
      <c r="C155" s="90">
        <v>67.699996948242202</v>
      </c>
      <c r="D155" s="90">
        <v>67.099998474121094</v>
      </c>
      <c r="E155" s="90">
        <v>66.5</v>
      </c>
      <c r="F155" s="90">
        <v>65.599998474121094</v>
      </c>
      <c r="G155" s="90">
        <v>65.699996948242202</v>
      </c>
      <c r="H155" s="90">
        <v>65.699996948242202</v>
      </c>
      <c r="I155" s="90">
        <v>65.199996948242202</v>
      </c>
      <c r="J155" s="90">
        <v>66</v>
      </c>
      <c r="K155" s="90">
        <v>66.300003051757798</v>
      </c>
      <c r="L155" s="90">
        <v>66.099998474121094</v>
      </c>
      <c r="M155" s="90">
        <v>66.599998474121094</v>
      </c>
      <c r="N155" s="90">
        <v>66.099998474121094</v>
      </c>
      <c r="O155" s="90">
        <v>65.300003051757798</v>
      </c>
      <c r="P155" s="90">
        <v>64.5</v>
      </c>
      <c r="Q155" s="90">
        <v>64.099998474121094</v>
      </c>
      <c r="R155" s="90">
        <v>64.699996948242202</v>
      </c>
      <c r="S155" s="92">
        <v>64.300003051757798</v>
      </c>
    </row>
    <row r="156" spans="1:19" ht="15.75" thickBot="1" x14ac:dyDescent="0.3">
      <c r="A156" s="88"/>
      <c r="B156" s="89" t="s">
        <v>506</v>
      </c>
      <c r="C156" s="90">
        <v>46.799999237060597</v>
      </c>
      <c r="D156" s="90">
        <v>47.200000762939403</v>
      </c>
      <c r="E156" s="90">
        <v>47.599998474121101</v>
      </c>
      <c r="F156" s="90">
        <v>48.200000762939403</v>
      </c>
      <c r="G156" s="90">
        <v>48.900001525878899</v>
      </c>
      <c r="H156" s="90">
        <v>45.099998474121101</v>
      </c>
      <c r="I156" s="90">
        <v>40.900001525878899</v>
      </c>
      <c r="J156" s="90">
        <v>43.099998474121101</v>
      </c>
      <c r="K156" s="90">
        <v>45.900001525878899</v>
      </c>
      <c r="L156" s="90">
        <v>48.200000762939403</v>
      </c>
      <c r="M156" s="90">
        <v>45.799999237060597</v>
      </c>
      <c r="N156" s="90">
        <v>47.200000762939403</v>
      </c>
      <c r="O156" s="90">
        <v>43.799999237060597</v>
      </c>
      <c r="P156" s="90">
        <v>44.200000762939403</v>
      </c>
      <c r="Q156" s="90">
        <v>44.5</v>
      </c>
      <c r="R156" s="90">
        <v>44.799999237060597</v>
      </c>
      <c r="S156" s="92">
        <v>44.799999237060597</v>
      </c>
    </row>
    <row r="157" spans="1:19" ht="15.75" thickBot="1" x14ac:dyDescent="0.3">
      <c r="A157" s="88"/>
      <c r="B157" s="89" t="s">
        <v>507</v>
      </c>
      <c r="C157" s="90">
        <v>56.900001525878899</v>
      </c>
      <c r="D157" s="90">
        <v>56.599998474121101</v>
      </c>
      <c r="E157" s="90">
        <v>56.900001525878899</v>
      </c>
      <c r="F157" s="90">
        <v>56.599998474121101</v>
      </c>
      <c r="G157" s="90">
        <v>56.200000762939403</v>
      </c>
      <c r="H157" s="90">
        <v>55.5</v>
      </c>
      <c r="I157" s="90">
        <v>55.299999237060597</v>
      </c>
      <c r="J157" s="90">
        <v>55</v>
      </c>
      <c r="K157" s="90">
        <v>54.700000762939403</v>
      </c>
      <c r="L157" s="90">
        <v>54.200000762939403</v>
      </c>
      <c r="M157" s="90">
        <v>53.5</v>
      </c>
      <c r="N157" s="90">
        <v>53.299999237060597</v>
      </c>
      <c r="O157" s="90">
        <v>53.700000762939403</v>
      </c>
      <c r="P157" s="90">
        <v>54</v>
      </c>
      <c r="Q157" s="90">
        <v>54.299999237060597</v>
      </c>
      <c r="R157" s="90">
        <v>54.299999237060597</v>
      </c>
      <c r="S157" s="92">
        <v>54.5</v>
      </c>
    </row>
    <row r="158" spans="1:19" ht="15.75" thickBot="1" x14ac:dyDescent="0.3">
      <c r="A158" s="88"/>
      <c r="B158" s="89" t="s">
        <v>508</v>
      </c>
      <c r="C158" s="90">
        <v>54.299999237060597</v>
      </c>
      <c r="D158" s="90">
        <v>52.299999237060597</v>
      </c>
      <c r="E158" s="90">
        <v>50.5</v>
      </c>
      <c r="F158" s="90">
        <v>47.599998474121101</v>
      </c>
      <c r="G158" s="90">
        <v>45.700000762939403</v>
      </c>
      <c r="H158" s="90">
        <v>42.700000762939403</v>
      </c>
      <c r="I158" s="90">
        <v>42.900001525878899</v>
      </c>
      <c r="J158" s="90">
        <v>43.799999237060597</v>
      </c>
      <c r="K158" s="90">
        <v>44.299999237060597</v>
      </c>
      <c r="L158" s="90">
        <v>45.400001525878899</v>
      </c>
      <c r="M158" s="90">
        <v>47.400001525878899</v>
      </c>
      <c r="N158" s="90">
        <v>48</v>
      </c>
      <c r="O158" s="90">
        <v>49.400001525878899</v>
      </c>
      <c r="P158" s="90">
        <v>50.099998474121101</v>
      </c>
      <c r="Q158" s="90">
        <v>50.5</v>
      </c>
      <c r="R158" s="90">
        <v>51.200000762939403</v>
      </c>
      <c r="S158" s="92">
        <v>54.599998474121101</v>
      </c>
    </row>
    <row r="159" spans="1:19" ht="15.75" thickBot="1" x14ac:dyDescent="0.3">
      <c r="A159" s="88"/>
      <c r="B159" s="89" t="s">
        <v>509</v>
      </c>
      <c r="C159" s="90">
        <v>87.5</v>
      </c>
      <c r="D159" s="90">
        <v>87.199996948242202</v>
      </c>
      <c r="E159" s="90">
        <v>87</v>
      </c>
      <c r="F159" s="90">
        <v>86.699996948242202</v>
      </c>
      <c r="G159" s="90">
        <v>86.5</v>
      </c>
      <c r="H159" s="90">
        <v>86</v>
      </c>
      <c r="I159" s="90">
        <v>86.099998474121094</v>
      </c>
      <c r="J159" s="90">
        <v>85.900001525878906</v>
      </c>
      <c r="K159" s="90">
        <v>85.699996948242202</v>
      </c>
      <c r="L159" s="90">
        <v>85.099998474121094</v>
      </c>
      <c r="M159" s="90">
        <v>84.300003051757798</v>
      </c>
      <c r="N159" s="90">
        <v>83.300003051757798</v>
      </c>
      <c r="O159" s="90">
        <v>82.300003051757798</v>
      </c>
      <c r="P159" s="90">
        <v>81</v>
      </c>
      <c r="Q159" s="90">
        <v>79.400001525878906</v>
      </c>
      <c r="R159" s="90">
        <v>78.099998474121094</v>
      </c>
      <c r="S159" s="92">
        <v>78.199996948242202</v>
      </c>
    </row>
    <row r="160" spans="1:19" ht="15.75" thickBot="1" x14ac:dyDescent="0.3">
      <c r="A160" s="88"/>
      <c r="B160" s="89" t="s">
        <v>510</v>
      </c>
      <c r="C160" s="90">
        <v>77.699996948242202</v>
      </c>
      <c r="D160" s="90">
        <v>77.099998474121094</v>
      </c>
      <c r="E160" s="90">
        <v>75.300003051757798</v>
      </c>
      <c r="F160" s="90">
        <v>73.699996948242202</v>
      </c>
      <c r="G160" s="90">
        <v>74.300003051757798</v>
      </c>
      <c r="H160" s="90">
        <v>74.599998474121094</v>
      </c>
      <c r="I160" s="90">
        <v>74.699996948242202</v>
      </c>
      <c r="J160" s="90">
        <v>72</v>
      </c>
      <c r="K160" s="90">
        <v>71.199996948242202</v>
      </c>
      <c r="L160" s="90">
        <v>71.900001525878906</v>
      </c>
      <c r="M160" s="90">
        <v>71.900001525878906</v>
      </c>
      <c r="N160" s="90">
        <v>72.300003051757798</v>
      </c>
      <c r="O160" s="90">
        <v>72.300003051757798</v>
      </c>
      <c r="P160" s="90">
        <v>72.400001525878906</v>
      </c>
      <c r="Q160" s="90">
        <v>72.599998474121094</v>
      </c>
      <c r="R160" s="90">
        <v>72.099998474121094</v>
      </c>
      <c r="S160" s="92">
        <v>72</v>
      </c>
    </row>
    <row r="161" spans="1:19" ht="15.75" thickBot="1" x14ac:dyDescent="0.3">
      <c r="A161" s="88"/>
      <c r="B161" s="89" t="s">
        <v>511</v>
      </c>
      <c r="C161" s="90">
        <v>37.599998474121101</v>
      </c>
      <c r="D161" s="90">
        <v>36.900001525878899</v>
      </c>
      <c r="E161" s="90">
        <v>35.900001525878899</v>
      </c>
      <c r="F161" s="90">
        <v>36.299999237060597</v>
      </c>
      <c r="G161" s="90">
        <v>36.400001525878899</v>
      </c>
      <c r="H161" s="90">
        <v>35.099998474121101</v>
      </c>
      <c r="I161" s="90">
        <v>34.5</v>
      </c>
      <c r="J161" s="90">
        <v>35.099998474121101</v>
      </c>
      <c r="K161" s="90">
        <v>35.799999237060597</v>
      </c>
      <c r="L161" s="90">
        <v>35.900001525878899</v>
      </c>
      <c r="M161" s="90">
        <v>37.299999237060597</v>
      </c>
      <c r="N161" s="90">
        <v>36.200000762939403</v>
      </c>
      <c r="O161" s="90">
        <v>33.900001525878899</v>
      </c>
      <c r="P161" s="90">
        <v>32.299999237060597</v>
      </c>
      <c r="Q161" s="90">
        <v>33.200000762939403</v>
      </c>
      <c r="R161" s="90">
        <v>34.599998474121101</v>
      </c>
      <c r="S161" s="92">
        <v>34.900001525878899</v>
      </c>
    </row>
    <row r="162" spans="1:19" ht="15.75" thickBot="1" x14ac:dyDescent="0.3">
      <c r="A162" s="88"/>
      <c r="B162" s="89" t="s">
        <v>512</v>
      </c>
      <c r="C162" s="90">
        <v>65.199996948242202</v>
      </c>
      <c r="D162" s="90">
        <v>65</v>
      </c>
      <c r="E162" s="90">
        <v>64.5</v>
      </c>
      <c r="F162" s="90">
        <v>65</v>
      </c>
      <c r="G162" s="90">
        <v>64.900001525878906</v>
      </c>
      <c r="H162" s="90">
        <v>64.800003051757798</v>
      </c>
      <c r="I162" s="90">
        <v>64.800003051757798</v>
      </c>
      <c r="J162" s="90">
        <v>64.599998474121094</v>
      </c>
      <c r="K162" s="90">
        <v>64.5</v>
      </c>
      <c r="L162" s="90">
        <v>64.400001525878906</v>
      </c>
      <c r="M162" s="90">
        <v>64.199996948242202</v>
      </c>
      <c r="N162" s="90">
        <v>64.199996948242202</v>
      </c>
      <c r="O162" s="90">
        <v>64.199996948242202</v>
      </c>
      <c r="P162" s="90">
        <v>64.099998474121094</v>
      </c>
      <c r="Q162" s="90">
        <v>64</v>
      </c>
      <c r="R162" s="90">
        <v>64</v>
      </c>
      <c r="S162" s="92">
        <v>63.900001525878899</v>
      </c>
    </row>
    <row r="163" spans="1:19" ht="15.75" thickBot="1" x14ac:dyDescent="0.3">
      <c r="A163" s="88"/>
      <c r="B163" s="89" t="s">
        <v>513</v>
      </c>
      <c r="C163" s="90">
        <v>45</v>
      </c>
      <c r="D163" s="90">
        <v>45.799999237060597</v>
      </c>
      <c r="E163" s="90">
        <v>46.700000762939403</v>
      </c>
      <c r="F163" s="90">
        <v>48.5</v>
      </c>
      <c r="G163" s="90">
        <v>49.900001525878899</v>
      </c>
      <c r="H163" s="90">
        <v>51.299999237060597</v>
      </c>
      <c r="I163" s="90">
        <v>52.200000762939403</v>
      </c>
      <c r="J163" s="90">
        <v>52.799999237060597</v>
      </c>
      <c r="K163" s="90">
        <v>53.5</v>
      </c>
      <c r="L163" s="90">
        <v>54</v>
      </c>
      <c r="M163" s="90">
        <v>54.900001525878899</v>
      </c>
      <c r="N163" s="90">
        <v>55.200000762939403</v>
      </c>
      <c r="O163" s="90">
        <v>56.200000762939403</v>
      </c>
      <c r="P163" s="90">
        <v>58.599998474121101</v>
      </c>
      <c r="Q163" s="90">
        <v>60</v>
      </c>
      <c r="R163" s="90">
        <v>62.599998474121101</v>
      </c>
      <c r="S163" s="92">
        <v>61.5</v>
      </c>
    </row>
    <row r="164" spans="1:19" ht="15.75" thickBot="1" x14ac:dyDescent="0.3">
      <c r="A164" s="88"/>
      <c r="B164" s="89" t="s">
        <v>514</v>
      </c>
      <c r="C164" s="90">
        <v>40.700000762939403</v>
      </c>
      <c r="D164" s="90">
        <v>40.700000762939403</v>
      </c>
      <c r="E164" s="90">
        <v>40.700000762939403</v>
      </c>
      <c r="F164" s="90">
        <v>41</v>
      </c>
      <c r="G164" s="90">
        <v>41</v>
      </c>
      <c r="H164" s="90">
        <v>40.900001525878899</v>
      </c>
      <c r="I164" s="90">
        <v>40.900001525878899</v>
      </c>
      <c r="J164" s="90">
        <v>40.700000762939403</v>
      </c>
      <c r="K164" s="90">
        <v>40.700000762939403</v>
      </c>
      <c r="L164" s="90">
        <v>40.700000762939403</v>
      </c>
      <c r="M164" s="90">
        <v>40.900001525878899</v>
      </c>
      <c r="N164" s="90">
        <v>40.799999237060597</v>
      </c>
      <c r="O164" s="90">
        <v>41.099998474121101</v>
      </c>
      <c r="P164" s="90">
        <v>41.200000762939403</v>
      </c>
      <c r="Q164" s="90">
        <v>41.200000762939403</v>
      </c>
      <c r="R164" s="90">
        <v>41.400001525878899</v>
      </c>
      <c r="S164" s="92">
        <v>41.599998474121101</v>
      </c>
    </row>
    <row r="165" spans="1:19" ht="15.75" thickBot="1" x14ac:dyDescent="0.3">
      <c r="A165" s="88"/>
      <c r="B165" s="89" t="s">
        <v>515</v>
      </c>
      <c r="C165" s="90">
        <v>53</v>
      </c>
      <c r="D165" s="90">
        <v>52</v>
      </c>
      <c r="E165" s="90">
        <v>48.299999237060597</v>
      </c>
      <c r="F165" s="90">
        <v>50.799999237060597</v>
      </c>
      <c r="G165" s="90">
        <v>50.799999237060597</v>
      </c>
      <c r="H165" s="90">
        <v>50.900001525878899</v>
      </c>
      <c r="I165" s="90">
        <v>49.700000762939403</v>
      </c>
      <c r="J165" s="90">
        <v>49.799999237060597</v>
      </c>
      <c r="K165" s="90">
        <v>49.200000762939403</v>
      </c>
      <c r="L165" s="90">
        <v>47.200000762939403</v>
      </c>
      <c r="M165" s="90">
        <v>46</v>
      </c>
      <c r="N165" s="90">
        <v>44.799999237060597</v>
      </c>
      <c r="O165" s="90">
        <v>43.5</v>
      </c>
      <c r="P165" s="90">
        <v>44</v>
      </c>
      <c r="Q165" s="90">
        <v>43.700000762939403</v>
      </c>
      <c r="R165" s="90">
        <v>43.5</v>
      </c>
      <c r="S165" s="92">
        <v>42.799999237060597</v>
      </c>
    </row>
    <row r="166" spans="1:19" ht="15.75" thickBot="1" x14ac:dyDescent="0.3">
      <c r="A166" s="88"/>
      <c r="B166" s="89" t="s">
        <v>516</v>
      </c>
      <c r="C166" s="90">
        <v>56.099998474121101</v>
      </c>
      <c r="D166" s="90">
        <v>56.400001525878899</v>
      </c>
      <c r="E166" s="90">
        <v>56.700000762939403</v>
      </c>
      <c r="F166" s="90">
        <v>56.900001525878899</v>
      </c>
      <c r="G166" s="90">
        <v>56.900001525878899</v>
      </c>
      <c r="H166" s="90">
        <v>56.200000762939403</v>
      </c>
      <c r="I166" s="90">
        <v>55.299999237060597</v>
      </c>
      <c r="J166" s="90">
        <v>57.599998474121101</v>
      </c>
      <c r="K166" s="90">
        <v>59</v>
      </c>
      <c r="L166" s="90">
        <v>59.400001525878899</v>
      </c>
      <c r="M166" s="90">
        <v>59.5</v>
      </c>
      <c r="N166" s="90">
        <v>59.099998474121101</v>
      </c>
      <c r="O166" s="90">
        <v>59.099998474121101</v>
      </c>
      <c r="P166" s="90">
        <v>58.700000762939403</v>
      </c>
      <c r="Q166" s="90">
        <v>58.400001525878899</v>
      </c>
      <c r="R166" s="90">
        <v>58.200000762939403</v>
      </c>
      <c r="S166" s="92">
        <v>58.5</v>
      </c>
    </row>
    <row r="167" spans="1:19" ht="15.75" thickBot="1" x14ac:dyDescent="0.3">
      <c r="A167" s="88"/>
      <c r="B167" s="89" t="s">
        <v>517</v>
      </c>
      <c r="C167" s="90">
        <v>85</v>
      </c>
      <c r="D167" s="90">
        <v>84.800003051757798</v>
      </c>
      <c r="E167" s="90">
        <v>84.199996948242202</v>
      </c>
      <c r="F167" s="90">
        <v>83.400001525878906</v>
      </c>
      <c r="G167" s="90">
        <v>83.599998474121094</v>
      </c>
      <c r="H167" s="90">
        <v>83.800003051757798</v>
      </c>
      <c r="I167" s="90">
        <v>84</v>
      </c>
      <c r="J167" s="90">
        <v>84.699996948242202</v>
      </c>
      <c r="K167" s="90">
        <v>84.400001525878906</v>
      </c>
      <c r="L167" s="90">
        <v>83.900001525878906</v>
      </c>
      <c r="M167" s="90">
        <v>84.099998474121094</v>
      </c>
      <c r="N167" s="90">
        <v>83.599998474121094</v>
      </c>
      <c r="O167" s="90">
        <v>83.199996948242202</v>
      </c>
      <c r="P167" s="90">
        <v>83.199996948242202</v>
      </c>
      <c r="Q167" s="90">
        <v>83.099998474121094</v>
      </c>
      <c r="R167" s="90">
        <v>83.099998474121094</v>
      </c>
      <c r="S167" s="92">
        <v>83.199996948242202</v>
      </c>
    </row>
    <row r="168" spans="1:19" ht="15.75" thickBot="1" x14ac:dyDescent="0.3">
      <c r="A168" s="88"/>
      <c r="B168" s="89" t="s">
        <v>518</v>
      </c>
      <c r="C168" s="90">
        <v>58.5</v>
      </c>
      <c r="D168" s="90">
        <v>57.799999237060597</v>
      </c>
      <c r="E168" s="90">
        <v>58.099998474121101</v>
      </c>
      <c r="F168" s="90">
        <v>58.400001525878899</v>
      </c>
      <c r="G168" s="90">
        <v>58.400001525878899</v>
      </c>
      <c r="H168" s="90">
        <v>58.099998474121101</v>
      </c>
      <c r="I168" s="90">
        <v>58.099998474121101</v>
      </c>
      <c r="J168" s="90">
        <v>57.400001525878899</v>
      </c>
      <c r="K168" s="90">
        <v>49.599998474121101</v>
      </c>
      <c r="L168" s="90">
        <v>50.099998474121101</v>
      </c>
      <c r="M168" s="90">
        <v>50.900001525878899</v>
      </c>
      <c r="N168" s="90">
        <v>51.700000762939403</v>
      </c>
      <c r="O168" s="90">
        <v>51.799999237060597</v>
      </c>
      <c r="P168" s="90">
        <v>52.200000762939403</v>
      </c>
      <c r="Q168" s="90">
        <v>53.599998474121101</v>
      </c>
      <c r="R168" s="90">
        <v>53.799999237060597</v>
      </c>
      <c r="S168" s="92">
        <v>54.400001525878899</v>
      </c>
    </row>
    <row r="169" spans="1:19" ht="15.75" thickBot="1" x14ac:dyDescent="0.3">
      <c r="A169" s="88"/>
      <c r="B169" s="89" t="s">
        <v>519</v>
      </c>
      <c r="C169" s="90">
        <v>71.300003051757798</v>
      </c>
      <c r="D169" s="90">
        <v>71.599998474121094</v>
      </c>
      <c r="E169" s="90">
        <v>71.900001525878906</v>
      </c>
      <c r="F169" s="90">
        <v>72.599998474121094</v>
      </c>
      <c r="G169" s="90">
        <v>73.199996948242202</v>
      </c>
      <c r="H169" s="90">
        <v>73</v>
      </c>
      <c r="I169" s="90">
        <v>72.900001525878906</v>
      </c>
      <c r="J169" s="90">
        <v>73.699996948242202</v>
      </c>
      <c r="K169" s="90">
        <v>73.900001525878906</v>
      </c>
      <c r="L169" s="90">
        <v>74.5</v>
      </c>
      <c r="M169" s="90">
        <v>74.900001525878906</v>
      </c>
      <c r="N169" s="90">
        <v>75.300003051757798</v>
      </c>
      <c r="O169" s="90">
        <v>75.5</v>
      </c>
      <c r="P169" s="90">
        <v>75.400001525878906</v>
      </c>
      <c r="Q169" s="90">
        <v>75.199996948242202</v>
      </c>
      <c r="R169" s="90">
        <v>75</v>
      </c>
      <c r="S169" s="92">
        <v>75.199996948242202</v>
      </c>
    </row>
    <row r="170" spans="1:19" ht="15.75" thickBot="1" x14ac:dyDescent="0.3">
      <c r="A170" s="88"/>
      <c r="B170" s="89" t="s">
        <v>520</v>
      </c>
      <c r="C170" s="90">
        <v>57.900001525878899</v>
      </c>
      <c r="D170" s="90">
        <v>56.5</v>
      </c>
      <c r="E170" s="90">
        <v>55.599998474121101</v>
      </c>
      <c r="F170" s="90">
        <v>55.900001525878899</v>
      </c>
      <c r="G170" s="90">
        <v>56.400001525878899</v>
      </c>
      <c r="H170" s="90">
        <v>56.799999237060597</v>
      </c>
      <c r="I170" s="90">
        <v>57.599998474121101</v>
      </c>
      <c r="J170" s="90">
        <v>57.900001525878899</v>
      </c>
      <c r="K170" s="90">
        <v>58.400001525878899</v>
      </c>
      <c r="L170" s="90">
        <v>58.900001525878899</v>
      </c>
      <c r="M170" s="90">
        <v>59</v>
      </c>
      <c r="N170" s="90">
        <v>59</v>
      </c>
      <c r="O170" s="90">
        <v>59.299999237060597</v>
      </c>
      <c r="P170" s="90">
        <v>59.400001525878899</v>
      </c>
      <c r="Q170" s="90">
        <v>59.400001525878899</v>
      </c>
      <c r="R170" s="90">
        <v>59.400001525878899</v>
      </c>
      <c r="S170" s="92">
        <v>59.299999237060597</v>
      </c>
    </row>
    <row r="171" spans="1:19" ht="15.75" thickBot="1" x14ac:dyDescent="0.3">
      <c r="A171" s="88"/>
      <c r="B171" s="89" t="s">
        <v>521</v>
      </c>
      <c r="C171" s="90">
        <v>61.299999237060597</v>
      </c>
      <c r="D171" s="90">
        <v>61.099998474121101</v>
      </c>
      <c r="E171" s="90">
        <v>61.400001525878899</v>
      </c>
      <c r="F171" s="90">
        <v>62.200000762939403</v>
      </c>
      <c r="G171" s="90">
        <v>62.599998474121101</v>
      </c>
      <c r="H171" s="90">
        <v>62.900001525878899</v>
      </c>
      <c r="I171" s="90">
        <v>63.400001525878899</v>
      </c>
      <c r="J171" s="90">
        <v>63.799999237060597</v>
      </c>
      <c r="K171" s="90">
        <v>64</v>
      </c>
      <c r="L171" s="90">
        <v>64.199996948242202</v>
      </c>
      <c r="M171" s="90">
        <v>63.299999237060597</v>
      </c>
      <c r="N171" s="90">
        <v>62.299999237060597</v>
      </c>
      <c r="O171" s="90">
        <v>61.799999237060597</v>
      </c>
      <c r="P171" s="90">
        <v>61.799999237060597</v>
      </c>
      <c r="Q171" s="90">
        <v>62.200000762939403</v>
      </c>
      <c r="R171" s="90">
        <v>62.599998474121101</v>
      </c>
      <c r="S171" s="92">
        <v>62.299999237060597</v>
      </c>
    </row>
    <row r="172" spans="1:19" ht="15.75" thickBot="1" x14ac:dyDescent="0.3">
      <c r="A172" s="88"/>
      <c r="B172" s="89" t="s">
        <v>522</v>
      </c>
      <c r="C172" s="90">
        <v>54</v>
      </c>
      <c r="D172" s="90">
        <v>55.299999237060597</v>
      </c>
      <c r="E172" s="90">
        <v>54</v>
      </c>
      <c r="F172" s="90">
        <v>55.299999237060597</v>
      </c>
      <c r="G172" s="90">
        <v>55.900001525878899</v>
      </c>
      <c r="H172" s="90">
        <v>55.700000762939403</v>
      </c>
      <c r="I172" s="90">
        <v>55.700000762939403</v>
      </c>
      <c r="J172" s="90">
        <v>55.799999237060597</v>
      </c>
      <c r="K172" s="90">
        <v>56</v>
      </c>
      <c r="L172" s="90">
        <v>56.200000762939403</v>
      </c>
      <c r="M172" s="90">
        <v>56.299999237060597</v>
      </c>
      <c r="N172" s="90">
        <v>56.5</v>
      </c>
      <c r="O172" s="90">
        <v>56.599998474121101</v>
      </c>
      <c r="P172" s="90">
        <v>56.700000762939403</v>
      </c>
      <c r="Q172" s="90">
        <v>56.799999237060597</v>
      </c>
      <c r="R172" s="90">
        <v>56.700000762939403</v>
      </c>
      <c r="S172" s="92">
        <v>57.5</v>
      </c>
    </row>
    <row r="173" spans="1:19" ht="15.75" thickBot="1" x14ac:dyDescent="0.3">
      <c r="A173" s="88"/>
      <c r="B173" s="89" t="s">
        <v>523</v>
      </c>
      <c r="C173" s="90">
        <v>54.5</v>
      </c>
      <c r="D173" s="90">
        <v>53.299999237060597</v>
      </c>
      <c r="E173" s="90">
        <v>52.900001525878899</v>
      </c>
      <c r="F173" s="90">
        <v>52.400001525878899</v>
      </c>
      <c r="G173" s="90">
        <v>52.200000762939403</v>
      </c>
      <c r="H173" s="90">
        <v>52.5</v>
      </c>
      <c r="I173" s="90">
        <v>53.099998474121101</v>
      </c>
      <c r="J173" s="90">
        <v>53.599998474121101</v>
      </c>
      <c r="K173" s="90">
        <v>53.900001525878899</v>
      </c>
      <c r="L173" s="90">
        <v>54.200000762939403</v>
      </c>
      <c r="M173" s="90">
        <v>54.5</v>
      </c>
      <c r="N173" s="90">
        <v>54.700000762939403</v>
      </c>
      <c r="O173" s="90">
        <v>55</v>
      </c>
      <c r="P173" s="90">
        <v>55.700000762939403</v>
      </c>
      <c r="Q173" s="90">
        <v>56.099998474121101</v>
      </c>
      <c r="R173" s="90">
        <v>56.5</v>
      </c>
      <c r="S173" s="92">
        <v>57.5</v>
      </c>
    </row>
    <row r="174" spans="1:19" ht="15.75" thickBot="1" x14ac:dyDescent="0.3">
      <c r="A174" s="88"/>
      <c r="B174" s="89" t="s">
        <v>524</v>
      </c>
      <c r="C174" s="90">
        <v>51.599998474121101</v>
      </c>
      <c r="D174" s="90">
        <v>52.799999237060597</v>
      </c>
      <c r="E174" s="90">
        <v>53.900001525878899</v>
      </c>
      <c r="F174" s="90">
        <v>53.299999237060597</v>
      </c>
      <c r="G174" s="90">
        <v>53</v>
      </c>
      <c r="H174" s="90">
        <v>52.299999237060597</v>
      </c>
      <c r="I174" s="90">
        <v>53.700000762939403</v>
      </c>
      <c r="J174" s="90">
        <v>54.099998474121101</v>
      </c>
      <c r="K174" s="90">
        <v>52.700000762939403</v>
      </c>
      <c r="L174" s="90">
        <v>54</v>
      </c>
      <c r="M174" s="90">
        <v>54.900001525878899</v>
      </c>
      <c r="N174" s="90">
        <v>53.5</v>
      </c>
      <c r="O174" s="90">
        <v>53.700000762939403</v>
      </c>
      <c r="P174" s="90">
        <v>55.200000762939403</v>
      </c>
      <c r="Q174" s="90">
        <v>56.799999237060597</v>
      </c>
      <c r="R174" s="90">
        <v>59.700000762939403</v>
      </c>
      <c r="S174" s="92">
        <v>59.900001525878899</v>
      </c>
    </row>
    <row r="175" spans="1:19" ht="15.75" thickBot="1" x14ac:dyDescent="0.3">
      <c r="A175" s="88"/>
      <c r="B175" s="89" t="s">
        <v>525</v>
      </c>
      <c r="C175" s="90">
        <v>75.599998474121094</v>
      </c>
      <c r="D175" s="90">
        <v>75.599998474121094</v>
      </c>
      <c r="E175" s="90">
        <v>75</v>
      </c>
      <c r="F175" s="90">
        <v>75.5</v>
      </c>
      <c r="G175" s="90">
        <v>75.400001525878906</v>
      </c>
      <c r="H175" s="90">
        <v>75.400001525878906</v>
      </c>
      <c r="I175" s="90">
        <v>73.400001525878906</v>
      </c>
      <c r="J175" s="90">
        <v>73.400001525878906</v>
      </c>
      <c r="K175" s="90">
        <v>73.300003051757798</v>
      </c>
      <c r="L175" s="90">
        <v>72</v>
      </c>
      <c r="M175" s="90">
        <v>72.400001525878906</v>
      </c>
      <c r="N175" s="90">
        <v>72.400001525878906</v>
      </c>
      <c r="O175" s="90">
        <v>72.099998474121094</v>
      </c>
      <c r="P175" s="90">
        <v>71.599998474121094</v>
      </c>
      <c r="Q175" s="90">
        <v>71.400001525878906</v>
      </c>
      <c r="R175" s="90">
        <v>71.199996948242202</v>
      </c>
      <c r="S175" s="92">
        <v>71</v>
      </c>
    </row>
    <row r="176" spans="1:19" ht="15.75" thickBot="1" x14ac:dyDescent="0.3">
      <c r="A176" s="88"/>
      <c r="B176" s="89" t="s">
        <v>526</v>
      </c>
      <c r="C176" s="90">
        <v>29.2999992370606</v>
      </c>
      <c r="D176" s="90">
        <v>29.7999992370606</v>
      </c>
      <c r="E176" s="90">
        <v>30.399999618530298</v>
      </c>
      <c r="F176" s="90">
        <v>26.799999237060501</v>
      </c>
      <c r="G176" s="90">
        <v>32.599998474121101</v>
      </c>
      <c r="H176" s="90">
        <v>29.5</v>
      </c>
      <c r="I176" s="90">
        <v>31</v>
      </c>
      <c r="J176" s="90">
        <v>33.400001525878899</v>
      </c>
      <c r="K176" s="90">
        <v>34.599998474121101</v>
      </c>
      <c r="L176" s="90">
        <v>33.599998474121101</v>
      </c>
      <c r="M176" s="90">
        <v>29.399999618530298</v>
      </c>
      <c r="N176" s="90">
        <v>26.600000381469702</v>
      </c>
      <c r="O176" s="90">
        <v>29.399999618530298</v>
      </c>
      <c r="P176" s="90">
        <v>29.7000007629394</v>
      </c>
      <c r="Q176" s="90">
        <v>31.399999618530298</v>
      </c>
      <c r="R176" s="90">
        <v>31.600000381469702</v>
      </c>
      <c r="S176" s="92">
        <v>32</v>
      </c>
    </row>
    <row r="177" spans="1:19" ht="15.75" thickBot="1" x14ac:dyDescent="0.3">
      <c r="A177" s="88"/>
      <c r="B177" s="89" t="s">
        <v>527</v>
      </c>
      <c r="C177" s="90">
        <v>38.299999237060597</v>
      </c>
      <c r="D177" s="90">
        <v>38.200000762939403</v>
      </c>
      <c r="E177" s="90">
        <v>38</v>
      </c>
      <c r="F177" s="90">
        <v>39.400001525878899</v>
      </c>
      <c r="G177" s="90">
        <v>39.200000762939403</v>
      </c>
      <c r="H177" s="90">
        <v>38.799999237060597</v>
      </c>
      <c r="I177" s="90">
        <v>39.099998474121101</v>
      </c>
      <c r="J177" s="90">
        <v>39.299999237060597</v>
      </c>
      <c r="K177" s="90">
        <v>38.200000762939403</v>
      </c>
      <c r="L177" s="90">
        <v>38.299999237060597</v>
      </c>
      <c r="M177" s="90">
        <v>38.299999237060597</v>
      </c>
      <c r="N177" s="90">
        <v>38.400001525878899</v>
      </c>
      <c r="O177" s="90">
        <v>38.599998474121101</v>
      </c>
      <c r="P177" s="90">
        <v>38.700000762939403</v>
      </c>
      <c r="Q177" s="90">
        <v>39</v>
      </c>
      <c r="R177" s="90">
        <v>39.099998474121101</v>
      </c>
      <c r="S177" s="92">
        <v>39</v>
      </c>
    </row>
    <row r="178" spans="1:19" ht="15.75" thickBot="1" x14ac:dyDescent="0.3">
      <c r="A178" s="88"/>
      <c r="B178" s="89" t="s">
        <v>528</v>
      </c>
      <c r="C178" s="90">
        <v>57</v>
      </c>
      <c r="D178" s="90">
        <v>56.599998474121101</v>
      </c>
      <c r="E178" s="90">
        <v>56.200000762939403</v>
      </c>
      <c r="F178" s="90">
        <v>56.700000762939403</v>
      </c>
      <c r="G178" s="90">
        <v>57.299999237060597</v>
      </c>
      <c r="H178" s="90">
        <v>59</v>
      </c>
      <c r="I178" s="90">
        <v>60.099998474121101</v>
      </c>
      <c r="J178" s="90">
        <v>61.299999237060597</v>
      </c>
      <c r="K178" s="90">
        <v>61</v>
      </c>
      <c r="L178" s="90">
        <v>60.700000762939403</v>
      </c>
      <c r="M178" s="90">
        <v>60.700000762939403</v>
      </c>
      <c r="N178" s="90">
        <v>60.700000762939403</v>
      </c>
      <c r="O178" s="90">
        <v>60.700000762939403</v>
      </c>
      <c r="P178" s="90">
        <v>60.799999237060597</v>
      </c>
      <c r="Q178" s="90">
        <v>60.799999237060597</v>
      </c>
      <c r="R178" s="90">
        <v>60.799999237060597</v>
      </c>
      <c r="S178" s="92">
        <v>61</v>
      </c>
    </row>
    <row r="179" spans="1:19" ht="15.75" thickBot="1" x14ac:dyDescent="0.3">
      <c r="A179" s="88"/>
      <c r="B179" s="89" t="s">
        <v>529</v>
      </c>
      <c r="C179" s="90">
        <v>70.199996948242202</v>
      </c>
      <c r="D179" s="90">
        <v>69.800003051757798</v>
      </c>
      <c r="E179" s="90">
        <v>69.400001525878906</v>
      </c>
      <c r="F179" s="90">
        <v>70.599998474121094</v>
      </c>
      <c r="G179" s="90">
        <v>70.099998474121094</v>
      </c>
      <c r="H179" s="90">
        <v>69.699996948242202</v>
      </c>
      <c r="I179" s="90">
        <v>68.900001525878906</v>
      </c>
      <c r="J179" s="90">
        <v>68.099998474121094</v>
      </c>
      <c r="K179" s="90">
        <v>67.300003051757798</v>
      </c>
      <c r="L179" s="90">
        <v>67.599998474121094</v>
      </c>
      <c r="M179" s="90">
        <v>67.699996948242202</v>
      </c>
      <c r="N179" s="90">
        <v>67.599998474121094</v>
      </c>
      <c r="O179" s="90">
        <v>67.400001525878906</v>
      </c>
      <c r="P179" s="90">
        <v>67.400001525878906</v>
      </c>
      <c r="Q179" s="90">
        <v>67.199996948242202</v>
      </c>
      <c r="R179" s="90">
        <v>66.900001525878906</v>
      </c>
      <c r="S179" s="92">
        <v>66.800003051757798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7"/>
  <sheetViews>
    <sheetView workbookViewId="0">
      <selection activeCell="P19" sqref="P19"/>
    </sheetView>
  </sheetViews>
  <sheetFormatPr defaultRowHeight="15" x14ac:dyDescent="0.25"/>
  <sheetData>
    <row r="1" spans="1:18" x14ac:dyDescent="0.25">
      <c r="A1" t="s">
        <v>351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</row>
    <row r="3" spans="1:18" x14ac:dyDescent="0.25">
      <c r="A3" t="s">
        <v>352</v>
      </c>
      <c r="B3">
        <v>56.700000762939403</v>
      </c>
      <c r="C3">
        <v>56.5</v>
      </c>
      <c r="D3">
        <v>56.599998474121101</v>
      </c>
      <c r="E3">
        <v>56.200000762939403</v>
      </c>
      <c r="F3">
        <v>56.200000762939403</v>
      </c>
      <c r="G3">
        <v>56.099998474121101</v>
      </c>
      <c r="H3">
        <v>56.200000762939403</v>
      </c>
      <c r="I3">
        <v>56.200000762939403</v>
      </c>
      <c r="J3">
        <v>56.099998474121101</v>
      </c>
      <c r="K3">
        <v>56.099998474121101</v>
      </c>
      <c r="L3">
        <v>56.5</v>
      </c>
      <c r="M3">
        <v>56.400001525878899</v>
      </c>
      <c r="N3">
        <v>54.400001525878899</v>
      </c>
      <c r="O3">
        <v>56</v>
      </c>
      <c r="P3">
        <v>54</v>
      </c>
      <c r="Q3">
        <v>56</v>
      </c>
      <c r="R3">
        <v>55.700000762939403</v>
      </c>
    </row>
    <row r="5" spans="1:18" x14ac:dyDescent="0.25">
      <c r="A5" t="s">
        <v>353</v>
      </c>
      <c r="B5">
        <v>52.700000762939403</v>
      </c>
      <c r="C5">
        <v>52.299999237060597</v>
      </c>
      <c r="D5">
        <v>52.400001525878899</v>
      </c>
      <c r="E5">
        <v>52.700000762939403</v>
      </c>
      <c r="F5">
        <v>52.799999237060597</v>
      </c>
      <c r="G5">
        <v>52.599998474121101</v>
      </c>
      <c r="H5">
        <v>52.400001525878899</v>
      </c>
      <c r="I5">
        <v>52.099998474121101</v>
      </c>
      <c r="J5">
        <v>52.099998474121101</v>
      </c>
      <c r="K5">
        <v>51.900001525878899</v>
      </c>
      <c r="L5">
        <v>51.799999237060597</v>
      </c>
      <c r="M5">
        <v>51.799999237060597</v>
      </c>
      <c r="N5">
        <v>51.799999237060597</v>
      </c>
      <c r="O5">
        <v>51.700000762939403</v>
      </c>
      <c r="P5">
        <v>51.5</v>
      </c>
      <c r="Q5">
        <v>51.400001525878899</v>
      </c>
      <c r="R5">
        <v>51.400001525878899</v>
      </c>
    </row>
    <row r="7" spans="1:18" x14ac:dyDescent="0.25">
      <c r="A7" t="s">
        <v>354</v>
      </c>
      <c r="B7">
        <v>39.400001525878899</v>
      </c>
      <c r="C7">
        <v>38.900001525878899</v>
      </c>
      <c r="D7">
        <v>39.400001525878899</v>
      </c>
      <c r="E7">
        <v>39.400001525878899</v>
      </c>
      <c r="F7">
        <v>38.099998474121101</v>
      </c>
      <c r="G7">
        <v>38.900001525878899</v>
      </c>
      <c r="H7">
        <v>39.700000762939403</v>
      </c>
      <c r="I7">
        <v>39.5</v>
      </c>
      <c r="J7">
        <v>39.400001525878899</v>
      </c>
      <c r="K7">
        <v>38.599998474121101</v>
      </c>
      <c r="L7">
        <v>40.400001525878899</v>
      </c>
      <c r="M7">
        <v>41.5</v>
      </c>
      <c r="N7">
        <v>42.799999237060597</v>
      </c>
      <c r="O7">
        <v>46.400001525878899</v>
      </c>
      <c r="P7">
        <v>48</v>
      </c>
      <c r="Q7">
        <v>50</v>
      </c>
      <c r="R7">
        <v>50.5</v>
      </c>
    </row>
    <row r="9" spans="1:18" x14ac:dyDescent="0.25">
      <c r="A9" t="s">
        <v>355</v>
      </c>
      <c r="B9">
        <v>75.800003051757798</v>
      </c>
      <c r="C9">
        <v>75.800003051757798</v>
      </c>
      <c r="D9">
        <v>75.5</v>
      </c>
      <c r="E9">
        <v>75.900001525878906</v>
      </c>
      <c r="F9">
        <v>75.800003051757798</v>
      </c>
      <c r="G9">
        <v>75.900001525878906</v>
      </c>
      <c r="H9">
        <v>75.699996948242202</v>
      </c>
      <c r="I9">
        <v>75.599998474121094</v>
      </c>
      <c r="J9">
        <v>75.599998474121094</v>
      </c>
      <c r="K9">
        <v>75.5</v>
      </c>
      <c r="L9">
        <v>75.5</v>
      </c>
      <c r="M9">
        <v>75.599998474121094</v>
      </c>
      <c r="N9">
        <v>75.5</v>
      </c>
      <c r="O9">
        <v>75.5</v>
      </c>
      <c r="P9">
        <v>75.599998474121094</v>
      </c>
      <c r="Q9">
        <v>75.5</v>
      </c>
      <c r="R9">
        <v>75.699996948242202</v>
      </c>
    </row>
    <row r="11" spans="1:18" x14ac:dyDescent="0.25">
      <c r="A11" t="s">
        <v>356</v>
      </c>
      <c r="B11">
        <v>53.599998474121101</v>
      </c>
      <c r="C11">
        <v>53.799999237060597</v>
      </c>
      <c r="D11">
        <v>53.700000762939403</v>
      </c>
      <c r="E11">
        <v>53.799999237060597</v>
      </c>
      <c r="F11">
        <v>53.5</v>
      </c>
      <c r="G11">
        <v>54.400001525878899</v>
      </c>
      <c r="H11">
        <v>54.900001525878899</v>
      </c>
      <c r="I11">
        <v>55</v>
      </c>
      <c r="J11">
        <v>54.900001525878899</v>
      </c>
      <c r="K11">
        <v>55.5</v>
      </c>
      <c r="L11">
        <v>55.599998474121101</v>
      </c>
      <c r="M11">
        <v>55.400001525878899</v>
      </c>
      <c r="N11">
        <v>57.299999237060597</v>
      </c>
      <c r="O11">
        <v>57.700000762939403</v>
      </c>
      <c r="P11">
        <v>58.099998474121101</v>
      </c>
      <c r="Q11">
        <v>58.400001525878899</v>
      </c>
      <c r="R11">
        <v>58.400001525878899</v>
      </c>
    </row>
    <row r="13" spans="1:18" x14ac:dyDescent="0.25">
      <c r="A13" t="s">
        <v>357</v>
      </c>
      <c r="B13">
        <v>39.299999237060597</v>
      </c>
      <c r="C13">
        <v>38.200000762939403</v>
      </c>
      <c r="D13">
        <v>37.400001525878899</v>
      </c>
      <c r="E13">
        <v>37.400001525878899</v>
      </c>
      <c r="F13">
        <v>37.099998474121101</v>
      </c>
      <c r="G13">
        <v>38.099998474121101</v>
      </c>
      <c r="H13">
        <v>37.400001525878899</v>
      </c>
      <c r="I13">
        <v>38.099998474121101</v>
      </c>
      <c r="J13">
        <v>37.200000762939403</v>
      </c>
      <c r="K13">
        <v>37.799999237060597</v>
      </c>
      <c r="L13">
        <v>38.599998474121101</v>
      </c>
      <c r="M13">
        <v>39.299999237060597</v>
      </c>
      <c r="N13">
        <v>39.5</v>
      </c>
      <c r="O13">
        <v>38.900001525878899</v>
      </c>
      <c r="P13">
        <v>39.5</v>
      </c>
      <c r="Q13">
        <v>39.400001525878899</v>
      </c>
      <c r="R13">
        <v>40.099998474121101</v>
      </c>
    </row>
    <row r="15" spans="1:18" x14ac:dyDescent="0.25">
      <c r="A15" t="s">
        <v>358</v>
      </c>
      <c r="B15">
        <v>57.200000762939403</v>
      </c>
      <c r="C15">
        <v>56.200000762939403</v>
      </c>
      <c r="D15">
        <v>55.900001525878899</v>
      </c>
      <c r="E15">
        <v>56.900001525878899</v>
      </c>
      <c r="F15">
        <v>58.400001525878899</v>
      </c>
      <c r="G15">
        <v>58.200000762939403</v>
      </c>
      <c r="H15">
        <v>57.900001525878899</v>
      </c>
      <c r="I15">
        <v>58.299999237060597</v>
      </c>
      <c r="J15">
        <v>58.700000762939403</v>
      </c>
      <c r="K15">
        <v>59.400001525878899</v>
      </c>
      <c r="L15">
        <v>59.200000762939403</v>
      </c>
      <c r="M15">
        <v>59.5</v>
      </c>
      <c r="N15">
        <v>59.900001525878899</v>
      </c>
      <c r="O15">
        <v>60.099998474121101</v>
      </c>
      <c r="P15">
        <v>61.200000762939403</v>
      </c>
      <c r="Q15">
        <v>61.599998474121101</v>
      </c>
      <c r="R15">
        <v>61.5</v>
      </c>
    </row>
    <row r="17" spans="1:18" x14ac:dyDescent="0.25">
      <c r="A17" t="s">
        <v>359</v>
      </c>
      <c r="B17">
        <v>54.200000762939403</v>
      </c>
      <c r="C17">
        <v>54.900001525878899</v>
      </c>
      <c r="D17">
        <v>54.700000762939403</v>
      </c>
      <c r="E17">
        <v>56.400001525878899</v>
      </c>
      <c r="F17">
        <v>56.700000762939403</v>
      </c>
      <c r="G17">
        <v>55.799999237060597</v>
      </c>
      <c r="H17">
        <v>55.799999237060597</v>
      </c>
      <c r="I17">
        <v>55.599998474121101</v>
      </c>
      <c r="J17">
        <v>56</v>
      </c>
      <c r="K17">
        <v>56.099998474121101</v>
      </c>
      <c r="L17">
        <v>56.099998474121101</v>
      </c>
      <c r="M17">
        <v>56.5</v>
      </c>
      <c r="N17">
        <v>56.700000762939403</v>
      </c>
      <c r="O17">
        <v>55.700000762939403</v>
      </c>
      <c r="P17">
        <v>56.200000762939403</v>
      </c>
      <c r="Q17">
        <v>57.099998474121101</v>
      </c>
      <c r="R17">
        <v>57.099998474121101</v>
      </c>
    </row>
    <row r="19" spans="1:18" x14ac:dyDescent="0.25">
      <c r="A19" t="s">
        <v>360</v>
      </c>
      <c r="B19">
        <v>56.900001525878899</v>
      </c>
      <c r="C19">
        <v>56.799999237060597</v>
      </c>
      <c r="D19">
        <v>56.599998474121101</v>
      </c>
      <c r="E19">
        <v>56.200000762939403</v>
      </c>
      <c r="F19">
        <v>55.400001525878899</v>
      </c>
      <c r="G19">
        <v>55.799999237060597</v>
      </c>
      <c r="H19">
        <v>56.599998474121101</v>
      </c>
      <c r="I19">
        <v>56.700000762939403</v>
      </c>
      <c r="J19">
        <v>57</v>
      </c>
      <c r="K19">
        <v>57.400001525878899</v>
      </c>
      <c r="L19">
        <v>57.5</v>
      </c>
      <c r="M19">
        <v>57.5</v>
      </c>
      <c r="N19">
        <v>57.900001525878899</v>
      </c>
      <c r="O19">
        <v>59.400001525878899</v>
      </c>
      <c r="P19">
        <v>59</v>
      </c>
      <c r="Q19">
        <v>59.299999237060597</v>
      </c>
      <c r="R19">
        <v>60.900001525878899</v>
      </c>
    </row>
    <row r="21" spans="1:18" x14ac:dyDescent="0.25">
      <c r="A21" t="s">
        <v>361</v>
      </c>
      <c r="B21">
        <v>63</v>
      </c>
      <c r="C21">
        <v>61.299999237060597</v>
      </c>
      <c r="D21">
        <v>62.799999237060597</v>
      </c>
      <c r="E21">
        <v>62.700000762939403</v>
      </c>
      <c r="F21">
        <v>64.5</v>
      </c>
      <c r="G21">
        <v>64.099998474121094</v>
      </c>
      <c r="H21">
        <v>65.199996948242202</v>
      </c>
      <c r="I21">
        <v>66.599998474121094</v>
      </c>
      <c r="J21">
        <v>66.699996948242202</v>
      </c>
      <c r="K21">
        <v>67</v>
      </c>
      <c r="L21">
        <v>67.099998474121094</v>
      </c>
      <c r="M21">
        <v>65.599998474121094</v>
      </c>
      <c r="N21">
        <v>64.400001525878906</v>
      </c>
      <c r="O21">
        <v>64.900001525878906</v>
      </c>
      <c r="P21">
        <v>65</v>
      </c>
      <c r="Q21">
        <v>66.900001525878906</v>
      </c>
      <c r="R21">
        <v>66.599998474121094</v>
      </c>
    </row>
    <row r="23" spans="1:18" x14ac:dyDescent="0.25">
      <c r="A23" t="s">
        <v>362</v>
      </c>
      <c r="B23">
        <v>61.200000762939403</v>
      </c>
      <c r="C23">
        <v>61.400001525878899</v>
      </c>
      <c r="D23">
        <v>61.5</v>
      </c>
      <c r="E23">
        <v>61.799999237060597</v>
      </c>
      <c r="F23">
        <v>61.900001525878899</v>
      </c>
      <c r="G23">
        <v>61.900001525878899</v>
      </c>
      <c r="H23">
        <v>61.599998474121101</v>
      </c>
      <c r="I23">
        <v>61.599998474121101</v>
      </c>
      <c r="J23">
        <v>61.599998474121101</v>
      </c>
      <c r="K23">
        <v>61.599998474121101</v>
      </c>
      <c r="L23">
        <v>61.700000762939403</v>
      </c>
      <c r="M23">
        <v>61.5</v>
      </c>
      <c r="N23">
        <v>61.400001525878899</v>
      </c>
      <c r="O23">
        <v>61.200000762939403</v>
      </c>
      <c r="P23">
        <v>61</v>
      </c>
      <c r="Q23">
        <v>60.599998474121101</v>
      </c>
      <c r="R23">
        <v>60.400001525878899</v>
      </c>
    </row>
    <row r="25" spans="1:18" x14ac:dyDescent="0.25">
      <c r="A25" t="s">
        <v>363</v>
      </c>
      <c r="B25">
        <v>74.5</v>
      </c>
      <c r="C25">
        <v>72.5</v>
      </c>
      <c r="D25">
        <v>73</v>
      </c>
      <c r="E25">
        <v>71.800003051757798</v>
      </c>
      <c r="F25">
        <v>70.5</v>
      </c>
      <c r="G25">
        <v>70.400001525878906</v>
      </c>
      <c r="H25">
        <v>69.900001525878906</v>
      </c>
      <c r="I25">
        <v>69.900001525878906</v>
      </c>
      <c r="J25">
        <v>69.300003051757798</v>
      </c>
      <c r="K25">
        <v>68.900001525878906</v>
      </c>
      <c r="L25">
        <v>68.900001525878906</v>
      </c>
      <c r="M25">
        <v>68.900001525878906</v>
      </c>
      <c r="N25">
        <v>68.5</v>
      </c>
      <c r="O25">
        <v>68.300003051757798</v>
      </c>
      <c r="P25">
        <v>68.599998474121094</v>
      </c>
      <c r="Q25">
        <v>68.599998474121094</v>
      </c>
      <c r="R25">
        <v>68.099998474121094</v>
      </c>
    </row>
    <row r="27" spans="1:18" x14ac:dyDescent="0.25">
      <c r="A27" t="s">
        <v>364</v>
      </c>
      <c r="B27">
        <v>56.900001525878899</v>
      </c>
      <c r="C27">
        <v>53.700000762939403</v>
      </c>
      <c r="D27">
        <v>52.5</v>
      </c>
      <c r="E27">
        <v>54.900001525878899</v>
      </c>
      <c r="F27">
        <v>58</v>
      </c>
      <c r="G27">
        <v>61.200000762939403</v>
      </c>
      <c r="H27">
        <v>61.400001525878899</v>
      </c>
      <c r="I27">
        <v>63.099998474121101</v>
      </c>
      <c r="J27">
        <v>64.400001525878906</v>
      </c>
      <c r="K27">
        <v>65.300003051757798</v>
      </c>
      <c r="L27">
        <v>65</v>
      </c>
      <c r="M27">
        <v>64.599998474121094</v>
      </c>
      <c r="N27">
        <v>64.099998474121094</v>
      </c>
      <c r="O27">
        <v>65.599998474121094</v>
      </c>
      <c r="P27">
        <v>66.099998474121094</v>
      </c>
      <c r="Q27">
        <v>66.400001525878906</v>
      </c>
      <c r="R27">
        <v>66.900001525878906</v>
      </c>
    </row>
    <row r="29" spans="1:18" x14ac:dyDescent="0.25">
      <c r="A29" t="s">
        <v>365</v>
      </c>
      <c r="B29">
        <v>59.200000762939403</v>
      </c>
      <c r="C29">
        <v>58.299999237060597</v>
      </c>
      <c r="D29">
        <v>57.400001525878899</v>
      </c>
      <c r="E29">
        <v>56.599998474121101</v>
      </c>
      <c r="F29">
        <v>55.700000762939403</v>
      </c>
      <c r="G29">
        <v>55.200000762939403</v>
      </c>
      <c r="H29">
        <v>55.099998474121101</v>
      </c>
      <c r="I29">
        <v>54</v>
      </c>
      <c r="J29">
        <v>52.799999237060597</v>
      </c>
      <c r="K29">
        <v>53</v>
      </c>
      <c r="L29">
        <v>53</v>
      </c>
      <c r="M29">
        <v>53.099998474121101</v>
      </c>
      <c r="N29">
        <v>53.299999237060597</v>
      </c>
      <c r="O29">
        <v>53.599998474121101</v>
      </c>
      <c r="P29">
        <v>53.700000762939403</v>
      </c>
      <c r="Q29">
        <v>53.700000762939403</v>
      </c>
      <c r="R29">
        <v>53.400001525878899</v>
      </c>
    </row>
    <row r="31" spans="1:18" x14ac:dyDescent="0.25">
      <c r="A31" t="s">
        <v>366</v>
      </c>
      <c r="B31">
        <v>45.700000762939403</v>
      </c>
      <c r="C31">
        <v>46.099998474121101</v>
      </c>
      <c r="D31">
        <v>45.5</v>
      </c>
      <c r="E31">
        <v>45.299999237060597</v>
      </c>
      <c r="F31">
        <v>45.599998474121101</v>
      </c>
      <c r="G31">
        <v>45.5</v>
      </c>
      <c r="H31">
        <v>45.799999237060597</v>
      </c>
      <c r="I31">
        <v>45.900001525878899</v>
      </c>
      <c r="J31">
        <v>47.299999237060597</v>
      </c>
      <c r="K31">
        <v>48.700000762939403</v>
      </c>
      <c r="L31">
        <v>47.599998474121101</v>
      </c>
      <c r="M31">
        <v>47.5</v>
      </c>
      <c r="N31">
        <v>47.200000762939403</v>
      </c>
      <c r="O31">
        <v>48.099998474121101</v>
      </c>
      <c r="P31">
        <v>48.5</v>
      </c>
      <c r="Q31">
        <v>48.200000762939403</v>
      </c>
      <c r="R31">
        <v>48.599998474121101</v>
      </c>
    </row>
    <row r="33" spans="1:18" x14ac:dyDescent="0.25">
      <c r="A33" t="s">
        <v>367</v>
      </c>
      <c r="B33">
        <v>47.599998474121101</v>
      </c>
      <c r="C33">
        <v>49.200000762939403</v>
      </c>
      <c r="D33">
        <v>51.299999237060597</v>
      </c>
      <c r="E33">
        <v>52.299999237060597</v>
      </c>
      <c r="F33">
        <v>51.700000762939403</v>
      </c>
      <c r="G33">
        <v>51.099998474121101</v>
      </c>
      <c r="H33">
        <v>52.099998474121101</v>
      </c>
      <c r="I33">
        <v>51.5</v>
      </c>
      <c r="J33">
        <v>52.700000762939403</v>
      </c>
      <c r="K33">
        <v>54.200000762939403</v>
      </c>
      <c r="L33">
        <v>55.799999237060597</v>
      </c>
      <c r="M33">
        <v>55.599998474121101</v>
      </c>
      <c r="N33">
        <v>55.900001525878899</v>
      </c>
      <c r="O33">
        <v>56.099998474121101</v>
      </c>
      <c r="P33">
        <v>56.099998474121101</v>
      </c>
      <c r="Q33">
        <v>57.5</v>
      </c>
      <c r="R33">
        <v>56.799999237060597</v>
      </c>
    </row>
    <row r="35" spans="1:18" x14ac:dyDescent="0.25">
      <c r="A35" t="s">
        <v>368</v>
      </c>
      <c r="B35">
        <v>70.599998474121094</v>
      </c>
      <c r="C35">
        <v>72.099998474121094</v>
      </c>
      <c r="D35">
        <v>72.300003051757798</v>
      </c>
      <c r="E35">
        <v>72.5</v>
      </c>
      <c r="F35">
        <v>72.599998474121094</v>
      </c>
      <c r="G35">
        <v>72.599998474121094</v>
      </c>
      <c r="H35">
        <v>72.5</v>
      </c>
      <c r="I35">
        <v>72.300003051757798</v>
      </c>
      <c r="J35">
        <v>72.199996948242202</v>
      </c>
      <c r="K35">
        <v>72.099998474121094</v>
      </c>
      <c r="L35">
        <v>72</v>
      </c>
      <c r="M35">
        <v>72</v>
      </c>
      <c r="N35">
        <v>71.900001525878906</v>
      </c>
      <c r="O35">
        <v>71.800003051757798</v>
      </c>
      <c r="P35">
        <v>71.699996948242202</v>
      </c>
      <c r="Q35">
        <v>71.599998474121094</v>
      </c>
      <c r="R35">
        <v>71.599998474121094</v>
      </c>
    </row>
    <row r="37" spans="1:18" x14ac:dyDescent="0.25">
      <c r="A37" t="s">
        <v>369</v>
      </c>
      <c r="B37">
        <v>53.700000762939403</v>
      </c>
      <c r="C37">
        <v>52.5</v>
      </c>
      <c r="D37">
        <v>52</v>
      </c>
      <c r="E37">
        <v>51</v>
      </c>
      <c r="F37">
        <v>50.299999237060597</v>
      </c>
      <c r="G37">
        <v>50.200000762939403</v>
      </c>
      <c r="H37">
        <v>50.099998474121101</v>
      </c>
      <c r="I37">
        <v>50.200000762939403</v>
      </c>
      <c r="J37">
        <v>50.400001525878899</v>
      </c>
      <c r="K37">
        <v>51.400001525878899</v>
      </c>
      <c r="L37">
        <v>52.700000762939403</v>
      </c>
      <c r="M37">
        <v>53.599998474121101</v>
      </c>
      <c r="N37">
        <v>55.900001525878899</v>
      </c>
      <c r="O37">
        <v>57.400001525878899</v>
      </c>
      <c r="P37">
        <v>59.099998474121101</v>
      </c>
      <c r="Q37">
        <v>59.599998474121101</v>
      </c>
      <c r="R37">
        <v>58.400001525878899</v>
      </c>
    </row>
    <row r="39" spans="1:18" x14ac:dyDescent="0.25">
      <c r="A39" t="s">
        <v>370</v>
      </c>
      <c r="B39">
        <v>61.5</v>
      </c>
      <c r="C39">
        <v>61</v>
      </c>
      <c r="D39">
        <v>61</v>
      </c>
      <c r="E39">
        <v>60.900001525878899</v>
      </c>
      <c r="F39">
        <v>60.700000762939403</v>
      </c>
      <c r="G39">
        <v>61.799999237060597</v>
      </c>
      <c r="H39">
        <v>67.599998474121094</v>
      </c>
      <c r="I39">
        <v>67.699996948242202</v>
      </c>
      <c r="J39">
        <v>67.699996948242202</v>
      </c>
      <c r="K39">
        <v>67.300003051757798</v>
      </c>
      <c r="L39">
        <v>67.300003051757798</v>
      </c>
      <c r="M39">
        <v>67.800003051757798</v>
      </c>
      <c r="N39">
        <v>68.300003051757798</v>
      </c>
      <c r="O39">
        <v>68.900001525878906</v>
      </c>
      <c r="P39">
        <v>69.400001525878906</v>
      </c>
      <c r="Q39">
        <v>70.099998474121094</v>
      </c>
      <c r="R39">
        <v>70.400001525878906</v>
      </c>
    </row>
    <row r="41" spans="1:18" x14ac:dyDescent="0.25">
      <c r="A41" t="s">
        <v>371</v>
      </c>
      <c r="B41">
        <v>51.599998474121101</v>
      </c>
      <c r="C41">
        <v>50.099998474121101</v>
      </c>
      <c r="D41">
        <v>48</v>
      </c>
      <c r="E41">
        <v>47.599998474121101</v>
      </c>
      <c r="F41">
        <v>47.700000762939403</v>
      </c>
      <c r="G41">
        <v>47.900001525878899</v>
      </c>
      <c r="H41">
        <v>47</v>
      </c>
      <c r="I41">
        <v>46.099998474121101</v>
      </c>
      <c r="J41">
        <v>45.299999237060597</v>
      </c>
      <c r="K41">
        <v>44.400001525878899</v>
      </c>
      <c r="L41">
        <v>45.099998474121101</v>
      </c>
      <c r="M41">
        <v>44.200000762939403</v>
      </c>
      <c r="N41">
        <v>44.700000762939403</v>
      </c>
      <c r="O41">
        <v>43.099998474121101</v>
      </c>
      <c r="P41">
        <v>44.200000762939403</v>
      </c>
      <c r="Q41">
        <v>41.099998474121101</v>
      </c>
      <c r="R41">
        <v>41.200000762939403</v>
      </c>
    </row>
    <row r="43" spans="1:18" x14ac:dyDescent="0.25">
      <c r="A43" t="s">
        <v>372</v>
      </c>
      <c r="B43">
        <v>48.900001525878899</v>
      </c>
      <c r="C43">
        <v>48</v>
      </c>
      <c r="D43">
        <v>47</v>
      </c>
      <c r="E43">
        <v>45.299999237060597</v>
      </c>
      <c r="F43">
        <v>44</v>
      </c>
      <c r="G43">
        <v>42.799999237060597</v>
      </c>
      <c r="H43">
        <v>45.700000762939403</v>
      </c>
      <c r="I43">
        <v>48.200000762939403</v>
      </c>
      <c r="J43">
        <v>48.900001525878899</v>
      </c>
      <c r="K43">
        <v>49.5</v>
      </c>
      <c r="L43">
        <v>45.700000762939403</v>
      </c>
      <c r="M43">
        <v>44</v>
      </c>
      <c r="N43">
        <v>42.400001525878899</v>
      </c>
      <c r="O43">
        <v>40.200000762939403</v>
      </c>
      <c r="P43">
        <v>37.799999237060597</v>
      </c>
      <c r="Q43">
        <v>45.5</v>
      </c>
      <c r="R43">
        <v>46</v>
      </c>
    </row>
    <row r="45" spans="1:18" x14ac:dyDescent="0.25">
      <c r="A45" t="s">
        <v>373</v>
      </c>
      <c r="B45">
        <v>56.099998474121101</v>
      </c>
      <c r="C45">
        <v>59.5</v>
      </c>
      <c r="D45">
        <v>60.099998474121101</v>
      </c>
      <c r="E45">
        <v>60.599998474121101</v>
      </c>
      <c r="F45">
        <v>61.099998474121101</v>
      </c>
      <c r="G45">
        <v>60.400001525878899</v>
      </c>
      <c r="H45">
        <v>60.700000762939403</v>
      </c>
      <c r="I45">
        <v>60.5</v>
      </c>
      <c r="J45">
        <v>60.700000762939403</v>
      </c>
      <c r="K45">
        <v>61.200000762939403</v>
      </c>
      <c r="L45">
        <v>61.5</v>
      </c>
      <c r="M45">
        <v>62.400001525878899</v>
      </c>
      <c r="N45">
        <v>62</v>
      </c>
      <c r="O45">
        <v>63.299999237060597</v>
      </c>
      <c r="P45">
        <v>63.200000762939403</v>
      </c>
      <c r="Q45">
        <v>64</v>
      </c>
      <c r="R45">
        <v>64.5</v>
      </c>
    </row>
    <row r="47" spans="1:18" x14ac:dyDescent="0.25">
      <c r="A47" t="s">
        <v>374</v>
      </c>
      <c r="B47">
        <v>62.599998474121101</v>
      </c>
      <c r="C47">
        <v>62.799999237060597</v>
      </c>
      <c r="D47">
        <v>62.900001525878899</v>
      </c>
      <c r="E47">
        <v>63.099998474121101</v>
      </c>
      <c r="F47">
        <v>63.299999237060597</v>
      </c>
      <c r="G47">
        <v>63.5</v>
      </c>
      <c r="H47">
        <v>63.700000762939403</v>
      </c>
      <c r="I47">
        <v>64</v>
      </c>
      <c r="J47">
        <v>64.300003051757798</v>
      </c>
      <c r="K47">
        <v>64.400001525878906</v>
      </c>
      <c r="L47">
        <v>64.599998474121094</v>
      </c>
      <c r="M47">
        <v>64.5</v>
      </c>
      <c r="N47">
        <v>64.300003051757798</v>
      </c>
      <c r="O47">
        <v>64.199996948242202</v>
      </c>
      <c r="P47">
        <v>64.099998474121094</v>
      </c>
      <c r="Q47">
        <v>64.099998474121094</v>
      </c>
      <c r="R47">
        <v>63.799999237060597</v>
      </c>
    </row>
    <row r="49" spans="1:18" x14ac:dyDescent="0.25">
      <c r="A49" t="s">
        <v>375</v>
      </c>
      <c r="B49">
        <v>46.400001525878899</v>
      </c>
      <c r="C49">
        <v>48.900001525878899</v>
      </c>
      <c r="D49">
        <v>44.299999237060597</v>
      </c>
      <c r="E49">
        <v>44.200000762939403</v>
      </c>
      <c r="F49">
        <v>45.599998474121101</v>
      </c>
      <c r="G49">
        <v>45.700000762939403</v>
      </c>
      <c r="H49">
        <v>44.599998474121101</v>
      </c>
      <c r="I49">
        <v>44.200000762939403</v>
      </c>
      <c r="J49">
        <v>42</v>
      </c>
      <c r="K49">
        <v>39.299999237060597</v>
      </c>
      <c r="L49">
        <v>41.099998474121101</v>
      </c>
      <c r="M49">
        <v>41.799999237060597</v>
      </c>
      <c r="N49">
        <v>42.900001525878899</v>
      </c>
      <c r="O49">
        <v>44.299999237060597</v>
      </c>
      <c r="P49">
        <v>45.400001525878899</v>
      </c>
      <c r="Q49">
        <v>47.799999237060597</v>
      </c>
      <c r="R49">
        <v>47.299999237060597</v>
      </c>
    </row>
    <row r="51" spans="1:18" x14ac:dyDescent="0.25">
      <c r="A51" t="s">
        <v>376</v>
      </c>
      <c r="B51">
        <v>80.699996948242202</v>
      </c>
      <c r="C51">
        <v>80.699996948242202</v>
      </c>
      <c r="D51">
        <v>80.699996948242202</v>
      </c>
      <c r="E51">
        <v>80.800003051757798</v>
      </c>
      <c r="F51">
        <v>80.900001525878906</v>
      </c>
      <c r="G51">
        <v>81</v>
      </c>
      <c r="H51">
        <v>81</v>
      </c>
      <c r="I51">
        <v>81.099998474121094</v>
      </c>
      <c r="J51">
        <v>81.099998474121094</v>
      </c>
      <c r="K51">
        <v>81.099998474121094</v>
      </c>
      <c r="L51">
        <v>81.199996948242202</v>
      </c>
      <c r="M51">
        <v>81.199996948242202</v>
      </c>
      <c r="N51">
        <v>81.199996948242202</v>
      </c>
      <c r="O51">
        <v>81.199996948242202</v>
      </c>
      <c r="P51">
        <v>81.199996948242202</v>
      </c>
      <c r="Q51">
        <v>81.199996948242202</v>
      </c>
      <c r="R51">
        <v>81.300003051757798</v>
      </c>
    </row>
    <row r="53" spans="1:18" x14ac:dyDescent="0.25">
      <c r="A53" t="s">
        <v>377</v>
      </c>
      <c r="B53">
        <v>84.199996948242202</v>
      </c>
      <c r="C53">
        <v>84.300003051757798</v>
      </c>
      <c r="D53">
        <v>84.5</v>
      </c>
      <c r="E53">
        <v>84.699996948242202</v>
      </c>
      <c r="F53">
        <v>84.800003051757798</v>
      </c>
      <c r="G53">
        <v>84.800003051757798</v>
      </c>
      <c r="H53">
        <v>84.900001525878906</v>
      </c>
      <c r="I53">
        <v>84.800003051757798</v>
      </c>
      <c r="J53">
        <v>84.699996948242202</v>
      </c>
      <c r="K53">
        <v>84.5</v>
      </c>
      <c r="L53">
        <v>84.300003051757798</v>
      </c>
      <c r="M53">
        <v>84</v>
      </c>
      <c r="N53">
        <v>83.599998474121094</v>
      </c>
      <c r="O53">
        <v>83.400001525878906</v>
      </c>
      <c r="P53">
        <v>83.199996948242202</v>
      </c>
      <c r="Q53">
        <v>83.199996948242202</v>
      </c>
      <c r="R53">
        <v>83.199996948242202</v>
      </c>
    </row>
    <row r="55" spans="1:18" x14ac:dyDescent="0.25">
      <c r="A55" t="s">
        <v>378</v>
      </c>
      <c r="B55">
        <v>78</v>
      </c>
      <c r="C55">
        <v>78</v>
      </c>
      <c r="D55">
        <v>78.300003051757798</v>
      </c>
      <c r="E55">
        <v>78.400001525878906</v>
      </c>
      <c r="F55">
        <v>77.599998474121094</v>
      </c>
      <c r="G55">
        <v>76.599998474121094</v>
      </c>
      <c r="H55">
        <v>76.400001525878906</v>
      </c>
      <c r="I55">
        <v>77.300003051757798</v>
      </c>
      <c r="J55">
        <v>77.400001525878906</v>
      </c>
      <c r="K55">
        <v>77.599998474121094</v>
      </c>
      <c r="L55">
        <v>79.800003051757798</v>
      </c>
      <c r="M55">
        <v>79.599998474121094</v>
      </c>
      <c r="N55">
        <v>79.300003051757798</v>
      </c>
      <c r="O55">
        <v>79.099998474121094</v>
      </c>
      <c r="P55">
        <v>78.900001525878906</v>
      </c>
      <c r="Q55">
        <v>78.400001525878906</v>
      </c>
      <c r="R55">
        <v>78.900001525878906</v>
      </c>
    </row>
    <row r="57" spans="1:18" x14ac:dyDescent="0.25">
      <c r="A57" t="s">
        <v>379</v>
      </c>
      <c r="B57">
        <v>59.400001525878899</v>
      </c>
      <c r="C57">
        <v>59.299999237060597</v>
      </c>
      <c r="D57">
        <v>59.200000762939403</v>
      </c>
      <c r="E57">
        <v>59.099998474121101</v>
      </c>
      <c r="F57">
        <v>59</v>
      </c>
      <c r="G57">
        <v>59.900001525878899</v>
      </c>
      <c r="H57">
        <v>60</v>
      </c>
      <c r="I57">
        <v>60.099998474121101</v>
      </c>
      <c r="J57">
        <v>60.099998474121101</v>
      </c>
      <c r="K57">
        <v>60.200000762939403</v>
      </c>
      <c r="L57">
        <v>60.099998474121101</v>
      </c>
      <c r="M57">
        <v>60</v>
      </c>
      <c r="N57">
        <v>59.900001525878899</v>
      </c>
      <c r="O57">
        <v>59.900001525878899</v>
      </c>
      <c r="P57">
        <v>59.799999237060597</v>
      </c>
      <c r="Q57">
        <v>59.700000762939403</v>
      </c>
      <c r="R57">
        <v>59.099998474121101</v>
      </c>
    </row>
    <row r="59" spans="1:18" x14ac:dyDescent="0.25">
      <c r="A59" t="s">
        <v>380</v>
      </c>
      <c r="B59">
        <v>59.400001525878899</v>
      </c>
      <c r="C59">
        <v>58</v>
      </c>
      <c r="D59">
        <v>57.599998474121101</v>
      </c>
      <c r="E59">
        <v>58</v>
      </c>
      <c r="F59">
        <v>58.299999237060597</v>
      </c>
      <c r="G59">
        <v>58</v>
      </c>
      <c r="H59">
        <v>58.5</v>
      </c>
      <c r="I59">
        <v>59.299999237060597</v>
      </c>
      <c r="J59">
        <v>60.200000762939403</v>
      </c>
      <c r="K59">
        <v>60.799999237060597</v>
      </c>
      <c r="L59">
        <v>60.700000762939403</v>
      </c>
      <c r="M59">
        <v>61.299999237060597</v>
      </c>
      <c r="N59">
        <v>62</v>
      </c>
      <c r="O59">
        <v>62.200000762939403</v>
      </c>
      <c r="P59">
        <v>62.200000762939403</v>
      </c>
      <c r="Q59">
        <v>62.5</v>
      </c>
      <c r="R59">
        <v>63.5</v>
      </c>
    </row>
    <row r="61" spans="1:18" x14ac:dyDescent="0.25">
      <c r="A61" t="s">
        <v>381</v>
      </c>
      <c r="B61">
        <v>56.5</v>
      </c>
      <c r="C61">
        <v>56.599998474121101</v>
      </c>
      <c r="D61">
        <v>56.799999237060597</v>
      </c>
      <c r="E61">
        <v>56.700000762939403</v>
      </c>
      <c r="F61">
        <v>56.700000762939403</v>
      </c>
      <c r="G61">
        <v>56.5</v>
      </c>
      <c r="H61">
        <v>56.299999237060597</v>
      </c>
      <c r="I61">
        <v>56.099998474121101</v>
      </c>
      <c r="J61">
        <v>55.900001525878899</v>
      </c>
      <c r="K61">
        <v>55.700000762939403</v>
      </c>
      <c r="L61">
        <v>55.5</v>
      </c>
      <c r="M61">
        <v>55.299999237060597</v>
      </c>
      <c r="N61">
        <v>55.299999237060597</v>
      </c>
      <c r="O61">
        <v>55.299999237060597</v>
      </c>
      <c r="P61">
        <v>55.400001525878899</v>
      </c>
      <c r="Q61">
        <v>55.5</v>
      </c>
      <c r="R61">
        <v>55.900001525878899</v>
      </c>
    </row>
    <row r="63" spans="1:18" x14ac:dyDescent="0.25">
      <c r="A63" t="s">
        <v>382</v>
      </c>
      <c r="B63">
        <v>72.400001525878906</v>
      </c>
      <c r="C63">
        <v>72.300003051757798</v>
      </c>
      <c r="D63">
        <v>72.199996948242202</v>
      </c>
      <c r="E63">
        <v>72.099998474121094</v>
      </c>
      <c r="F63">
        <v>72.099998474121094</v>
      </c>
      <c r="G63">
        <v>71.900001525878906</v>
      </c>
      <c r="H63">
        <v>72</v>
      </c>
      <c r="I63">
        <v>71.900001525878906</v>
      </c>
      <c r="J63">
        <v>71.900001525878906</v>
      </c>
      <c r="K63">
        <v>71.800003051757798</v>
      </c>
      <c r="L63">
        <v>71.800003051757798</v>
      </c>
      <c r="M63">
        <v>71.699996948242202</v>
      </c>
      <c r="N63">
        <v>71.5</v>
      </c>
      <c r="O63">
        <v>71.5</v>
      </c>
      <c r="P63">
        <v>71.400001525878906</v>
      </c>
      <c r="Q63">
        <v>71.300003051757798</v>
      </c>
      <c r="R63">
        <v>71.300003051757798</v>
      </c>
    </row>
    <row r="65" spans="1:18" x14ac:dyDescent="0.25">
      <c r="A65" t="s">
        <v>383</v>
      </c>
      <c r="B65">
        <v>66</v>
      </c>
      <c r="C65">
        <v>66.699996948242202</v>
      </c>
      <c r="D65">
        <v>67.400001525878906</v>
      </c>
      <c r="E65">
        <v>67.699996948242202</v>
      </c>
      <c r="F65">
        <v>67.5</v>
      </c>
      <c r="G65">
        <v>67.5</v>
      </c>
      <c r="H65">
        <v>67.599998474121094</v>
      </c>
      <c r="I65">
        <v>67.599998474121094</v>
      </c>
      <c r="J65">
        <v>67.400001525878906</v>
      </c>
      <c r="K65">
        <v>67.300003051757798</v>
      </c>
      <c r="L65">
        <v>67.599998474121094</v>
      </c>
      <c r="M65">
        <v>67.800003051757798</v>
      </c>
      <c r="N65">
        <v>68.599998474121094</v>
      </c>
      <c r="O65">
        <v>69.199996948242202</v>
      </c>
      <c r="P65">
        <v>69.199996948242202</v>
      </c>
      <c r="Q65">
        <v>69</v>
      </c>
      <c r="R65">
        <v>68.900001525878906</v>
      </c>
    </row>
    <row r="67" spans="1:18" x14ac:dyDescent="0.25">
      <c r="A67" t="s">
        <v>384</v>
      </c>
      <c r="B67">
        <v>51.200000762939403</v>
      </c>
      <c r="C67">
        <v>52.900001525878899</v>
      </c>
      <c r="D67">
        <v>54.099998474121101</v>
      </c>
      <c r="E67">
        <v>53.299999237060597</v>
      </c>
      <c r="F67">
        <v>53</v>
      </c>
      <c r="G67">
        <v>52.400001525878899</v>
      </c>
      <c r="H67">
        <v>52.700000762939403</v>
      </c>
      <c r="I67">
        <v>52</v>
      </c>
      <c r="J67">
        <v>51</v>
      </c>
      <c r="K67">
        <v>50.099998474121101</v>
      </c>
      <c r="L67">
        <v>50.200000762939403</v>
      </c>
      <c r="M67">
        <v>49.900001525878899</v>
      </c>
      <c r="N67">
        <v>50.400001525878899</v>
      </c>
      <c r="O67">
        <v>51.5</v>
      </c>
      <c r="P67">
        <v>51.400001525878899</v>
      </c>
      <c r="Q67">
        <v>52.599998474121101</v>
      </c>
      <c r="R67">
        <v>51</v>
      </c>
    </row>
    <row r="69" spans="1:18" x14ac:dyDescent="0.25">
      <c r="A69" t="s">
        <v>385</v>
      </c>
      <c r="B69">
        <v>76.099998474121094</v>
      </c>
      <c r="C69">
        <v>76.599998474121094</v>
      </c>
      <c r="D69">
        <v>76.599998474121094</v>
      </c>
      <c r="E69">
        <v>76.5</v>
      </c>
      <c r="F69">
        <v>76.199996948242202</v>
      </c>
      <c r="G69">
        <v>76</v>
      </c>
      <c r="H69">
        <v>75.800003051757798</v>
      </c>
      <c r="I69">
        <v>75.5</v>
      </c>
      <c r="J69">
        <v>75.199996948242202</v>
      </c>
      <c r="K69">
        <v>75</v>
      </c>
      <c r="L69">
        <v>74.699996948242202</v>
      </c>
      <c r="M69">
        <v>74.300003051757798</v>
      </c>
      <c r="N69">
        <v>73.900001525878906</v>
      </c>
      <c r="O69">
        <v>73.5</v>
      </c>
      <c r="P69">
        <v>73.099998474121094</v>
      </c>
      <c r="Q69">
        <v>72.900001525878906</v>
      </c>
      <c r="R69">
        <v>72.800003051757798</v>
      </c>
    </row>
    <row r="71" spans="1:18" x14ac:dyDescent="0.25">
      <c r="A71" t="s">
        <v>386</v>
      </c>
      <c r="B71">
        <v>52.400001525878899</v>
      </c>
      <c r="C71">
        <v>53.799999237060597</v>
      </c>
      <c r="D71">
        <v>55.400001525878899</v>
      </c>
      <c r="E71">
        <v>54.599998474121101</v>
      </c>
      <c r="F71">
        <v>54.900001525878899</v>
      </c>
      <c r="G71">
        <v>54.099998474121101</v>
      </c>
      <c r="H71">
        <v>54.400001525878899</v>
      </c>
      <c r="I71">
        <v>54.799999237060597</v>
      </c>
      <c r="J71">
        <v>57</v>
      </c>
      <c r="K71">
        <v>57.299999237060597</v>
      </c>
      <c r="L71">
        <v>58.400001525878899</v>
      </c>
      <c r="M71">
        <v>58.099998474121101</v>
      </c>
      <c r="N71">
        <v>59.5</v>
      </c>
      <c r="O71">
        <v>60.200000762939403</v>
      </c>
      <c r="P71">
        <v>61.799999237060597</v>
      </c>
      <c r="Q71">
        <v>61.5</v>
      </c>
      <c r="R71">
        <v>63.200000762939403</v>
      </c>
    </row>
    <row r="73" spans="1:18" x14ac:dyDescent="0.25">
      <c r="A73" t="s">
        <v>387</v>
      </c>
      <c r="B73">
        <v>69.300003051757798</v>
      </c>
      <c r="C73">
        <v>69.300003051757798</v>
      </c>
      <c r="D73">
        <v>69.099998474121094</v>
      </c>
      <c r="E73">
        <v>68.800003051757798</v>
      </c>
      <c r="F73">
        <v>68.699996948242202</v>
      </c>
      <c r="G73">
        <v>68.300003051757798</v>
      </c>
      <c r="H73">
        <v>68.099998474121094</v>
      </c>
      <c r="I73">
        <v>67.800003051757798</v>
      </c>
      <c r="J73">
        <v>67.599998474121094</v>
      </c>
      <c r="K73">
        <v>67.5</v>
      </c>
      <c r="L73">
        <v>67.5</v>
      </c>
      <c r="M73">
        <v>67.5</v>
      </c>
      <c r="N73">
        <v>67.599998474121094</v>
      </c>
      <c r="O73">
        <v>67.699996948242202</v>
      </c>
      <c r="P73">
        <v>67.800003051757798</v>
      </c>
      <c r="Q73">
        <v>67.900001525878906</v>
      </c>
      <c r="R73">
        <v>68</v>
      </c>
    </row>
    <row r="75" spans="1:18" x14ac:dyDescent="0.25">
      <c r="A75" t="s">
        <v>388</v>
      </c>
      <c r="B75">
        <v>64.699996948242202</v>
      </c>
      <c r="C75">
        <v>64.599998474121094</v>
      </c>
      <c r="D75">
        <v>64.400001525878906</v>
      </c>
      <c r="E75">
        <v>64.199996948242202</v>
      </c>
      <c r="F75">
        <v>64.5</v>
      </c>
      <c r="G75">
        <v>64.400001525878906</v>
      </c>
      <c r="H75">
        <v>64.099998474121094</v>
      </c>
      <c r="I75">
        <v>64</v>
      </c>
      <c r="J75">
        <v>64</v>
      </c>
      <c r="K75">
        <v>64.099998474121094</v>
      </c>
      <c r="L75">
        <v>64.099998474121094</v>
      </c>
      <c r="M75">
        <v>64.099998474121094</v>
      </c>
      <c r="N75">
        <v>64.099998474121094</v>
      </c>
      <c r="O75">
        <v>64.199996948242202</v>
      </c>
      <c r="P75">
        <v>64.300003051757798</v>
      </c>
      <c r="Q75">
        <v>64.300003051757798</v>
      </c>
      <c r="R75">
        <v>64.199996948242202</v>
      </c>
    </row>
    <row r="77" spans="1:18" x14ac:dyDescent="0.25">
      <c r="A77" t="s">
        <v>389</v>
      </c>
      <c r="B77">
        <v>67</v>
      </c>
      <c r="C77">
        <v>66.699996948242202</v>
      </c>
      <c r="D77">
        <v>66.5</v>
      </c>
      <c r="E77">
        <v>66.599998474121094</v>
      </c>
      <c r="F77">
        <v>66.599998474121094</v>
      </c>
      <c r="G77">
        <v>66.400001525878906</v>
      </c>
      <c r="H77">
        <v>66.199996948242202</v>
      </c>
      <c r="I77">
        <v>66.199996948242202</v>
      </c>
      <c r="J77">
        <v>66.099998474121094</v>
      </c>
      <c r="K77">
        <v>65.900001525878906</v>
      </c>
      <c r="L77">
        <v>65.900001525878906</v>
      </c>
      <c r="M77">
        <v>66</v>
      </c>
      <c r="N77">
        <v>66</v>
      </c>
      <c r="O77">
        <v>66.199996948242202</v>
      </c>
      <c r="P77">
        <v>66.300003051757798</v>
      </c>
      <c r="Q77">
        <v>66.400001525878906</v>
      </c>
      <c r="R77">
        <v>66.199996948242202</v>
      </c>
    </row>
    <row r="79" spans="1:18" x14ac:dyDescent="0.25">
      <c r="A79" t="s">
        <v>390</v>
      </c>
      <c r="B79">
        <v>56.900001525878899</v>
      </c>
      <c r="C79">
        <v>58</v>
      </c>
      <c r="D79">
        <v>58.799999237060597</v>
      </c>
      <c r="E79">
        <v>58.799999237060597</v>
      </c>
      <c r="F79">
        <v>58.799999237060597</v>
      </c>
      <c r="G79">
        <v>56.900001525878899</v>
      </c>
      <c r="H79">
        <v>57.900001525878899</v>
      </c>
      <c r="I79">
        <v>59.099998474121101</v>
      </c>
      <c r="J79">
        <v>59</v>
      </c>
      <c r="K79">
        <v>58.599998474121101</v>
      </c>
      <c r="L79">
        <v>58.299999237060597</v>
      </c>
      <c r="M79">
        <v>57.799999237060597</v>
      </c>
      <c r="N79">
        <v>57.400001525878899</v>
      </c>
      <c r="O79">
        <v>56.5</v>
      </c>
      <c r="P79">
        <v>57.099998474121101</v>
      </c>
      <c r="Q79">
        <v>57.900001525878899</v>
      </c>
      <c r="R79">
        <v>58.599998474121101</v>
      </c>
    </row>
    <row r="81" spans="1:18" x14ac:dyDescent="0.25">
      <c r="A81" t="s">
        <v>391</v>
      </c>
      <c r="B81">
        <v>62.400001525878899</v>
      </c>
      <c r="C81">
        <v>62</v>
      </c>
      <c r="D81">
        <v>62.299999237060597</v>
      </c>
      <c r="E81">
        <v>62.5</v>
      </c>
      <c r="F81">
        <v>63</v>
      </c>
      <c r="G81">
        <v>62.700000762939403</v>
      </c>
      <c r="H81">
        <v>62.400001525878899</v>
      </c>
      <c r="I81">
        <v>62</v>
      </c>
      <c r="J81">
        <v>61.599998474121101</v>
      </c>
      <c r="K81">
        <v>61.200000762939403</v>
      </c>
      <c r="L81">
        <v>60.900001525878899</v>
      </c>
      <c r="M81">
        <v>60.700000762939403</v>
      </c>
      <c r="N81">
        <v>60.5</v>
      </c>
      <c r="O81">
        <v>60.299999237060597</v>
      </c>
      <c r="P81">
        <v>60.099998474121101</v>
      </c>
      <c r="Q81">
        <v>60</v>
      </c>
      <c r="R81">
        <v>59.900001525878899</v>
      </c>
    </row>
    <row r="83" spans="1:18" x14ac:dyDescent="0.25">
      <c r="A83" t="s">
        <v>392</v>
      </c>
      <c r="B83">
        <v>46</v>
      </c>
      <c r="C83">
        <v>45.5</v>
      </c>
      <c r="D83">
        <v>45</v>
      </c>
      <c r="E83">
        <v>50.099998474121101</v>
      </c>
      <c r="F83">
        <v>49.700000762939403</v>
      </c>
      <c r="G83">
        <v>49.5</v>
      </c>
      <c r="H83">
        <v>49.200000762939403</v>
      </c>
      <c r="I83">
        <v>48.299999237060597</v>
      </c>
      <c r="J83">
        <v>46.700000762939403</v>
      </c>
      <c r="K83">
        <v>45</v>
      </c>
      <c r="L83">
        <v>42.200000762939403</v>
      </c>
      <c r="M83">
        <v>45</v>
      </c>
      <c r="N83">
        <v>45.400001525878899</v>
      </c>
      <c r="O83">
        <v>45.599998474121101</v>
      </c>
      <c r="P83">
        <v>45.900001525878899</v>
      </c>
      <c r="Q83">
        <v>46.5</v>
      </c>
      <c r="R83">
        <v>47.099998474121101</v>
      </c>
    </row>
    <row r="85" spans="1:18" x14ac:dyDescent="0.25">
      <c r="A85" t="s">
        <v>393</v>
      </c>
      <c r="B85">
        <v>53</v>
      </c>
      <c r="C85">
        <v>53.099998474121101</v>
      </c>
      <c r="D85">
        <v>54.099998474121101</v>
      </c>
      <c r="E85">
        <v>54.5</v>
      </c>
      <c r="F85">
        <v>52.400001525878899</v>
      </c>
      <c r="G85">
        <v>53.099998474121101</v>
      </c>
      <c r="H85">
        <v>53.700000762939403</v>
      </c>
      <c r="I85">
        <v>54.299999237060597</v>
      </c>
      <c r="J85">
        <v>54.299999237060597</v>
      </c>
      <c r="K85">
        <v>54.799999237060597</v>
      </c>
      <c r="L85">
        <v>55.400001525878899</v>
      </c>
      <c r="M85">
        <v>55.700000762939403</v>
      </c>
      <c r="N85">
        <v>56.099998474121101</v>
      </c>
      <c r="O85">
        <v>56</v>
      </c>
      <c r="P85">
        <v>56</v>
      </c>
      <c r="Q85">
        <v>56.099998474121101</v>
      </c>
      <c r="R85">
        <v>56</v>
      </c>
    </row>
    <row r="87" spans="1:18" x14ac:dyDescent="0.25">
      <c r="A87" t="s">
        <v>394</v>
      </c>
      <c r="B87">
        <v>61.400001525878899</v>
      </c>
      <c r="C87">
        <v>59.299999237060597</v>
      </c>
      <c r="D87">
        <v>59.599998474121101</v>
      </c>
      <c r="E87">
        <v>59.900001525878899</v>
      </c>
      <c r="F87">
        <v>59.799999237060597</v>
      </c>
      <c r="G87">
        <v>59.400001525878899</v>
      </c>
      <c r="H87">
        <v>59.700000762939403</v>
      </c>
      <c r="I87">
        <v>58.700000762939403</v>
      </c>
      <c r="J87">
        <v>57.799999237060597</v>
      </c>
      <c r="K87">
        <v>58</v>
      </c>
      <c r="L87">
        <v>59.599998474121101</v>
      </c>
      <c r="M87">
        <v>58.799999237060597</v>
      </c>
      <c r="N87">
        <v>59.200000762939403</v>
      </c>
      <c r="O87">
        <v>58.799999237060597</v>
      </c>
      <c r="P87">
        <v>58.200000762939403</v>
      </c>
      <c r="Q87">
        <v>58.599998474121101</v>
      </c>
      <c r="R87">
        <v>59.099998474121101</v>
      </c>
    </row>
    <row r="89" spans="1:18" x14ac:dyDescent="0.25">
      <c r="A89" t="s">
        <v>395</v>
      </c>
      <c r="B89">
        <v>57.700000762939403</v>
      </c>
      <c r="C89">
        <v>57.799999237060597</v>
      </c>
      <c r="D89">
        <v>58.900001525878899</v>
      </c>
      <c r="E89">
        <v>59.099998474121101</v>
      </c>
      <c r="F89">
        <v>59.099998474121101</v>
      </c>
      <c r="G89">
        <v>58.799999237060597</v>
      </c>
      <c r="H89">
        <v>58.099998474121101</v>
      </c>
      <c r="I89">
        <v>57</v>
      </c>
      <c r="J89">
        <v>55.599998474121101</v>
      </c>
      <c r="K89">
        <v>55.099998474121101</v>
      </c>
      <c r="L89">
        <v>55.099998474121101</v>
      </c>
      <c r="M89">
        <v>55.5</v>
      </c>
      <c r="N89">
        <v>54.900001525878899</v>
      </c>
      <c r="O89">
        <v>54.299999237060597</v>
      </c>
      <c r="P89">
        <v>54.700000762939403</v>
      </c>
      <c r="Q89">
        <v>55</v>
      </c>
      <c r="R89">
        <v>56</v>
      </c>
    </row>
    <row r="91" spans="1:18" x14ac:dyDescent="0.25">
      <c r="A91" t="s">
        <v>396</v>
      </c>
      <c r="B91">
        <v>61.900001525878899</v>
      </c>
      <c r="C91">
        <v>61.799999237060597</v>
      </c>
      <c r="D91">
        <v>60.099998474121101</v>
      </c>
      <c r="E91">
        <v>59.299999237060597</v>
      </c>
      <c r="F91">
        <v>60.700000762939403</v>
      </c>
      <c r="G91">
        <v>60.900001525878899</v>
      </c>
      <c r="H91">
        <v>62.299999237060597</v>
      </c>
      <c r="I91">
        <v>62.200000762939403</v>
      </c>
      <c r="J91">
        <v>62.799999237060597</v>
      </c>
      <c r="K91">
        <v>62.799999237060597</v>
      </c>
      <c r="L91">
        <v>62.700000762939403</v>
      </c>
      <c r="M91">
        <v>63.299999237060597</v>
      </c>
      <c r="N91">
        <v>62</v>
      </c>
      <c r="O91">
        <v>62.599998474121101</v>
      </c>
      <c r="P91">
        <v>62.299999237060597</v>
      </c>
      <c r="Q91">
        <v>63.400001525878899</v>
      </c>
      <c r="R91">
        <v>63.099998474121101</v>
      </c>
    </row>
    <row r="93" spans="1:18" x14ac:dyDescent="0.25">
      <c r="A93" t="s">
        <v>397</v>
      </c>
      <c r="B93">
        <v>43.599998474121101</v>
      </c>
      <c r="C93">
        <v>43.200000762939403</v>
      </c>
      <c r="D93">
        <v>43.599998474121101</v>
      </c>
      <c r="E93">
        <v>46.299999237060597</v>
      </c>
      <c r="F93">
        <v>47.400001525878899</v>
      </c>
      <c r="G93">
        <v>47.700000762939403</v>
      </c>
      <c r="H93">
        <v>49.200000762939403</v>
      </c>
      <c r="I93">
        <v>50.799999237060597</v>
      </c>
      <c r="J93">
        <v>52</v>
      </c>
      <c r="K93">
        <v>52.599998474121101</v>
      </c>
      <c r="L93">
        <v>52.900001525878899</v>
      </c>
      <c r="M93">
        <v>55.099998474121101</v>
      </c>
      <c r="N93">
        <v>53.299999237060597</v>
      </c>
      <c r="O93">
        <v>52.099998474121101</v>
      </c>
      <c r="P93">
        <v>52.599998474121101</v>
      </c>
      <c r="Q93">
        <v>53.400001525878899</v>
      </c>
      <c r="R93">
        <v>52.700000762939403</v>
      </c>
    </row>
    <row r="95" spans="1:18" x14ac:dyDescent="0.25">
      <c r="A95" t="s">
        <v>398</v>
      </c>
      <c r="B95">
        <v>63.900001525878899</v>
      </c>
      <c r="C95">
        <v>64</v>
      </c>
      <c r="D95">
        <v>64.099998474121094</v>
      </c>
      <c r="E95">
        <v>64.300003051757798</v>
      </c>
      <c r="F95">
        <v>64.5</v>
      </c>
      <c r="G95">
        <v>64.599998474121094</v>
      </c>
      <c r="H95">
        <v>64.699996948242202</v>
      </c>
      <c r="I95">
        <v>64.699996948242202</v>
      </c>
      <c r="J95">
        <v>64.800003051757798</v>
      </c>
      <c r="K95">
        <v>65</v>
      </c>
      <c r="L95">
        <v>65.199996948242202</v>
      </c>
      <c r="M95">
        <v>65.5</v>
      </c>
      <c r="N95">
        <v>65.800003051757798</v>
      </c>
      <c r="O95">
        <v>66</v>
      </c>
      <c r="P95">
        <v>66.099998474121094</v>
      </c>
      <c r="Q95">
        <v>66.099998474121094</v>
      </c>
      <c r="R95">
        <v>67.300003051757798</v>
      </c>
    </row>
    <row r="97" spans="1:18" x14ac:dyDescent="0.25">
      <c r="A97" t="s">
        <v>399</v>
      </c>
      <c r="B97">
        <v>51.799999237060597</v>
      </c>
      <c r="C97">
        <v>52.599998474121101</v>
      </c>
      <c r="D97">
        <v>53.200000762939403</v>
      </c>
      <c r="E97">
        <v>53.700000762939403</v>
      </c>
      <c r="F97">
        <v>54.299999237060597</v>
      </c>
      <c r="G97">
        <v>54.900001525878899</v>
      </c>
      <c r="H97">
        <v>55.400001525878899</v>
      </c>
      <c r="I97">
        <v>55.900001525878899</v>
      </c>
      <c r="J97">
        <v>56.5</v>
      </c>
      <c r="K97">
        <v>56.900001525878899</v>
      </c>
      <c r="L97">
        <v>57.099998474121101</v>
      </c>
      <c r="M97">
        <v>57.599998474121101</v>
      </c>
      <c r="N97">
        <v>58.099998474121101</v>
      </c>
      <c r="O97">
        <v>58.900001525878899</v>
      </c>
      <c r="P97">
        <v>59.299999237060597</v>
      </c>
      <c r="Q97">
        <v>59.700000762939403</v>
      </c>
      <c r="R97">
        <v>59.700000762939403</v>
      </c>
    </row>
    <row r="99" spans="1:18" x14ac:dyDescent="0.25">
      <c r="A99" t="s">
        <v>400</v>
      </c>
      <c r="B99">
        <v>42.700000762939403</v>
      </c>
      <c r="C99">
        <v>42.599998474121101</v>
      </c>
      <c r="D99">
        <v>42.099998474121101</v>
      </c>
      <c r="E99">
        <v>42.200000762939403</v>
      </c>
      <c r="F99">
        <v>41.900001525878899</v>
      </c>
      <c r="G99">
        <v>42.5</v>
      </c>
      <c r="H99">
        <v>42.299999237060597</v>
      </c>
      <c r="I99">
        <v>42</v>
      </c>
      <c r="J99">
        <v>43.099998474121101</v>
      </c>
      <c r="K99">
        <v>42.299999237060597</v>
      </c>
      <c r="L99">
        <v>41.5</v>
      </c>
      <c r="M99">
        <v>41.700000762939403</v>
      </c>
      <c r="N99">
        <v>41.799999237060597</v>
      </c>
      <c r="O99">
        <v>41.700000762939403</v>
      </c>
      <c r="P99">
        <v>41.599998474121101</v>
      </c>
      <c r="Q99">
        <v>41.900001525878899</v>
      </c>
      <c r="R99">
        <v>42.400001525878899</v>
      </c>
    </row>
    <row r="101" spans="1:18" x14ac:dyDescent="0.25">
      <c r="A101" t="s">
        <v>401</v>
      </c>
      <c r="B101">
        <v>58.799999237060597</v>
      </c>
      <c r="C101">
        <v>57.299999237060597</v>
      </c>
      <c r="D101">
        <v>55.599998474121101</v>
      </c>
      <c r="E101">
        <v>57.700000762939403</v>
      </c>
      <c r="F101">
        <v>57.200000762939403</v>
      </c>
      <c r="G101">
        <v>55.799999237060597</v>
      </c>
      <c r="H101">
        <v>55.599998474121101</v>
      </c>
      <c r="I101">
        <v>57.700000762939403</v>
      </c>
      <c r="J101">
        <v>57.900001525878899</v>
      </c>
      <c r="K101">
        <v>57.5</v>
      </c>
      <c r="L101">
        <v>57.200000762939403</v>
      </c>
      <c r="M101">
        <v>57.299999237060597</v>
      </c>
      <c r="N101">
        <v>58.400001525878899</v>
      </c>
      <c r="O101">
        <v>57.5</v>
      </c>
      <c r="P101">
        <v>57.700000762939403</v>
      </c>
      <c r="Q101">
        <v>58</v>
      </c>
      <c r="R101">
        <v>58.200000762939403</v>
      </c>
    </row>
    <row r="103" spans="1:18" x14ac:dyDescent="0.25">
      <c r="A103" t="s">
        <v>402</v>
      </c>
      <c r="B103">
        <v>60.900001525878899</v>
      </c>
      <c r="C103">
        <v>61.299999237060597</v>
      </c>
      <c r="D103">
        <v>61.099998474121101</v>
      </c>
      <c r="E103">
        <v>61.299999237060597</v>
      </c>
      <c r="F103">
        <v>61.299999237060597</v>
      </c>
      <c r="G103">
        <v>62</v>
      </c>
      <c r="H103">
        <v>62.799999237060597</v>
      </c>
      <c r="I103">
        <v>61.900001525878899</v>
      </c>
      <c r="J103">
        <v>62.400001525878899</v>
      </c>
      <c r="K103">
        <v>62.5</v>
      </c>
      <c r="L103">
        <v>63</v>
      </c>
      <c r="M103">
        <v>62.599998474121101</v>
      </c>
      <c r="N103">
        <v>62.599998474121101</v>
      </c>
      <c r="O103">
        <v>62.900001525878899</v>
      </c>
      <c r="P103">
        <v>62.599998474121101</v>
      </c>
      <c r="Q103">
        <v>62.5</v>
      </c>
      <c r="R103">
        <v>61.700000762939403</v>
      </c>
    </row>
    <row r="105" spans="1:18" x14ac:dyDescent="0.25">
      <c r="A105" t="s">
        <v>403</v>
      </c>
      <c r="B105">
        <v>65.099998474121094</v>
      </c>
      <c r="C105">
        <v>64.900001525878906</v>
      </c>
      <c r="D105">
        <v>65.099998474121094</v>
      </c>
      <c r="E105">
        <v>65.300003051757798</v>
      </c>
      <c r="F105">
        <v>65</v>
      </c>
      <c r="G105">
        <v>65.099998474121094</v>
      </c>
      <c r="H105">
        <v>65.099998474121094</v>
      </c>
      <c r="I105">
        <v>65.099998474121094</v>
      </c>
      <c r="J105">
        <v>65.099998474121094</v>
      </c>
      <c r="K105">
        <v>64.800003051757798</v>
      </c>
      <c r="L105">
        <v>65</v>
      </c>
      <c r="M105">
        <v>64.900001525878906</v>
      </c>
      <c r="N105">
        <v>64.800003051757798</v>
      </c>
      <c r="O105">
        <v>64.900001525878906</v>
      </c>
      <c r="P105">
        <v>65</v>
      </c>
      <c r="Q105">
        <v>65</v>
      </c>
      <c r="R105">
        <v>64.900001525878906</v>
      </c>
    </row>
    <row r="107" spans="1:18" x14ac:dyDescent="0.25">
      <c r="A107" t="s">
        <v>404</v>
      </c>
      <c r="B107">
        <v>62.799999237060597</v>
      </c>
      <c r="C107">
        <v>61.5</v>
      </c>
      <c r="D107">
        <v>59.400001525878899</v>
      </c>
      <c r="E107">
        <v>58.299999237060597</v>
      </c>
      <c r="F107">
        <v>56.599998474121101</v>
      </c>
      <c r="G107">
        <v>55.5</v>
      </c>
      <c r="H107">
        <v>54.900001525878899</v>
      </c>
      <c r="I107">
        <v>54.900001525878899</v>
      </c>
      <c r="J107">
        <v>52.799999237060597</v>
      </c>
      <c r="K107">
        <v>52.200000762939403</v>
      </c>
      <c r="L107">
        <v>52.099998474121101</v>
      </c>
      <c r="M107">
        <v>52.900001525878899</v>
      </c>
      <c r="N107">
        <v>53.5</v>
      </c>
      <c r="O107">
        <v>52.599998474121101</v>
      </c>
      <c r="P107">
        <v>54.599998474121101</v>
      </c>
      <c r="Q107">
        <v>55.200000762939403</v>
      </c>
      <c r="R107">
        <v>56.5</v>
      </c>
    </row>
    <row r="109" spans="1:18" x14ac:dyDescent="0.25">
      <c r="A109" t="s">
        <v>405</v>
      </c>
      <c r="B109">
        <v>71.900001525878906</v>
      </c>
      <c r="C109">
        <v>72.400001525878906</v>
      </c>
      <c r="D109">
        <v>73.800003051757798</v>
      </c>
      <c r="E109">
        <v>75.699996948242202</v>
      </c>
      <c r="F109">
        <v>73.099998474121094</v>
      </c>
      <c r="G109">
        <v>76.199996948242202</v>
      </c>
      <c r="H109">
        <v>77.599998474121094</v>
      </c>
      <c r="I109">
        <v>76.800003051757798</v>
      </c>
      <c r="J109">
        <v>74.300003051757798</v>
      </c>
      <c r="K109">
        <v>75.199996948242202</v>
      </c>
      <c r="L109">
        <v>76.300003051757798</v>
      </c>
      <c r="M109">
        <v>77.099998474121094</v>
      </c>
      <c r="N109">
        <v>78</v>
      </c>
      <c r="O109">
        <v>78.699996948242202</v>
      </c>
      <c r="P109">
        <v>80.199996948242202</v>
      </c>
      <c r="Q109">
        <v>80.099998474121094</v>
      </c>
      <c r="R109">
        <v>80.699996948242202</v>
      </c>
    </row>
    <row r="111" spans="1:18" x14ac:dyDescent="0.25">
      <c r="A111" t="s">
        <v>406</v>
      </c>
      <c r="B111">
        <v>53.700000762939403</v>
      </c>
      <c r="C111">
        <v>54.400001525878899</v>
      </c>
      <c r="D111">
        <v>54.599998474121101</v>
      </c>
      <c r="E111">
        <v>55.099998474121101</v>
      </c>
      <c r="F111">
        <v>55.700000762939403</v>
      </c>
      <c r="G111">
        <v>55.900001525878899</v>
      </c>
      <c r="H111">
        <v>55.900001525878899</v>
      </c>
      <c r="I111">
        <v>56.299999237060597</v>
      </c>
      <c r="J111">
        <v>55.799999237060597</v>
      </c>
      <c r="K111">
        <v>55.900001525878899</v>
      </c>
      <c r="L111">
        <v>55.900001525878899</v>
      </c>
      <c r="M111">
        <v>55.700000762939403</v>
      </c>
      <c r="N111">
        <v>56.400001525878899</v>
      </c>
      <c r="O111">
        <v>56.5</v>
      </c>
      <c r="P111">
        <v>56.5</v>
      </c>
      <c r="Q111">
        <v>56.5</v>
      </c>
      <c r="R111">
        <v>56.400001525878899</v>
      </c>
    </row>
    <row r="113" spans="1:18" x14ac:dyDescent="0.25">
      <c r="A113" t="s">
        <v>407</v>
      </c>
      <c r="B113">
        <v>59.099998474121101</v>
      </c>
      <c r="C113">
        <v>54.5</v>
      </c>
      <c r="D113">
        <v>50.900001525878899</v>
      </c>
      <c r="E113">
        <v>50.200000762939403</v>
      </c>
      <c r="F113">
        <v>51</v>
      </c>
      <c r="G113">
        <v>51.400001525878899</v>
      </c>
      <c r="H113">
        <v>52.200000762939403</v>
      </c>
      <c r="I113">
        <v>53.200000762939403</v>
      </c>
      <c r="J113">
        <v>54.700000762939403</v>
      </c>
      <c r="K113">
        <v>55.400001525878899</v>
      </c>
      <c r="L113">
        <v>56</v>
      </c>
      <c r="M113">
        <v>56</v>
      </c>
      <c r="N113">
        <v>55.400001525878899</v>
      </c>
      <c r="O113">
        <v>55.099998474121101</v>
      </c>
      <c r="P113">
        <v>55.799999237060597</v>
      </c>
      <c r="Q113">
        <v>56.599998474121101</v>
      </c>
      <c r="R113">
        <v>57.200000762939403</v>
      </c>
    </row>
    <row r="115" spans="1:18" x14ac:dyDescent="0.25">
      <c r="A115" t="s">
        <v>408</v>
      </c>
      <c r="B115">
        <v>49.5</v>
      </c>
      <c r="C115">
        <v>49</v>
      </c>
      <c r="D115">
        <v>48.299999237060597</v>
      </c>
      <c r="E115">
        <v>47.5</v>
      </c>
      <c r="F115">
        <v>48</v>
      </c>
      <c r="G115">
        <v>48</v>
      </c>
      <c r="H115">
        <v>47.599998474121101</v>
      </c>
      <c r="I115">
        <v>48</v>
      </c>
      <c r="J115">
        <v>48.200000762939403</v>
      </c>
      <c r="K115">
        <v>49.200000762939403</v>
      </c>
      <c r="L115">
        <v>49.900001525878899</v>
      </c>
      <c r="M115">
        <v>50.099998474121101</v>
      </c>
      <c r="N115">
        <v>51.099998474121101</v>
      </c>
      <c r="O115">
        <v>50.900001525878899</v>
      </c>
      <c r="P115">
        <v>50.700000762939403</v>
      </c>
      <c r="Q115">
        <v>50.700000762939403</v>
      </c>
      <c r="R115">
        <v>51.200000762939403</v>
      </c>
    </row>
    <row r="117" spans="1:18" x14ac:dyDescent="0.25">
      <c r="A117" t="s">
        <v>409</v>
      </c>
      <c r="B117">
        <v>58.299999237060597</v>
      </c>
      <c r="C117">
        <v>58.099998474121101</v>
      </c>
      <c r="D117">
        <v>60</v>
      </c>
      <c r="E117">
        <v>60</v>
      </c>
      <c r="F117">
        <v>60</v>
      </c>
      <c r="G117">
        <v>59.900001525878899</v>
      </c>
      <c r="H117">
        <v>59.900001525878899</v>
      </c>
      <c r="I117">
        <v>59.799999237060597</v>
      </c>
      <c r="J117">
        <v>59.200000762939403</v>
      </c>
      <c r="K117">
        <v>59.400001525878899</v>
      </c>
      <c r="L117">
        <v>59.400001525878899</v>
      </c>
      <c r="M117">
        <v>59.200000762939403</v>
      </c>
      <c r="N117">
        <v>59.200000762939403</v>
      </c>
      <c r="O117">
        <v>59</v>
      </c>
      <c r="P117">
        <v>58.900001525878899</v>
      </c>
      <c r="Q117">
        <v>58.799999237060597</v>
      </c>
      <c r="R117">
        <v>59</v>
      </c>
    </row>
    <row r="119" spans="1:18" x14ac:dyDescent="0.25">
      <c r="A119" t="s">
        <v>410</v>
      </c>
      <c r="B119">
        <v>72.400001525878906</v>
      </c>
      <c r="C119">
        <v>72.400001525878906</v>
      </c>
      <c r="D119">
        <v>72.400001525878906</v>
      </c>
      <c r="E119">
        <v>72.300003051757798</v>
      </c>
      <c r="F119">
        <v>72.199996948242202</v>
      </c>
      <c r="G119">
        <v>72.199996948242202</v>
      </c>
      <c r="H119">
        <v>72.199996948242202</v>
      </c>
      <c r="I119">
        <v>72.099998474121094</v>
      </c>
      <c r="J119">
        <v>72.099998474121094</v>
      </c>
      <c r="K119">
        <v>72</v>
      </c>
      <c r="L119">
        <v>72</v>
      </c>
      <c r="M119">
        <v>71.800003051757798</v>
      </c>
      <c r="N119">
        <v>71.900001525878906</v>
      </c>
      <c r="O119">
        <v>71.800003051757798</v>
      </c>
      <c r="P119">
        <v>71.699996948242202</v>
      </c>
      <c r="Q119">
        <v>71.599998474121094</v>
      </c>
      <c r="R119">
        <v>71.699996948242202</v>
      </c>
    </row>
    <row r="121" spans="1:18" x14ac:dyDescent="0.25">
      <c r="A121" t="s">
        <v>411</v>
      </c>
      <c r="B121">
        <v>58.299999237060597</v>
      </c>
      <c r="C121">
        <v>57.299999237060597</v>
      </c>
      <c r="D121">
        <v>55.799999237060597</v>
      </c>
      <c r="E121">
        <v>55.400001525878899</v>
      </c>
      <c r="F121">
        <v>56</v>
      </c>
      <c r="G121">
        <v>57.200000762939403</v>
      </c>
      <c r="H121">
        <v>57.5</v>
      </c>
      <c r="I121">
        <v>56.200000762939403</v>
      </c>
      <c r="J121">
        <v>56.799999237060597</v>
      </c>
      <c r="K121">
        <v>56.799999237060597</v>
      </c>
      <c r="L121">
        <v>58.700000762939403</v>
      </c>
      <c r="M121">
        <v>55.799999237060597</v>
      </c>
      <c r="N121">
        <v>57.700000762939403</v>
      </c>
      <c r="O121">
        <v>55.799999237060597</v>
      </c>
      <c r="P121">
        <v>54.900001525878899</v>
      </c>
      <c r="Q121">
        <v>55.099998474121101</v>
      </c>
      <c r="R121">
        <v>55.599998474121101</v>
      </c>
    </row>
    <row r="123" spans="1:18" x14ac:dyDescent="0.25">
      <c r="A123" t="s">
        <v>412</v>
      </c>
      <c r="B123">
        <v>56.200000762939403</v>
      </c>
      <c r="C123">
        <v>55</v>
      </c>
      <c r="D123">
        <v>54</v>
      </c>
      <c r="E123">
        <v>53.400001525878899</v>
      </c>
      <c r="F123">
        <v>53.400001525878899</v>
      </c>
      <c r="G123">
        <v>53.099998474121101</v>
      </c>
      <c r="H123">
        <v>52.700000762939403</v>
      </c>
      <c r="I123">
        <v>53.400001525878899</v>
      </c>
      <c r="J123">
        <v>53.599998474121101</v>
      </c>
      <c r="K123">
        <v>53.700000762939403</v>
      </c>
      <c r="L123">
        <v>53.599998474121101</v>
      </c>
      <c r="M123">
        <v>52.900001525878899</v>
      </c>
      <c r="N123">
        <v>52</v>
      </c>
      <c r="O123">
        <v>51.900001525878899</v>
      </c>
      <c r="P123">
        <v>51.900001525878899</v>
      </c>
      <c r="Q123">
        <v>52.799999237060597</v>
      </c>
      <c r="R123">
        <v>53.5</v>
      </c>
    </row>
    <row r="125" spans="1:18" x14ac:dyDescent="0.25">
      <c r="A125" t="s">
        <v>413</v>
      </c>
      <c r="B125">
        <v>68.599998474121094</v>
      </c>
      <c r="C125">
        <v>69.800003051757798</v>
      </c>
      <c r="D125">
        <v>68.199996948242202</v>
      </c>
      <c r="E125">
        <v>67.599998474121094</v>
      </c>
      <c r="F125">
        <v>66.800003051757798</v>
      </c>
      <c r="G125">
        <v>67.900001525878906</v>
      </c>
      <c r="H125">
        <v>67.400001525878906</v>
      </c>
      <c r="I125">
        <v>68.699996948242202</v>
      </c>
      <c r="J125">
        <v>67.599998474121094</v>
      </c>
      <c r="K125">
        <v>66.599998474121094</v>
      </c>
      <c r="L125">
        <v>66.400001525878906</v>
      </c>
      <c r="M125">
        <v>66.099998474121094</v>
      </c>
      <c r="N125">
        <v>65.800003051757798</v>
      </c>
      <c r="O125">
        <v>65.5</v>
      </c>
      <c r="P125">
        <v>65.300003051757798</v>
      </c>
      <c r="Q125">
        <v>65</v>
      </c>
      <c r="R125">
        <v>65.099998474121094</v>
      </c>
    </row>
    <row r="127" spans="1:18" x14ac:dyDescent="0.25">
      <c r="A127" t="s">
        <v>414</v>
      </c>
      <c r="B127">
        <v>45.799999237060597</v>
      </c>
      <c r="C127">
        <v>46.299999237060597</v>
      </c>
      <c r="D127">
        <v>45.799999237060597</v>
      </c>
      <c r="E127">
        <v>46.200000762939403</v>
      </c>
      <c r="F127">
        <v>46.5</v>
      </c>
      <c r="G127">
        <v>46.799999237060597</v>
      </c>
      <c r="H127">
        <v>46.599998474121101</v>
      </c>
      <c r="I127">
        <v>46.700000762939403</v>
      </c>
      <c r="J127">
        <v>46.299999237060597</v>
      </c>
      <c r="K127">
        <v>46.5</v>
      </c>
      <c r="L127">
        <v>46.200000762939403</v>
      </c>
      <c r="M127">
        <v>46.900001525878899</v>
      </c>
      <c r="N127">
        <v>47.599998474121101</v>
      </c>
      <c r="O127">
        <v>48.099998474121101</v>
      </c>
      <c r="P127">
        <v>48.299999237060597</v>
      </c>
      <c r="Q127">
        <v>49</v>
      </c>
      <c r="R127">
        <v>49.599998474121101</v>
      </c>
    </row>
    <row r="129" spans="1:18" x14ac:dyDescent="0.25">
      <c r="A129" t="s">
        <v>415</v>
      </c>
      <c r="B129">
        <v>44.5</v>
      </c>
      <c r="C129">
        <v>45.900001525878899</v>
      </c>
      <c r="D129">
        <v>45</v>
      </c>
      <c r="E129">
        <v>45.599998474121101</v>
      </c>
      <c r="F129">
        <v>45.099998474121101</v>
      </c>
      <c r="G129">
        <v>43.200000762939403</v>
      </c>
      <c r="H129">
        <v>43</v>
      </c>
      <c r="I129">
        <v>42.099998474121101</v>
      </c>
      <c r="J129">
        <v>42.5</v>
      </c>
      <c r="K129">
        <v>45.099998474121101</v>
      </c>
      <c r="L129">
        <v>43.900001525878899</v>
      </c>
      <c r="M129">
        <v>45.099998474121101</v>
      </c>
      <c r="N129">
        <v>44.299999237060597</v>
      </c>
      <c r="O129">
        <v>45.5</v>
      </c>
      <c r="P129">
        <v>44.599998474121101</v>
      </c>
      <c r="Q129">
        <v>43.799999237060597</v>
      </c>
      <c r="R129">
        <v>43.099998474121101</v>
      </c>
    </row>
    <row r="131" spans="1:18" x14ac:dyDescent="0.25">
      <c r="A131" t="s">
        <v>416</v>
      </c>
      <c r="B131">
        <v>55.799999237060597</v>
      </c>
      <c r="C131">
        <v>55.299999237060597</v>
      </c>
      <c r="D131">
        <v>54.299999237060597</v>
      </c>
      <c r="E131">
        <v>53.200000762939403</v>
      </c>
      <c r="F131">
        <v>51.799999237060597</v>
      </c>
      <c r="G131">
        <v>50.799999237060597</v>
      </c>
      <c r="H131">
        <v>48.900001525878899</v>
      </c>
      <c r="I131">
        <v>47.5</v>
      </c>
      <c r="J131">
        <v>46.200000762939403</v>
      </c>
      <c r="K131">
        <v>49.700000762939403</v>
      </c>
      <c r="L131">
        <v>53</v>
      </c>
      <c r="M131">
        <v>55.099998474121101</v>
      </c>
      <c r="N131">
        <v>58.400001525878899</v>
      </c>
      <c r="O131">
        <v>61.200000762939403</v>
      </c>
      <c r="P131">
        <v>61.799999237060597</v>
      </c>
      <c r="Q131">
        <v>62.299999237060597</v>
      </c>
      <c r="R131">
        <v>62.700000762939403</v>
      </c>
    </row>
    <row r="133" spans="1:18" x14ac:dyDescent="0.25">
      <c r="A133" t="s">
        <v>417</v>
      </c>
      <c r="B133">
        <v>82.300003051757798</v>
      </c>
      <c r="C133">
        <v>82.400001525878906</v>
      </c>
      <c r="D133">
        <v>82.400001525878906</v>
      </c>
      <c r="E133">
        <v>82.400001525878906</v>
      </c>
      <c r="F133">
        <v>82.400001525878906</v>
      </c>
      <c r="G133">
        <v>82.400001525878906</v>
      </c>
      <c r="H133">
        <v>82.300003051757798</v>
      </c>
      <c r="I133">
        <v>82.199996948242202</v>
      </c>
      <c r="J133">
        <v>82.199996948242202</v>
      </c>
      <c r="K133">
        <v>82.099998474121094</v>
      </c>
      <c r="L133">
        <v>82</v>
      </c>
      <c r="M133">
        <v>82</v>
      </c>
      <c r="N133">
        <v>81.900001525878906</v>
      </c>
      <c r="O133">
        <v>81.800003051757798</v>
      </c>
      <c r="P133">
        <v>81.699996948242202</v>
      </c>
      <c r="Q133">
        <v>81.599998474121094</v>
      </c>
      <c r="R133">
        <v>81.5</v>
      </c>
    </row>
    <row r="135" spans="1:18" x14ac:dyDescent="0.25">
      <c r="A135" t="s">
        <v>418</v>
      </c>
      <c r="B135">
        <v>65.900001525878906</v>
      </c>
      <c r="C135">
        <v>65.900001525878906</v>
      </c>
      <c r="D135">
        <v>65.900001525878906</v>
      </c>
      <c r="E135">
        <v>66</v>
      </c>
      <c r="F135">
        <v>66.099998474121094</v>
      </c>
      <c r="G135">
        <v>66.300003051757798</v>
      </c>
      <c r="H135">
        <v>66.400001525878906</v>
      </c>
      <c r="I135">
        <v>65.699996948242202</v>
      </c>
      <c r="J135">
        <v>66.199996948242202</v>
      </c>
      <c r="K135">
        <v>66.300003051757798</v>
      </c>
      <c r="L135">
        <v>66.199996948242202</v>
      </c>
      <c r="M135">
        <v>66</v>
      </c>
      <c r="N135">
        <v>66.099998474121094</v>
      </c>
      <c r="O135">
        <v>66.099998474121094</v>
      </c>
      <c r="P135">
        <v>66.199996948242202</v>
      </c>
      <c r="Q135">
        <v>66.199996948242202</v>
      </c>
      <c r="R135">
        <v>65.900001525878906</v>
      </c>
    </row>
    <row r="137" spans="1:18" x14ac:dyDescent="0.25">
      <c r="A137" t="s">
        <v>419</v>
      </c>
      <c r="B137">
        <v>51.700000762939403</v>
      </c>
      <c r="C137">
        <v>51.700000762939403</v>
      </c>
      <c r="D137">
        <v>52.099998474121101</v>
      </c>
      <c r="E137">
        <v>52.700000762939403</v>
      </c>
      <c r="F137">
        <v>53.200000762939403</v>
      </c>
      <c r="G137">
        <v>53.799999237060597</v>
      </c>
      <c r="H137">
        <v>54.599998474121101</v>
      </c>
      <c r="I137">
        <v>54.900001525878899</v>
      </c>
      <c r="J137">
        <v>55.200000762939403</v>
      </c>
      <c r="K137">
        <v>55.700000762939403</v>
      </c>
      <c r="L137">
        <v>56.799999237060597</v>
      </c>
      <c r="M137">
        <v>55.599998474121101</v>
      </c>
      <c r="N137">
        <v>56.099998474121101</v>
      </c>
      <c r="O137">
        <v>56.900001525878899</v>
      </c>
      <c r="P137">
        <v>57.299999237060597</v>
      </c>
      <c r="Q137">
        <v>58.900001525878899</v>
      </c>
      <c r="R137">
        <v>58.900001525878899</v>
      </c>
    </row>
    <row r="139" spans="1:18" x14ac:dyDescent="0.25">
      <c r="A139" t="s">
        <v>420</v>
      </c>
      <c r="B139">
        <v>56</v>
      </c>
      <c r="C139">
        <v>53.299999237060597</v>
      </c>
      <c r="D139">
        <v>52.200000762939403</v>
      </c>
      <c r="E139">
        <v>49.099998474121101</v>
      </c>
      <c r="F139">
        <v>53.5</v>
      </c>
      <c r="G139">
        <v>52.599998474121101</v>
      </c>
      <c r="H139">
        <v>55</v>
      </c>
      <c r="I139">
        <v>55</v>
      </c>
      <c r="J139">
        <v>55.900001525878899</v>
      </c>
      <c r="K139">
        <v>55.400001525878899</v>
      </c>
      <c r="L139">
        <v>54.799999237060597</v>
      </c>
      <c r="M139">
        <v>54.799999237060597</v>
      </c>
      <c r="N139">
        <v>54.900001525878899</v>
      </c>
      <c r="O139">
        <v>53.700000762939403</v>
      </c>
      <c r="P139">
        <v>55.099998474121101</v>
      </c>
      <c r="Q139">
        <v>55.400001525878899</v>
      </c>
      <c r="R139">
        <v>55.900001525878899</v>
      </c>
    </row>
    <row r="141" spans="1:18" x14ac:dyDescent="0.25">
      <c r="A141" t="s">
        <v>421</v>
      </c>
      <c r="B141">
        <v>59.099998474121101</v>
      </c>
      <c r="C141">
        <v>60.799999237060597</v>
      </c>
      <c r="D141">
        <v>61.299999237060597</v>
      </c>
      <c r="E141">
        <v>61.799999237060597</v>
      </c>
      <c r="F141">
        <v>62.099998474121101</v>
      </c>
      <c r="G141">
        <v>62.700000762939403</v>
      </c>
      <c r="H141">
        <v>63.799999237060597</v>
      </c>
      <c r="I141">
        <v>63.700000762939403</v>
      </c>
      <c r="J141">
        <v>64.599998474121094</v>
      </c>
      <c r="K141">
        <v>63.099998474121101</v>
      </c>
      <c r="L141">
        <v>61.400001525878899</v>
      </c>
      <c r="M141">
        <v>60.299999237060597</v>
      </c>
      <c r="N141">
        <v>58.400001525878899</v>
      </c>
      <c r="O141">
        <v>56.700000762939403</v>
      </c>
      <c r="P141">
        <v>56.599998474121101</v>
      </c>
      <c r="Q141">
        <v>57.099998474121101</v>
      </c>
      <c r="R141">
        <v>56.299999237060597</v>
      </c>
    </row>
    <row r="143" spans="1:18" x14ac:dyDescent="0.25">
      <c r="A143" t="s">
        <v>422</v>
      </c>
      <c r="B143">
        <v>62.599998474121101</v>
      </c>
      <c r="C143">
        <v>61.5</v>
      </c>
      <c r="D143">
        <v>60.799999237060597</v>
      </c>
      <c r="E143">
        <v>60.400001525878899</v>
      </c>
      <c r="F143">
        <v>59.599998474121101</v>
      </c>
      <c r="G143">
        <v>59.599998474121101</v>
      </c>
      <c r="H143">
        <v>59.700000762939403</v>
      </c>
      <c r="I143">
        <v>58.200000762939403</v>
      </c>
      <c r="J143">
        <v>57.200000762939403</v>
      </c>
      <c r="K143">
        <v>57.900001525878899</v>
      </c>
      <c r="L143">
        <v>57.900001525878899</v>
      </c>
      <c r="M143">
        <v>57</v>
      </c>
      <c r="N143">
        <v>56.400001525878899</v>
      </c>
      <c r="O143">
        <v>57.200000762939403</v>
      </c>
      <c r="P143">
        <v>57.700000762939403</v>
      </c>
      <c r="Q143">
        <v>58.299999237060597</v>
      </c>
      <c r="R143">
        <v>59</v>
      </c>
    </row>
    <row r="145" spans="1:18" x14ac:dyDescent="0.25">
      <c r="A145" t="s">
        <v>423</v>
      </c>
      <c r="B145">
        <v>49.599998474121101</v>
      </c>
      <c r="C145">
        <v>49.400001525878899</v>
      </c>
      <c r="D145">
        <v>46.200000762939403</v>
      </c>
      <c r="E145">
        <v>45.200000762939403</v>
      </c>
      <c r="F145">
        <v>44.5</v>
      </c>
      <c r="G145">
        <v>44.099998474121101</v>
      </c>
      <c r="H145">
        <v>43.900001525878899</v>
      </c>
      <c r="I145">
        <v>44.5</v>
      </c>
      <c r="J145">
        <v>46</v>
      </c>
      <c r="K145">
        <v>46.599998474121101</v>
      </c>
      <c r="L145">
        <v>46.700000762939403</v>
      </c>
      <c r="M145">
        <v>46.700000762939403</v>
      </c>
      <c r="N145">
        <v>47.400001525878899</v>
      </c>
      <c r="O145">
        <v>47.200000762939403</v>
      </c>
      <c r="P145">
        <v>47.099998474121101</v>
      </c>
      <c r="Q145">
        <v>47.299999237060597</v>
      </c>
      <c r="R145">
        <v>47.299999237060597</v>
      </c>
    </row>
    <row r="147" spans="1:18" x14ac:dyDescent="0.25">
      <c r="A147" t="s">
        <v>424</v>
      </c>
      <c r="B147">
        <v>72.400001525878906</v>
      </c>
      <c r="C147">
        <v>71.699996948242202</v>
      </c>
      <c r="D147">
        <v>70.300003051757798</v>
      </c>
      <c r="E147">
        <v>70.300003051757798</v>
      </c>
      <c r="F147">
        <v>72</v>
      </c>
      <c r="G147">
        <v>71.900001525878906</v>
      </c>
      <c r="H147">
        <v>71.300003051757798</v>
      </c>
      <c r="I147">
        <v>73.300003051757798</v>
      </c>
      <c r="J147">
        <v>74.699996948242202</v>
      </c>
      <c r="K147">
        <v>74.699996948242202</v>
      </c>
      <c r="L147">
        <v>74.699996948242202</v>
      </c>
      <c r="M147">
        <v>73.099998474121094</v>
      </c>
      <c r="N147">
        <v>73.800003051757798</v>
      </c>
      <c r="O147">
        <v>72.599998474121094</v>
      </c>
      <c r="P147">
        <v>74</v>
      </c>
      <c r="Q147">
        <v>74.599998474121094</v>
      </c>
      <c r="R147">
        <v>73.599998474121094</v>
      </c>
    </row>
    <row r="149" spans="1:18" x14ac:dyDescent="0.25">
      <c r="A149" t="s">
        <v>425</v>
      </c>
      <c r="B149">
        <v>59</v>
      </c>
      <c r="C149">
        <v>59.299999237060597</v>
      </c>
      <c r="D149">
        <v>58.799999237060597</v>
      </c>
      <c r="E149">
        <v>58.400001525878899</v>
      </c>
      <c r="F149">
        <v>59.099998474121101</v>
      </c>
      <c r="G149">
        <v>58.900001525878899</v>
      </c>
      <c r="H149">
        <v>58.400001525878899</v>
      </c>
      <c r="I149">
        <v>57.599998474121101</v>
      </c>
      <c r="J149">
        <v>57.200000762939403</v>
      </c>
      <c r="K149">
        <v>56.799999237060597</v>
      </c>
      <c r="L149">
        <v>57.200000762939403</v>
      </c>
      <c r="M149">
        <v>57.599998474121101</v>
      </c>
      <c r="N149">
        <v>56.599998474121101</v>
      </c>
      <c r="O149">
        <v>55.900001525878899</v>
      </c>
      <c r="P149">
        <v>55.799999237060597</v>
      </c>
      <c r="Q149">
        <v>55.700000762939403</v>
      </c>
      <c r="R149">
        <v>55.400001525878899</v>
      </c>
    </row>
    <row r="151" spans="1:18" x14ac:dyDescent="0.25">
      <c r="A151" t="s">
        <v>426</v>
      </c>
      <c r="B151">
        <v>63.200000762939403</v>
      </c>
      <c r="C151">
        <v>63.400001525878899</v>
      </c>
      <c r="D151">
        <v>63.099998474121101</v>
      </c>
      <c r="E151">
        <v>62.400001525878899</v>
      </c>
      <c r="F151">
        <v>62</v>
      </c>
      <c r="G151">
        <v>63.400001525878899</v>
      </c>
      <c r="H151">
        <v>63.099998474121101</v>
      </c>
      <c r="I151">
        <v>61.700000762939403</v>
      </c>
      <c r="J151">
        <v>63.5</v>
      </c>
      <c r="K151">
        <v>63.400001525878899</v>
      </c>
      <c r="L151">
        <v>61.799999237060597</v>
      </c>
      <c r="M151">
        <v>61</v>
      </c>
      <c r="N151">
        <v>60.799999237060597</v>
      </c>
      <c r="O151">
        <v>60.799999237060597</v>
      </c>
      <c r="P151">
        <v>60.700000762939403</v>
      </c>
      <c r="Q151">
        <v>59.700000762939403</v>
      </c>
      <c r="R151">
        <v>61.5</v>
      </c>
    </row>
    <row r="153" spans="1:18" x14ac:dyDescent="0.25">
      <c r="A153" t="s">
        <v>427</v>
      </c>
      <c r="B153">
        <v>46</v>
      </c>
      <c r="C153">
        <v>45.700000762939403</v>
      </c>
      <c r="D153">
        <v>45.299999237060597</v>
      </c>
      <c r="E153">
        <v>45.200000762939403</v>
      </c>
      <c r="F153">
        <v>45</v>
      </c>
      <c r="G153">
        <v>44.799999237060597</v>
      </c>
      <c r="H153">
        <v>44.799999237060597</v>
      </c>
      <c r="I153">
        <v>44.799999237060597</v>
      </c>
      <c r="J153">
        <v>44.900001525878899</v>
      </c>
      <c r="K153">
        <v>45.099998474121101</v>
      </c>
      <c r="L153">
        <v>44.700000762939403</v>
      </c>
      <c r="M153">
        <v>45</v>
      </c>
      <c r="N153">
        <v>46</v>
      </c>
      <c r="O153">
        <v>46.900001525878899</v>
      </c>
      <c r="P153">
        <v>46.599998474121101</v>
      </c>
      <c r="Q153">
        <v>47.099998474121101</v>
      </c>
      <c r="R153">
        <v>47.799999237060597</v>
      </c>
    </row>
    <row r="155" spans="1:18" x14ac:dyDescent="0.25">
      <c r="A155" t="s">
        <v>428</v>
      </c>
      <c r="B155">
        <v>35.099998474121101</v>
      </c>
      <c r="C155">
        <v>35.200000762939403</v>
      </c>
      <c r="D155">
        <v>35.099998474121101</v>
      </c>
      <c r="E155">
        <v>35</v>
      </c>
      <c r="F155">
        <v>35</v>
      </c>
      <c r="G155">
        <v>35.099998474121101</v>
      </c>
      <c r="H155">
        <v>35.200000762939403</v>
      </c>
      <c r="I155">
        <v>35.200000762939403</v>
      </c>
      <c r="J155">
        <v>35.099998474121101</v>
      </c>
      <c r="K155">
        <v>35.200000762939403</v>
      </c>
      <c r="L155">
        <v>35.099998474121101</v>
      </c>
      <c r="M155">
        <v>35</v>
      </c>
      <c r="N155">
        <v>30.2999992370606</v>
      </c>
      <c r="O155">
        <v>37.599998474121101</v>
      </c>
      <c r="P155">
        <v>37.5</v>
      </c>
      <c r="Q155">
        <v>37.299999237060597</v>
      </c>
      <c r="R155">
        <v>37.400001525878899</v>
      </c>
    </row>
    <row r="157" spans="1:18" x14ac:dyDescent="0.25">
      <c r="A157" t="s">
        <v>429</v>
      </c>
      <c r="B157">
        <v>44.599998474121101</v>
      </c>
      <c r="C157">
        <v>44.400001525878899</v>
      </c>
      <c r="D157">
        <v>44.400001525878899</v>
      </c>
      <c r="E157">
        <v>45</v>
      </c>
      <c r="F157">
        <v>47.099998474121101</v>
      </c>
      <c r="G157">
        <v>48</v>
      </c>
      <c r="H157">
        <v>49.299999237060597</v>
      </c>
      <c r="I157">
        <v>52.299999237060597</v>
      </c>
      <c r="J157">
        <v>54.799999237060597</v>
      </c>
      <c r="K157">
        <v>56.5</v>
      </c>
      <c r="L157">
        <v>57</v>
      </c>
      <c r="M157">
        <v>57</v>
      </c>
      <c r="N157">
        <v>57</v>
      </c>
      <c r="O157">
        <v>57.400001525878899</v>
      </c>
      <c r="P157">
        <v>58.799999237060597</v>
      </c>
      <c r="Q157">
        <v>59.700000762939403</v>
      </c>
      <c r="R157">
        <v>59.900001525878899</v>
      </c>
    </row>
    <row r="159" spans="1:18" x14ac:dyDescent="0.25">
      <c r="A159" t="s">
        <v>430</v>
      </c>
      <c r="B159">
        <v>46.200000762939403</v>
      </c>
      <c r="C159">
        <v>46.200000762939403</v>
      </c>
      <c r="D159">
        <v>47.599998474121101</v>
      </c>
      <c r="E159">
        <v>49.400001525878899</v>
      </c>
      <c r="F159">
        <v>49.900001525878899</v>
      </c>
      <c r="G159">
        <v>50.099998474121101</v>
      </c>
      <c r="H159">
        <v>49.400001525878899</v>
      </c>
      <c r="I159">
        <v>49.200000762939403</v>
      </c>
      <c r="J159">
        <v>49.299999237060597</v>
      </c>
      <c r="K159">
        <v>49.700000762939403</v>
      </c>
      <c r="L159">
        <v>49.400001525878899</v>
      </c>
      <c r="M159">
        <v>48.700000762939403</v>
      </c>
      <c r="N159">
        <v>48.799999237060597</v>
      </c>
      <c r="O159">
        <v>49.400001525878899</v>
      </c>
      <c r="P159">
        <v>50.400001525878899</v>
      </c>
      <c r="Q159">
        <v>51.099998474121101</v>
      </c>
      <c r="R159">
        <v>51.299999237060597</v>
      </c>
    </row>
    <row r="161" spans="1:18" x14ac:dyDescent="0.25">
      <c r="A161" t="s">
        <v>431</v>
      </c>
      <c r="B161">
        <v>44.5</v>
      </c>
      <c r="C161">
        <v>44.299999237060597</v>
      </c>
      <c r="D161">
        <v>43.400001525878899</v>
      </c>
      <c r="E161">
        <v>42.5</v>
      </c>
      <c r="F161">
        <v>42</v>
      </c>
      <c r="G161">
        <v>42</v>
      </c>
      <c r="H161">
        <v>41.900001525878899</v>
      </c>
      <c r="I161">
        <v>42.200000762939403</v>
      </c>
      <c r="J161">
        <v>42.599998474121101</v>
      </c>
      <c r="K161">
        <v>43.099998474121101</v>
      </c>
      <c r="L161">
        <v>43.799999237060597</v>
      </c>
      <c r="M161">
        <v>44.200000762939403</v>
      </c>
      <c r="N161">
        <v>44.599998474121101</v>
      </c>
      <c r="O161">
        <v>45.299999237060597</v>
      </c>
      <c r="P161">
        <v>45.099998474121101</v>
      </c>
      <c r="Q161">
        <v>45.599998474121101</v>
      </c>
      <c r="R161">
        <v>46.400001525878899</v>
      </c>
    </row>
    <row r="163" spans="1:18" x14ac:dyDescent="0.25">
      <c r="A163" t="s">
        <v>432</v>
      </c>
      <c r="B163">
        <v>61.5</v>
      </c>
      <c r="C163">
        <v>61.400001525878899</v>
      </c>
      <c r="D163">
        <v>61</v>
      </c>
      <c r="E163">
        <v>61.700000762939403</v>
      </c>
      <c r="F163">
        <v>60.5</v>
      </c>
      <c r="G163">
        <v>60.099998474121101</v>
      </c>
      <c r="H163">
        <v>58.900001525878899</v>
      </c>
      <c r="I163">
        <v>59.200000762939403</v>
      </c>
      <c r="J163">
        <v>58.400001525878899</v>
      </c>
      <c r="K163">
        <v>57.799999237060597</v>
      </c>
      <c r="L163">
        <v>57.5</v>
      </c>
      <c r="M163">
        <v>56.5</v>
      </c>
      <c r="N163">
        <v>57.900001525878899</v>
      </c>
      <c r="O163">
        <v>57.799999237060597</v>
      </c>
      <c r="P163">
        <v>58.200000762939403</v>
      </c>
      <c r="Q163">
        <v>59.099998474121101</v>
      </c>
      <c r="R163">
        <v>58.200000762939403</v>
      </c>
    </row>
    <row r="165" spans="1:18" x14ac:dyDescent="0.25">
      <c r="A165" t="s">
        <v>433</v>
      </c>
      <c r="B165">
        <v>62.5</v>
      </c>
      <c r="C165">
        <v>62.700000762939403</v>
      </c>
      <c r="D165">
        <v>62.299999237060597</v>
      </c>
      <c r="E165">
        <v>61.799999237060597</v>
      </c>
      <c r="F165">
        <v>61.400001525878899</v>
      </c>
      <c r="G165">
        <v>61.299999237060597</v>
      </c>
      <c r="H165">
        <v>61.5</v>
      </c>
      <c r="I165">
        <v>60.700000762939403</v>
      </c>
      <c r="J165">
        <v>59.900001525878899</v>
      </c>
      <c r="K165">
        <v>59.5</v>
      </c>
      <c r="L165">
        <v>59</v>
      </c>
      <c r="M165">
        <v>58.099998474121101</v>
      </c>
      <c r="N165">
        <v>57.900001525878899</v>
      </c>
      <c r="O165">
        <v>57.799999237060597</v>
      </c>
      <c r="P165">
        <v>57.900001525878899</v>
      </c>
      <c r="Q165">
        <v>58</v>
      </c>
      <c r="R165">
        <v>57.299999237060597</v>
      </c>
    </row>
    <row r="167" spans="1:18" x14ac:dyDescent="0.25">
      <c r="A167" t="s">
        <v>434</v>
      </c>
      <c r="B167">
        <v>36.200000762939403</v>
      </c>
      <c r="C167">
        <v>36.400001525878899</v>
      </c>
      <c r="D167">
        <v>36.400001525878899</v>
      </c>
      <c r="E167">
        <v>37.900001525878899</v>
      </c>
      <c r="F167">
        <v>39.200000762939403</v>
      </c>
      <c r="G167">
        <v>39.599998474121101</v>
      </c>
      <c r="H167">
        <v>39.099998474121101</v>
      </c>
      <c r="I167">
        <v>39</v>
      </c>
      <c r="J167">
        <v>38.700000762939403</v>
      </c>
      <c r="K167">
        <v>37.900001525878899</v>
      </c>
      <c r="L167">
        <v>37.599998474121101</v>
      </c>
      <c r="M167">
        <v>37.200000762939403</v>
      </c>
      <c r="N167">
        <v>37.599998474121101</v>
      </c>
      <c r="O167">
        <v>39</v>
      </c>
      <c r="P167">
        <v>39</v>
      </c>
      <c r="Q167">
        <v>39.200000762939403</v>
      </c>
      <c r="R167">
        <v>38.900001525878899</v>
      </c>
    </row>
    <row r="169" spans="1:18" x14ac:dyDescent="0.25">
      <c r="A169" t="s">
        <v>435</v>
      </c>
      <c r="B169">
        <v>63.700000762939403</v>
      </c>
      <c r="C169">
        <v>61.299999237060597</v>
      </c>
      <c r="D169">
        <v>62.400001525878899</v>
      </c>
      <c r="E169">
        <v>64.300003051757798</v>
      </c>
      <c r="F169">
        <v>61.799999237060597</v>
      </c>
      <c r="G169">
        <v>60.5</v>
      </c>
      <c r="H169">
        <v>60.599998474121101</v>
      </c>
      <c r="I169">
        <v>60.700000762939403</v>
      </c>
      <c r="J169">
        <v>60.5</v>
      </c>
      <c r="K169">
        <v>61.099998474121101</v>
      </c>
      <c r="L169">
        <v>62.900001525878899</v>
      </c>
      <c r="M169">
        <v>63.700000762939403</v>
      </c>
      <c r="N169">
        <v>63.599998474121101</v>
      </c>
      <c r="O169">
        <v>63.299999237060597</v>
      </c>
      <c r="P169">
        <v>62.900001525878899</v>
      </c>
      <c r="Q169">
        <v>62.799999237060597</v>
      </c>
      <c r="R169">
        <v>63.700000762939403</v>
      </c>
    </row>
    <row r="171" spans="1:18" x14ac:dyDescent="0.25">
      <c r="A171" t="s">
        <v>436</v>
      </c>
      <c r="B171">
        <v>72.300003051757798</v>
      </c>
      <c r="C171">
        <v>72.199996948242202</v>
      </c>
      <c r="D171">
        <v>72.199996948242202</v>
      </c>
      <c r="E171">
        <v>72.199996948242202</v>
      </c>
      <c r="F171">
        <v>72.099998474121094</v>
      </c>
      <c r="G171">
        <v>72</v>
      </c>
      <c r="H171">
        <v>71.900001525878906</v>
      </c>
      <c r="I171">
        <v>71.900001525878906</v>
      </c>
      <c r="J171">
        <v>73.599998474121094</v>
      </c>
      <c r="K171">
        <v>73.300003051757798</v>
      </c>
      <c r="L171">
        <v>73.199996948242202</v>
      </c>
      <c r="M171">
        <v>73</v>
      </c>
      <c r="N171">
        <v>72.900001525878906</v>
      </c>
      <c r="O171">
        <v>72.900001525878906</v>
      </c>
      <c r="P171">
        <v>73</v>
      </c>
      <c r="Q171">
        <v>73.199996948242202</v>
      </c>
      <c r="R171">
        <v>73.199996948242202</v>
      </c>
    </row>
    <row r="173" spans="1:18" x14ac:dyDescent="0.25">
      <c r="A173" t="s">
        <v>437</v>
      </c>
      <c r="B173">
        <v>62.400001525878899</v>
      </c>
      <c r="C173">
        <v>62.700000762939403</v>
      </c>
      <c r="D173">
        <v>63.099998474121101</v>
      </c>
      <c r="E173">
        <v>63.400001525878899</v>
      </c>
      <c r="F173">
        <v>63.599998474121101</v>
      </c>
      <c r="G173">
        <v>62.099998474121101</v>
      </c>
      <c r="H173">
        <v>62</v>
      </c>
      <c r="I173">
        <v>61.5</v>
      </c>
      <c r="J173">
        <v>61.900001525878899</v>
      </c>
      <c r="K173">
        <v>62.099998474121101</v>
      </c>
      <c r="L173">
        <v>62</v>
      </c>
      <c r="M173">
        <v>62.799999237060597</v>
      </c>
      <c r="N173">
        <v>63.299999237060597</v>
      </c>
      <c r="O173">
        <v>64</v>
      </c>
      <c r="P173">
        <v>64.300003051757798</v>
      </c>
      <c r="Q173">
        <v>64.699996948242202</v>
      </c>
      <c r="R173">
        <v>64.599998474121094</v>
      </c>
    </row>
    <row r="175" spans="1:18" x14ac:dyDescent="0.25">
      <c r="A175" t="s">
        <v>438</v>
      </c>
      <c r="B175">
        <v>59</v>
      </c>
      <c r="C175">
        <v>59.099998474121101</v>
      </c>
      <c r="D175">
        <v>58.799999237060597</v>
      </c>
      <c r="E175">
        <v>59.799999237060597</v>
      </c>
      <c r="F175">
        <v>60.5</v>
      </c>
      <c r="G175">
        <v>60.799999237060597</v>
      </c>
      <c r="H175">
        <v>60.900001525878899</v>
      </c>
      <c r="I175">
        <v>56.5</v>
      </c>
      <c r="J175">
        <v>56.700000762939403</v>
      </c>
      <c r="K175">
        <v>58.299999237060597</v>
      </c>
      <c r="L175">
        <v>58.599998474121101</v>
      </c>
      <c r="M175">
        <v>59.5</v>
      </c>
      <c r="N175">
        <v>58.700000762939403</v>
      </c>
      <c r="O175">
        <v>59.200000762939403</v>
      </c>
      <c r="P175">
        <v>59.099998474121101</v>
      </c>
      <c r="Q175">
        <v>59.200000762939403</v>
      </c>
      <c r="R175">
        <v>58.900001525878899</v>
      </c>
    </row>
    <row r="177" spans="1:18" x14ac:dyDescent="0.25">
      <c r="A177" t="s">
        <v>439</v>
      </c>
      <c r="B177">
        <v>61.900001525878899</v>
      </c>
      <c r="C177">
        <v>63.099998474121101</v>
      </c>
      <c r="D177">
        <v>64.099998474121094</v>
      </c>
      <c r="E177">
        <v>65.5</v>
      </c>
      <c r="F177">
        <v>66.599998474121094</v>
      </c>
      <c r="G177">
        <v>67.599998474121094</v>
      </c>
      <c r="H177">
        <v>68.400001525878906</v>
      </c>
      <c r="I177">
        <v>68.5</v>
      </c>
      <c r="J177">
        <v>68.5</v>
      </c>
      <c r="K177">
        <v>68.400001525878906</v>
      </c>
      <c r="L177">
        <v>68.400001525878906</v>
      </c>
      <c r="M177">
        <v>67.599998474121094</v>
      </c>
      <c r="N177">
        <v>66.699996948242202</v>
      </c>
      <c r="O177">
        <v>66.400001525878906</v>
      </c>
      <c r="P177">
        <v>66.099998474121094</v>
      </c>
      <c r="Q177">
        <v>65.699996948242202</v>
      </c>
      <c r="R177">
        <v>65.699996948242202</v>
      </c>
    </row>
    <row r="179" spans="1:18" x14ac:dyDescent="0.25">
      <c r="A179" t="s">
        <v>440</v>
      </c>
      <c r="B179">
        <v>59.5</v>
      </c>
      <c r="C179">
        <v>59.299999237060597</v>
      </c>
      <c r="D179">
        <v>59.200000762939403</v>
      </c>
      <c r="E179">
        <v>59.400001525878899</v>
      </c>
      <c r="F179">
        <v>59.099998474121101</v>
      </c>
      <c r="G179">
        <v>59.599998474121101</v>
      </c>
      <c r="H179">
        <v>59.700000762939403</v>
      </c>
      <c r="I179">
        <v>58.799999237060597</v>
      </c>
      <c r="J179">
        <v>59.5</v>
      </c>
      <c r="K179">
        <v>58.700000762939403</v>
      </c>
      <c r="L179">
        <v>58.5</v>
      </c>
      <c r="M179">
        <v>56.200000762939403</v>
      </c>
      <c r="N179">
        <v>57.5</v>
      </c>
      <c r="O179">
        <v>58</v>
      </c>
      <c r="P179">
        <v>58.200000762939403</v>
      </c>
      <c r="Q179">
        <v>58.400001525878899</v>
      </c>
      <c r="R179">
        <v>58.900001525878899</v>
      </c>
    </row>
    <row r="181" spans="1:18" x14ac:dyDescent="0.25">
      <c r="A181" t="s">
        <v>441</v>
      </c>
      <c r="B181">
        <v>80.400001525878906</v>
      </c>
      <c r="C181">
        <v>80.400001525878906</v>
      </c>
      <c r="D181">
        <v>80.300003051757798</v>
      </c>
      <c r="E181">
        <v>80.199996948242202</v>
      </c>
      <c r="F181">
        <v>79.400001525878906</v>
      </c>
      <c r="G181">
        <v>79.400001525878906</v>
      </c>
      <c r="H181">
        <v>79.300003051757798</v>
      </c>
      <c r="I181">
        <v>79.400001525878906</v>
      </c>
      <c r="J181">
        <v>79.400001525878906</v>
      </c>
      <c r="K181">
        <v>79.300003051757798</v>
      </c>
      <c r="L181">
        <v>79.199996948242202</v>
      </c>
      <c r="M181">
        <v>79.099998474121094</v>
      </c>
      <c r="N181">
        <v>78.800003051757798</v>
      </c>
      <c r="O181">
        <v>78.699996948242202</v>
      </c>
      <c r="P181">
        <v>78.400001525878906</v>
      </c>
      <c r="Q181">
        <v>78.199996948242202</v>
      </c>
      <c r="R181">
        <v>78.199996948242202</v>
      </c>
    </row>
    <row r="183" spans="1:18" x14ac:dyDescent="0.25">
      <c r="A183" t="s">
        <v>442</v>
      </c>
      <c r="B183">
        <v>58.900001525878899</v>
      </c>
      <c r="C183">
        <v>57.799999237060597</v>
      </c>
      <c r="D183">
        <v>56.599998474121101</v>
      </c>
      <c r="E183">
        <v>55.400001525878899</v>
      </c>
      <c r="F183">
        <v>57.400001525878899</v>
      </c>
      <c r="G183">
        <v>47.299999237060597</v>
      </c>
      <c r="H183">
        <v>50.400001525878899</v>
      </c>
      <c r="I183">
        <v>50.200000762939403</v>
      </c>
      <c r="J183">
        <v>49.700000762939403</v>
      </c>
      <c r="K183">
        <v>48.400001525878899</v>
      </c>
      <c r="L183">
        <v>49</v>
      </c>
      <c r="M183">
        <v>51.299999237060597</v>
      </c>
      <c r="N183">
        <v>52.099998474121101</v>
      </c>
      <c r="O183">
        <v>52.599998474121101</v>
      </c>
      <c r="P183">
        <v>53.599998474121101</v>
      </c>
      <c r="Q183">
        <v>56.5</v>
      </c>
      <c r="R183">
        <v>56.799999237060597</v>
      </c>
    </row>
    <row r="185" spans="1:18" x14ac:dyDescent="0.25">
      <c r="A185" t="s">
        <v>443</v>
      </c>
      <c r="B185">
        <v>45.900001525878899</v>
      </c>
      <c r="C185">
        <v>45.400001525878899</v>
      </c>
      <c r="D185">
        <v>45.799999237060597</v>
      </c>
      <c r="E185">
        <v>45.900001525878899</v>
      </c>
      <c r="F185">
        <v>46.200000762939403</v>
      </c>
      <c r="G185">
        <v>46.099998474121101</v>
      </c>
      <c r="H185">
        <v>45.799999237060597</v>
      </c>
      <c r="I185">
        <v>45.700000762939403</v>
      </c>
      <c r="J185">
        <v>45.900001525878899</v>
      </c>
      <c r="K185">
        <v>46</v>
      </c>
      <c r="L185">
        <v>45.900001525878899</v>
      </c>
      <c r="M185">
        <v>45.900001525878899</v>
      </c>
      <c r="N185">
        <v>45.700000762939403</v>
      </c>
      <c r="O185">
        <v>45.799999237060597</v>
      </c>
      <c r="P185">
        <v>45.799999237060597</v>
      </c>
      <c r="Q185">
        <v>46</v>
      </c>
      <c r="R185">
        <v>46</v>
      </c>
    </row>
    <row r="187" spans="1:18" x14ac:dyDescent="0.25">
      <c r="A187" t="s">
        <v>444</v>
      </c>
      <c r="B187">
        <v>50.799999237060597</v>
      </c>
      <c r="C187">
        <v>49.5</v>
      </c>
      <c r="D187">
        <v>50.700000762939403</v>
      </c>
      <c r="E187">
        <v>50.900001525878899</v>
      </c>
      <c r="F187">
        <v>49.5</v>
      </c>
      <c r="G187">
        <v>47.099998474121101</v>
      </c>
      <c r="H187">
        <v>45</v>
      </c>
      <c r="I187">
        <v>49.299999237060597</v>
      </c>
      <c r="J187">
        <v>53.400001525878899</v>
      </c>
      <c r="K187">
        <v>55.5</v>
      </c>
      <c r="L187">
        <v>54.700000762939403</v>
      </c>
      <c r="M187">
        <v>55.599998474121101</v>
      </c>
      <c r="N187">
        <v>55.200000762939403</v>
      </c>
      <c r="O187">
        <v>56.400001525878899</v>
      </c>
      <c r="P187">
        <v>55</v>
      </c>
      <c r="Q187">
        <v>58.5</v>
      </c>
      <c r="R187">
        <v>56.299999237060597</v>
      </c>
    </row>
    <row r="189" spans="1:18" x14ac:dyDescent="0.25">
      <c r="A189" t="s">
        <v>445</v>
      </c>
      <c r="B189">
        <v>65.699996948242202</v>
      </c>
      <c r="C189">
        <v>65.599998474121094</v>
      </c>
      <c r="D189">
        <v>65.599998474121094</v>
      </c>
      <c r="E189">
        <v>65.599998474121094</v>
      </c>
      <c r="F189">
        <v>65.599998474121094</v>
      </c>
      <c r="G189">
        <v>65.599998474121094</v>
      </c>
      <c r="H189">
        <v>65.5</v>
      </c>
      <c r="I189">
        <v>65.5</v>
      </c>
      <c r="J189">
        <v>65.5</v>
      </c>
      <c r="K189">
        <v>65.5</v>
      </c>
      <c r="L189">
        <v>65.599998474121094</v>
      </c>
      <c r="M189">
        <v>65.5</v>
      </c>
      <c r="N189">
        <v>65.599998474121094</v>
      </c>
      <c r="O189">
        <v>65.599998474121094</v>
      </c>
      <c r="P189">
        <v>65.699996948242202</v>
      </c>
      <c r="Q189">
        <v>65.800003051757798</v>
      </c>
      <c r="R189">
        <v>66</v>
      </c>
    </row>
    <row r="191" spans="1:18" x14ac:dyDescent="0.25">
      <c r="A191" t="s">
        <v>446</v>
      </c>
      <c r="B191">
        <v>45.799999237060597</v>
      </c>
      <c r="C191">
        <v>45.400001525878899</v>
      </c>
      <c r="D191">
        <v>45.599998474121101</v>
      </c>
      <c r="E191">
        <v>45.799999237060597</v>
      </c>
      <c r="F191">
        <v>45.700000762939403</v>
      </c>
      <c r="G191">
        <v>46</v>
      </c>
      <c r="H191">
        <v>46.099998474121101</v>
      </c>
      <c r="I191">
        <v>46.099998474121101</v>
      </c>
      <c r="J191">
        <v>46.200000762939403</v>
      </c>
      <c r="K191">
        <v>46.5</v>
      </c>
      <c r="L191">
        <v>46.599998474121101</v>
      </c>
      <c r="M191">
        <v>47</v>
      </c>
      <c r="N191">
        <v>47.5</v>
      </c>
      <c r="O191">
        <v>47.599998474121101</v>
      </c>
      <c r="P191">
        <v>48</v>
      </c>
      <c r="Q191">
        <v>48</v>
      </c>
      <c r="R191">
        <v>48.599998474121101</v>
      </c>
    </row>
    <row r="193" spans="1:18" x14ac:dyDescent="0.25">
      <c r="A193" t="s">
        <v>447</v>
      </c>
      <c r="B193">
        <v>54.799999237060597</v>
      </c>
      <c r="C193">
        <v>54</v>
      </c>
      <c r="D193">
        <v>53.200000762939403</v>
      </c>
      <c r="E193">
        <v>52.700000762939403</v>
      </c>
      <c r="F193">
        <v>52.299999237060597</v>
      </c>
      <c r="G193">
        <v>52.5</v>
      </c>
      <c r="H193">
        <v>52.700000762939403</v>
      </c>
      <c r="I193">
        <v>53.599998474121101</v>
      </c>
      <c r="J193">
        <v>53</v>
      </c>
      <c r="K193">
        <v>49.900001525878899</v>
      </c>
      <c r="L193">
        <v>48.599998474121101</v>
      </c>
      <c r="M193">
        <v>50</v>
      </c>
      <c r="N193">
        <v>50.900001525878899</v>
      </c>
      <c r="O193">
        <v>50.599998474121101</v>
      </c>
      <c r="P193">
        <v>51.799999237060597</v>
      </c>
      <c r="Q193">
        <v>52.700000762939403</v>
      </c>
      <c r="R193">
        <v>53.099998474121101</v>
      </c>
    </row>
    <row r="195" spans="1:18" x14ac:dyDescent="0.25">
      <c r="A195" t="s">
        <v>448</v>
      </c>
      <c r="B195">
        <v>51.200000762939403</v>
      </c>
      <c r="C195">
        <v>51.599998474121101</v>
      </c>
      <c r="D195">
        <v>50.900001525878899</v>
      </c>
      <c r="E195">
        <v>50.200000762939403</v>
      </c>
      <c r="F195">
        <v>48.700000762939403</v>
      </c>
      <c r="G195">
        <v>49.099998474121101</v>
      </c>
      <c r="H195">
        <v>49.599998474121101</v>
      </c>
      <c r="I195">
        <v>49.700000762939403</v>
      </c>
      <c r="J195">
        <v>50.700000762939403</v>
      </c>
      <c r="K195">
        <v>51.900001525878899</v>
      </c>
      <c r="L195">
        <v>51.799999237060597</v>
      </c>
      <c r="M195">
        <v>52.5</v>
      </c>
      <c r="N195">
        <v>51.400001525878899</v>
      </c>
      <c r="O195">
        <v>51.599998474121101</v>
      </c>
      <c r="P195">
        <v>52.700000762939403</v>
      </c>
      <c r="Q195">
        <v>52.5</v>
      </c>
      <c r="R195">
        <v>53.5</v>
      </c>
    </row>
    <row r="197" spans="1:18" x14ac:dyDescent="0.25">
      <c r="A197" t="s">
        <v>449</v>
      </c>
      <c r="B197">
        <v>56.799999237060597</v>
      </c>
      <c r="C197">
        <v>57.299999237060597</v>
      </c>
      <c r="D197">
        <v>57.299999237060597</v>
      </c>
      <c r="E197">
        <v>57</v>
      </c>
      <c r="F197">
        <v>57.700000762939403</v>
      </c>
      <c r="G197">
        <v>64.599998474121094</v>
      </c>
      <c r="H197">
        <v>64.699996948242202</v>
      </c>
      <c r="I197">
        <v>63.299999237060597</v>
      </c>
      <c r="J197">
        <v>61.299999237060597</v>
      </c>
      <c r="K197">
        <v>60.400001525878899</v>
      </c>
      <c r="L197">
        <v>61.900001525878899</v>
      </c>
      <c r="M197">
        <v>60.099998474121101</v>
      </c>
      <c r="N197">
        <v>58.799999237060597</v>
      </c>
      <c r="O197">
        <v>60.700000762939403</v>
      </c>
      <c r="P197">
        <v>62.200000762939403</v>
      </c>
      <c r="Q197">
        <v>64.199996948242202</v>
      </c>
      <c r="R197">
        <v>63.599998474121101</v>
      </c>
    </row>
    <row r="199" spans="1:18" x14ac:dyDescent="0.25">
      <c r="A199" t="s">
        <v>450</v>
      </c>
      <c r="B199">
        <v>79.099998474121094</v>
      </c>
      <c r="C199">
        <v>79.300003051757798</v>
      </c>
      <c r="D199">
        <v>79.5</v>
      </c>
      <c r="E199">
        <v>79.599998474121094</v>
      </c>
      <c r="F199">
        <v>79.800003051757798</v>
      </c>
      <c r="G199">
        <v>80</v>
      </c>
      <c r="H199">
        <v>80.099998474121094</v>
      </c>
      <c r="I199">
        <v>80.199996948242202</v>
      </c>
      <c r="J199">
        <v>80.300003051757798</v>
      </c>
      <c r="K199">
        <v>80.199996948242202</v>
      </c>
      <c r="L199">
        <v>80</v>
      </c>
      <c r="M199">
        <v>79.300003051757798</v>
      </c>
      <c r="N199">
        <v>78.099998474121094</v>
      </c>
      <c r="O199">
        <v>81.5</v>
      </c>
      <c r="P199">
        <v>84.300003051757798</v>
      </c>
      <c r="Q199">
        <v>84.099998474121094</v>
      </c>
      <c r="R199">
        <v>83</v>
      </c>
    </row>
    <row r="201" spans="1:18" x14ac:dyDescent="0.25">
      <c r="A201" t="s">
        <v>451</v>
      </c>
      <c r="B201">
        <v>71.599998474121094</v>
      </c>
      <c r="C201">
        <v>71.5</v>
      </c>
      <c r="D201">
        <v>71.400001525878906</v>
      </c>
      <c r="E201">
        <v>71.099998474121094</v>
      </c>
      <c r="F201">
        <v>71.099998474121094</v>
      </c>
      <c r="G201">
        <v>71</v>
      </c>
      <c r="H201">
        <v>71</v>
      </c>
      <c r="I201">
        <v>71</v>
      </c>
      <c r="J201">
        <v>71.199996948242202</v>
      </c>
      <c r="K201">
        <v>71.300003051757798</v>
      </c>
      <c r="L201">
        <v>71.5</v>
      </c>
      <c r="M201">
        <v>71.599998474121094</v>
      </c>
      <c r="N201">
        <v>71.699996948242202</v>
      </c>
      <c r="O201">
        <v>71.800003051757798</v>
      </c>
      <c r="P201">
        <v>71.800003051757798</v>
      </c>
      <c r="Q201">
        <v>71.699996948242202</v>
      </c>
      <c r="R201">
        <v>71.800003051757798</v>
      </c>
    </row>
    <row r="203" spans="1:18" x14ac:dyDescent="0.25">
      <c r="A203" t="s">
        <v>452</v>
      </c>
      <c r="B203">
        <v>60.099998474121101</v>
      </c>
      <c r="C203">
        <v>59.799999237060597</v>
      </c>
      <c r="D203">
        <v>60.200000762939403</v>
      </c>
      <c r="E203">
        <v>60.200000762939403</v>
      </c>
      <c r="F203">
        <v>60.099998474121101</v>
      </c>
      <c r="G203">
        <v>60.5</v>
      </c>
      <c r="H203">
        <v>60.5</v>
      </c>
      <c r="I203">
        <v>60</v>
      </c>
      <c r="J203">
        <v>59.700000762939403</v>
      </c>
      <c r="K203">
        <v>61</v>
      </c>
      <c r="L203">
        <v>60.700000762939403</v>
      </c>
      <c r="M203">
        <v>60.700000762939403</v>
      </c>
      <c r="N203">
        <v>60.599998474121101</v>
      </c>
      <c r="O203">
        <v>60.5</v>
      </c>
      <c r="P203">
        <v>60.599998474121101</v>
      </c>
      <c r="Q203">
        <v>60.599998474121101</v>
      </c>
      <c r="R203">
        <v>60.5</v>
      </c>
    </row>
    <row r="205" spans="1:18" x14ac:dyDescent="0.25">
      <c r="A205" t="s">
        <v>453</v>
      </c>
      <c r="B205">
        <v>49.799999237060597</v>
      </c>
      <c r="C205">
        <v>50.099998474121101</v>
      </c>
      <c r="D205">
        <v>50.299999237060597</v>
      </c>
      <c r="E205">
        <v>51.200000762939403</v>
      </c>
      <c r="F205">
        <v>51.599998474121101</v>
      </c>
      <c r="G205">
        <v>52</v>
      </c>
      <c r="H205">
        <v>52.299999237060597</v>
      </c>
      <c r="I205">
        <v>53.099998474121101</v>
      </c>
      <c r="J205">
        <v>54.200000762939403</v>
      </c>
      <c r="K205">
        <v>54.299999237060597</v>
      </c>
      <c r="L205">
        <v>55.200000762939403</v>
      </c>
      <c r="M205">
        <v>57.799999237060597</v>
      </c>
      <c r="N205">
        <v>59.400001525878899</v>
      </c>
      <c r="O205">
        <v>60.799999237060597</v>
      </c>
      <c r="P205">
        <v>60.400001525878899</v>
      </c>
      <c r="Q205">
        <v>55.799999237060597</v>
      </c>
      <c r="R205">
        <v>56.900001525878899</v>
      </c>
    </row>
    <row r="207" spans="1:18" x14ac:dyDescent="0.25">
      <c r="A207" t="s">
        <v>454</v>
      </c>
      <c r="B207">
        <v>47.599998474121101</v>
      </c>
      <c r="C207">
        <v>47.400001525878899</v>
      </c>
      <c r="D207">
        <v>47.5</v>
      </c>
      <c r="E207">
        <v>47.200000762939403</v>
      </c>
      <c r="F207">
        <v>47.700000762939403</v>
      </c>
      <c r="G207">
        <v>48.200000762939403</v>
      </c>
      <c r="H207">
        <v>48.700000762939403</v>
      </c>
      <c r="I207">
        <v>47.799999237060597</v>
      </c>
      <c r="J207">
        <v>46.5</v>
      </c>
      <c r="K207">
        <v>47</v>
      </c>
      <c r="L207">
        <v>47.299999237060597</v>
      </c>
      <c r="M207">
        <v>47.599998474121101</v>
      </c>
      <c r="N207">
        <v>46.700000762939403</v>
      </c>
      <c r="O207">
        <v>45.599998474121101</v>
      </c>
      <c r="P207">
        <v>45.599998474121101</v>
      </c>
      <c r="Q207">
        <v>45.599998474121101</v>
      </c>
      <c r="R207">
        <v>45.700000762939403</v>
      </c>
    </row>
    <row r="209" spans="1:18" x14ac:dyDescent="0.25">
      <c r="A209" t="s">
        <v>455</v>
      </c>
      <c r="B209">
        <v>43.700000762939403</v>
      </c>
      <c r="C209">
        <v>43.700000762939403</v>
      </c>
      <c r="D209">
        <v>43.799999237060597</v>
      </c>
      <c r="E209">
        <v>43.599998474121101</v>
      </c>
      <c r="F209">
        <v>44.5</v>
      </c>
      <c r="G209">
        <v>45.299999237060597</v>
      </c>
      <c r="H209">
        <v>45.200000762939403</v>
      </c>
      <c r="I209">
        <v>44.799999237060597</v>
      </c>
      <c r="J209">
        <v>46</v>
      </c>
      <c r="K209">
        <v>45.700000762939403</v>
      </c>
      <c r="L209">
        <v>46.099998474121101</v>
      </c>
      <c r="M209">
        <v>46.799999237060597</v>
      </c>
      <c r="N209">
        <v>45.099998474121101</v>
      </c>
      <c r="O209">
        <v>45.799999237060597</v>
      </c>
      <c r="P209">
        <v>45.700000762939403</v>
      </c>
      <c r="Q209">
        <v>46.5</v>
      </c>
      <c r="R209">
        <v>46.799999237060597</v>
      </c>
    </row>
    <row r="211" spans="1:18" x14ac:dyDescent="0.25">
      <c r="A211" t="s">
        <v>456</v>
      </c>
      <c r="B211">
        <v>46.200000762939403</v>
      </c>
      <c r="C211">
        <v>46.200000762939403</v>
      </c>
      <c r="D211">
        <v>47</v>
      </c>
      <c r="E211">
        <v>47</v>
      </c>
      <c r="F211">
        <v>44.900001525878899</v>
      </c>
      <c r="G211">
        <v>44.099998474121101</v>
      </c>
      <c r="H211">
        <v>42.900001525878899</v>
      </c>
      <c r="I211">
        <v>42.299999237060597</v>
      </c>
      <c r="J211">
        <v>42.599998474121101</v>
      </c>
      <c r="K211">
        <v>43.5</v>
      </c>
      <c r="L211">
        <v>44.299999237060597</v>
      </c>
      <c r="M211">
        <v>45.5</v>
      </c>
      <c r="N211">
        <v>45.299999237060597</v>
      </c>
      <c r="O211">
        <v>45</v>
      </c>
      <c r="P211">
        <v>45.200000762939403</v>
      </c>
      <c r="Q211">
        <v>43.099998474121101</v>
      </c>
      <c r="R211">
        <v>42.5</v>
      </c>
    </row>
    <row r="213" spans="1:18" x14ac:dyDescent="0.25">
      <c r="A213" t="s">
        <v>457</v>
      </c>
      <c r="B213">
        <v>54.400001525878899</v>
      </c>
      <c r="C213">
        <v>54.299999237060597</v>
      </c>
      <c r="D213">
        <v>54.200000762939403</v>
      </c>
      <c r="E213">
        <v>54.099998474121101</v>
      </c>
      <c r="F213">
        <v>54.099998474121101</v>
      </c>
      <c r="G213">
        <v>54</v>
      </c>
      <c r="H213">
        <v>53.900001525878899</v>
      </c>
      <c r="I213">
        <v>53.799999237060597</v>
      </c>
      <c r="J213">
        <v>54.900001525878899</v>
      </c>
      <c r="K213">
        <v>55.799999237060597</v>
      </c>
      <c r="L213">
        <v>53.400001525878899</v>
      </c>
      <c r="M213">
        <v>51.5</v>
      </c>
      <c r="N213">
        <v>49.5</v>
      </c>
      <c r="O213">
        <v>47</v>
      </c>
      <c r="P213">
        <v>47.099998474121101</v>
      </c>
      <c r="Q213">
        <v>47.400001525878899</v>
      </c>
      <c r="R213">
        <v>46.900001525878899</v>
      </c>
    </row>
    <row r="215" spans="1:18" x14ac:dyDescent="0.25">
      <c r="A215" t="s">
        <v>458</v>
      </c>
      <c r="B215">
        <v>56.200000762939403</v>
      </c>
      <c r="C215">
        <v>59.599998474121101</v>
      </c>
      <c r="D215">
        <v>59.599998474121101</v>
      </c>
      <c r="E215">
        <v>59.5</v>
      </c>
      <c r="F215">
        <v>53.5</v>
      </c>
      <c r="G215">
        <v>55.900001525878899</v>
      </c>
      <c r="H215">
        <v>55.5</v>
      </c>
      <c r="I215">
        <v>55.5</v>
      </c>
      <c r="J215">
        <v>55.200000762939403</v>
      </c>
      <c r="K215">
        <v>54.700000762939403</v>
      </c>
      <c r="L215">
        <v>54.700000762939403</v>
      </c>
      <c r="M215">
        <v>56.799999237060597</v>
      </c>
      <c r="N215">
        <v>56.099998474121101</v>
      </c>
      <c r="O215">
        <v>53.599998474121101</v>
      </c>
      <c r="P215">
        <v>53.299999237060597</v>
      </c>
      <c r="Q215">
        <v>53.5</v>
      </c>
      <c r="R215">
        <v>54.5</v>
      </c>
    </row>
    <row r="217" spans="1:18" x14ac:dyDescent="0.25">
      <c r="A217" t="s">
        <v>459</v>
      </c>
      <c r="B217">
        <v>56.900001525878899</v>
      </c>
      <c r="C217">
        <v>57.5</v>
      </c>
      <c r="D217">
        <v>58.099998474121101</v>
      </c>
      <c r="E217">
        <v>57.299999237060597</v>
      </c>
      <c r="F217">
        <v>55.700000762939403</v>
      </c>
      <c r="G217">
        <v>56.700000762939403</v>
      </c>
      <c r="H217">
        <v>58.799999237060597</v>
      </c>
      <c r="I217">
        <v>58.900001525878899</v>
      </c>
      <c r="J217">
        <v>58.799999237060597</v>
      </c>
      <c r="K217">
        <v>58.599998474121101</v>
      </c>
      <c r="L217">
        <v>58</v>
      </c>
      <c r="M217">
        <v>58</v>
      </c>
      <c r="N217">
        <v>57.400001525878899</v>
      </c>
      <c r="O217">
        <v>58.299999237060597</v>
      </c>
      <c r="P217">
        <v>58.299999237060597</v>
      </c>
      <c r="Q217">
        <v>59.299999237060597</v>
      </c>
      <c r="R217">
        <v>57.900001525878899</v>
      </c>
    </row>
    <row r="219" spans="1:18" x14ac:dyDescent="0.25">
      <c r="A219" t="s">
        <v>460</v>
      </c>
      <c r="B219">
        <v>51.099998474121101</v>
      </c>
      <c r="C219">
        <v>51.700000762939403</v>
      </c>
      <c r="D219">
        <v>51.5</v>
      </c>
      <c r="E219">
        <v>51.400001525878899</v>
      </c>
      <c r="F219">
        <v>52.700000762939403</v>
      </c>
      <c r="G219">
        <v>51.599998474121101</v>
      </c>
      <c r="H219">
        <v>51.5</v>
      </c>
      <c r="I219">
        <v>51.5</v>
      </c>
      <c r="J219">
        <v>51.400001525878899</v>
      </c>
      <c r="K219">
        <v>51</v>
      </c>
      <c r="L219">
        <v>51.299999237060597</v>
      </c>
      <c r="M219">
        <v>51.5</v>
      </c>
      <c r="N219">
        <v>52.400001525878899</v>
      </c>
      <c r="O219">
        <v>53.200000762939403</v>
      </c>
      <c r="P219">
        <v>51.900001525878899</v>
      </c>
      <c r="Q219">
        <v>52</v>
      </c>
      <c r="R219">
        <v>52.099998474121101</v>
      </c>
    </row>
    <row r="221" spans="1:18" x14ac:dyDescent="0.25">
      <c r="A221" t="s">
        <v>461</v>
      </c>
      <c r="B221">
        <v>46.099998474121101</v>
      </c>
      <c r="C221">
        <v>46.400001525878899</v>
      </c>
      <c r="D221">
        <v>46.599998474121101</v>
      </c>
      <c r="E221">
        <v>46.599998474121101</v>
      </c>
      <c r="F221">
        <v>47</v>
      </c>
      <c r="G221">
        <v>47</v>
      </c>
      <c r="H221">
        <v>47.299999237060597</v>
      </c>
      <c r="I221">
        <v>47.5</v>
      </c>
      <c r="J221">
        <v>46.5</v>
      </c>
      <c r="K221">
        <v>45.799999237060597</v>
      </c>
      <c r="L221">
        <v>44.799999237060597</v>
      </c>
      <c r="M221">
        <v>44.900001525878899</v>
      </c>
      <c r="N221">
        <v>45.599998474121101</v>
      </c>
      <c r="O221">
        <v>46.599998474121101</v>
      </c>
      <c r="P221">
        <v>46.200000762939403</v>
      </c>
      <c r="Q221">
        <v>46.900001525878899</v>
      </c>
      <c r="R221">
        <v>46.200000762939403</v>
      </c>
    </row>
    <row r="223" spans="1:18" x14ac:dyDescent="0.25">
      <c r="A223" t="s">
        <v>462</v>
      </c>
      <c r="B223">
        <v>79.099998474121094</v>
      </c>
      <c r="C223">
        <v>78.900001525878906</v>
      </c>
      <c r="D223">
        <v>78.900001525878906</v>
      </c>
      <c r="E223">
        <v>78.800003051757798</v>
      </c>
      <c r="F223">
        <v>78.5</v>
      </c>
      <c r="G223">
        <v>78.300003051757798</v>
      </c>
      <c r="H223">
        <v>78</v>
      </c>
      <c r="I223">
        <v>77.800003051757798</v>
      </c>
      <c r="J223">
        <v>77.699996948242202</v>
      </c>
      <c r="K223">
        <v>77.699996948242202</v>
      </c>
      <c r="L223">
        <v>77.5</v>
      </c>
      <c r="M223">
        <v>77.5</v>
      </c>
      <c r="N223">
        <v>77.5</v>
      </c>
      <c r="O223">
        <v>77.400001525878906</v>
      </c>
      <c r="P223">
        <v>77.199996948242202</v>
      </c>
      <c r="Q223">
        <v>77.099998474121094</v>
      </c>
      <c r="R223">
        <v>77</v>
      </c>
    </row>
    <row r="225" spans="1:18" x14ac:dyDescent="0.25">
      <c r="A225" t="s">
        <v>463</v>
      </c>
      <c r="B225">
        <v>74.5</v>
      </c>
      <c r="C225">
        <v>74.699996948242202</v>
      </c>
      <c r="D225">
        <v>74.599998474121094</v>
      </c>
      <c r="E225">
        <v>74.5</v>
      </c>
      <c r="F225">
        <v>74.5</v>
      </c>
      <c r="G225">
        <v>74.400001525878906</v>
      </c>
      <c r="H225">
        <v>74.400001525878906</v>
      </c>
      <c r="I225">
        <v>74.699996948242202</v>
      </c>
      <c r="J225">
        <v>74.800003051757798</v>
      </c>
      <c r="K225">
        <v>74.800003051757798</v>
      </c>
      <c r="L225">
        <v>74.800003051757798</v>
      </c>
      <c r="M225">
        <v>74.800003051757798</v>
      </c>
      <c r="N225">
        <v>74.800003051757798</v>
      </c>
      <c r="O225">
        <v>74.699996948242202</v>
      </c>
      <c r="P225">
        <v>74.699996948242202</v>
      </c>
      <c r="Q225">
        <v>74.599998474121094</v>
      </c>
      <c r="R225">
        <v>74.699996948242202</v>
      </c>
    </row>
    <row r="227" spans="1:18" x14ac:dyDescent="0.25">
      <c r="A227" t="s">
        <v>464</v>
      </c>
      <c r="B227">
        <v>45.700000762939403</v>
      </c>
      <c r="C227">
        <v>45.700000762939403</v>
      </c>
      <c r="D227">
        <v>45.799999237060597</v>
      </c>
      <c r="E227">
        <v>45.700000762939403</v>
      </c>
      <c r="F227">
        <v>45.099998474121101</v>
      </c>
      <c r="G227">
        <v>44.5</v>
      </c>
      <c r="H227">
        <v>44.099998474121101</v>
      </c>
      <c r="I227">
        <v>44.400001525878899</v>
      </c>
      <c r="J227">
        <v>44.599998474121101</v>
      </c>
      <c r="K227">
        <v>44.599998474121101</v>
      </c>
      <c r="L227">
        <v>45.400001525878899</v>
      </c>
      <c r="M227">
        <v>43.599998474121101</v>
      </c>
      <c r="N227">
        <v>43.900001525878899</v>
      </c>
      <c r="O227">
        <v>42.400001525878899</v>
      </c>
      <c r="P227">
        <v>42.099998474121101</v>
      </c>
      <c r="Q227">
        <v>41.799999237060597</v>
      </c>
      <c r="R227">
        <v>42</v>
      </c>
    </row>
    <row r="229" spans="1:18" x14ac:dyDescent="0.25">
      <c r="A229" t="s">
        <v>465</v>
      </c>
      <c r="B229">
        <v>61.200000762939403</v>
      </c>
      <c r="C229">
        <v>62.5</v>
      </c>
      <c r="D229">
        <v>62.400001525878899</v>
      </c>
      <c r="E229">
        <v>62.299999237060597</v>
      </c>
      <c r="F229">
        <v>62.299999237060597</v>
      </c>
      <c r="G229">
        <v>61.200000762939403</v>
      </c>
      <c r="H229">
        <v>61.700000762939403</v>
      </c>
      <c r="I229">
        <v>62.299999237060597</v>
      </c>
      <c r="J229">
        <v>63.200000762939403</v>
      </c>
      <c r="K229">
        <v>61.200000762939403</v>
      </c>
      <c r="L229">
        <v>59</v>
      </c>
      <c r="M229">
        <v>60</v>
      </c>
      <c r="N229">
        <v>60</v>
      </c>
      <c r="O229">
        <v>60.5</v>
      </c>
      <c r="P229">
        <v>61.200000762939403</v>
      </c>
      <c r="Q229">
        <v>61.799999237060597</v>
      </c>
      <c r="R229">
        <v>61.799999237060597</v>
      </c>
    </row>
    <row r="231" spans="1:18" x14ac:dyDescent="0.25">
      <c r="A231" t="s">
        <v>466</v>
      </c>
      <c r="B231">
        <v>53.200000762939403</v>
      </c>
      <c r="C231">
        <v>53.900001525878899</v>
      </c>
      <c r="D231">
        <v>53.900001525878899</v>
      </c>
      <c r="E231">
        <v>54</v>
      </c>
      <c r="F231">
        <v>55</v>
      </c>
      <c r="G231">
        <v>55.900001525878899</v>
      </c>
      <c r="H231">
        <v>57.5</v>
      </c>
      <c r="I231">
        <v>58.700000762939403</v>
      </c>
      <c r="J231">
        <v>59.900001525878899</v>
      </c>
      <c r="K231">
        <v>60.5</v>
      </c>
      <c r="L231">
        <v>60.799999237060597</v>
      </c>
      <c r="M231">
        <v>60.799999237060597</v>
      </c>
      <c r="N231">
        <v>60.299999237060597</v>
      </c>
      <c r="O231">
        <v>59.700000762939403</v>
      </c>
      <c r="P231">
        <v>59.5</v>
      </c>
      <c r="Q231">
        <v>60.400001525878899</v>
      </c>
      <c r="R231">
        <v>61.299999237060597</v>
      </c>
    </row>
    <row r="233" spans="1:18" x14ac:dyDescent="0.25">
      <c r="A233" t="s">
        <v>467</v>
      </c>
      <c r="B233">
        <v>49</v>
      </c>
      <c r="C233">
        <v>49.799999237060597</v>
      </c>
      <c r="D233">
        <v>50.200000762939403</v>
      </c>
      <c r="E233">
        <v>50.900001525878899</v>
      </c>
      <c r="F233">
        <v>50.799999237060597</v>
      </c>
      <c r="G233">
        <v>51.5</v>
      </c>
      <c r="H233">
        <v>51.400001525878899</v>
      </c>
      <c r="I233">
        <v>50.200000762939403</v>
      </c>
      <c r="J233">
        <v>51.099998474121101</v>
      </c>
      <c r="K233">
        <v>52</v>
      </c>
      <c r="L233">
        <v>50.799999237060597</v>
      </c>
      <c r="M233">
        <v>50.900001525878899</v>
      </c>
      <c r="N233">
        <v>51.299999237060597</v>
      </c>
      <c r="O233">
        <v>50.700000762939403</v>
      </c>
      <c r="P233">
        <v>49.5</v>
      </c>
      <c r="Q233">
        <v>51.799999237060597</v>
      </c>
      <c r="R233">
        <v>53.5</v>
      </c>
    </row>
    <row r="235" spans="1:18" x14ac:dyDescent="0.25">
      <c r="A235" t="s">
        <v>468</v>
      </c>
      <c r="B235">
        <v>57</v>
      </c>
      <c r="C235">
        <v>56.599998474121101</v>
      </c>
      <c r="D235">
        <v>57.099998474121101</v>
      </c>
      <c r="E235">
        <v>58.799999237060597</v>
      </c>
      <c r="F235">
        <v>60.5</v>
      </c>
      <c r="G235">
        <v>61.400001525878899</v>
      </c>
      <c r="H235">
        <v>60.900001525878899</v>
      </c>
      <c r="I235">
        <v>60</v>
      </c>
      <c r="J235">
        <v>60.5</v>
      </c>
      <c r="K235">
        <v>61.200000762939403</v>
      </c>
      <c r="L235">
        <v>62.200000762939403</v>
      </c>
      <c r="M235">
        <v>62.900001525878899</v>
      </c>
      <c r="N235">
        <v>63</v>
      </c>
      <c r="O235">
        <v>64</v>
      </c>
      <c r="P235">
        <v>64.900001525878906</v>
      </c>
      <c r="Q235">
        <v>65.400001525878906</v>
      </c>
      <c r="R235">
        <v>65</v>
      </c>
    </row>
    <row r="237" spans="1:18" x14ac:dyDescent="0.25">
      <c r="A237" t="s">
        <v>469</v>
      </c>
      <c r="B237">
        <v>52.799999237060597</v>
      </c>
      <c r="C237">
        <v>54.400001525878899</v>
      </c>
      <c r="D237">
        <v>51.400001525878899</v>
      </c>
      <c r="E237">
        <v>55.900001525878899</v>
      </c>
      <c r="F237">
        <v>48.799999237060597</v>
      </c>
      <c r="G237">
        <v>50.400001525878899</v>
      </c>
      <c r="H237">
        <v>51.5</v>
      </c>
      <c r="I237">
        <v>51.599998474121101</v>
      </c>
      <c r="J237">
        <v>53.599998474121101</v>
      </c>
      <c r="K237">
        <v>57</v>
      </c>
      <c r="L237">
        <v>54.099998474121101</v>
      </c>
      <c r="M237">
        <v>53.400001525878899</v>
      </c>
      <c r="N237">
        <v>56.099998474121101</v>
      </c>
      <c r="O237">
        <v>57.299999237060597</v>
      </c>
      <c r="P237">
        <v>57.700000762939403</v>
      </c>
      <c r="Q237">
        <v>58.200000762939403</v>
      </c>
      <c r="R237">
        <v>58.799999237060597</v>
      </c>
    </row>
    <row r="239" spans="1:18" x14ac:dyDescent="0.25">
      <c r="A239" t="s">
        <v>470</v>
      </c>
      <c r="B239">
        <v>60</v>
      </c>
      <c r="C239">
        <v>59.700000762939403</v>
      </c>
      <c r="D239">
        <v>59.700000762939403</v>
      </c>
      <c r="E239">
        <v>59.700000762939403</v>
      </c>
      <c r="F239">
        <v>59.900001525878899</v>
      </c>
      <c r="G239">
        <v>60.099998474121101</v>
      </c>
      <c r="H239">
        <v>60.099998474121101</v>
      </c>
      <c r="I239">
        <v>60.400001525878899</v>
      </c>
      <c r="J239">
        <v>60.400001525878899</v>
      </c>
      <c r="K239">
        <v>60.299999237060597</v>
      </c>
      <c r="L239">
        <v>60.5</v>
      </c>
      <c r="M239">
        <v>60.5</v>
      </c>
      <c r="N239">
        <v>60.5</v>
      </c>
      <c r="O239">
        <v>60.400001525878899</v>
      </c>
      <c r="P239">
        <v>60.5</v>
      </c>
      <c r="Q239">
        <v>60.400001525878899</v>
      </c>
      <c r="R239">
        <v>60.400001525878899</v>
      </c>
    </row>
    <row r="241" spans="1:18" x14ac:dyDescent="0.25">
      <c r="A241" t="s">
        <v>471</v>
      </c>
      <c r="B241">
        <v>52.200000762939403</v>
      </c>
      <c r="C241">
        <v>52.200000762939403</v>
      </c>
      <c r="D241">
        <v>52.099998474121101</v>
      </c>
      <c r="E241">
        <v>52.099998474121101</v>
      </c>
      <c r="F241">
        <v>52</v>
      </c>
      <c r="G241">
        <v>51.900001525878899</v>
      </c>
      <c r="H241">
        <v>51.799999237060597</v>
      </c>
      <c r="I241">
        <v>51.700000762939403</v>
      </c>
      <c r="J241">
        <v>51.5</v>
      </c>
      <c r="K241">
        <v>51.5</v>
      </c>
      <c r="L241">
        <v>51.400001525878899</v>
      </c>
      <c r="M241">
        <v>51.400001525878899</v>
      </c>
      <c r="N241">
        <v>51.200000762939403</v>
      </c>
      <c r="O241">
        <v>51.099998474121101</v>
      </c>
      <c r="P241">
        <v>51</v>
      </c>
      <c r="Q241">
        <v>51</v>
      </c>
      <c r="R241">
        <v>50.900001525878899</v>
      </c>
    </row>
    <row r="243" spans="1:18" x14ac:dyDescent="0.25">
      <c r="A243" t="s">
        <v>472</v>
      </c>
      <c r="B243">
        <v>59.799999237060597</v>
      </c>
      <c r="C243">
        <v>59.200000762939403</v>
      </c>
      <c r="D243">
        <v>58.900001525878899</v>
      </c>
      <c r="E243">
        <v>59.599998474121101</v>
      </c>
      <c r="F243">
        <v>60.599998474121101</v>
      </c>
      <c r="G243">
        <v>61.799999237060597</v>
      </c>
      <c r="H243">
        <v>63.400001525878899</v>
      </c>
      <c r="I243">
        <v>64.800003051757798</v>
      </c>
      <c r="J243">
        <v>64.699996948242202</v>
      </c>
      <c r="K243">
        <v>64.699996948242202</v>
      </c>
      <c r="L243">
        <v>64.699996948242202</v>
      </c>
      <c r="M243">
        <v>64.599998474121094</v>
      </c>
      <c r="N243">
        <v>63.799999237060597</v>
      </c>
      <c r="O243">
        <v>63.700000762939403</v>
      </c>
      <c r="P243">
        <v>63.400001525878899</v>
      </c>
      <c r="Q243">
        <v>64.199996948242202</v>
      </c>
      <c r="R243">
        <v>65</v>
      </c>
    </row>
    <row r="245" spans="1:18" x14ac:dyDescent="0.25">
      <c r="A245" t="s">
        <v>473</v>
      </c>
      <c r="B245">
        <v>52.799999237060597</v>
      </c>
      <c r="C245">
        <v>53.700000762939403</v>
      </c>
      <c r="D245">
        <v>54.599998474121101</v>
      </c>
      <c r="E245">
        <v>55.299999237060597</v>
      </c>
      <c r="F245">
        <v>55.599998474121101</v>
      </c>
      <c r="G245">
        <v>55.5</v>
      </c>
      <c r="H245">
        <v>55.099998474121101</v>
      </c>
      <c r="I245">
        <v>54.5</v>
      </c>
      <c r="J245">
        <v>54</v>
      </c>
      <c r="K245">
        <v>53.5</v>
      </c>
      <c r="L245">
        <v>52.700000762939403</v>
      </c>
      <c r="M245">
        <v>52.099998474121101</v>
      </c>
      <c r="N245">
        <v>51.599998474121101</v>
      </c>
      <c r="O245">
        <v>51.200000762939403</v>
      </c>
      <c r="P245">
        <v>50.900001525878899</v>
      </c>
      <c r="Q245">
        <v>50.599998474121101</v>
      </c>
      <c r="R245">
        <v>50.700000762939403</v>
      </c>
    </row>
    <row r="247" spans="1:18" x14ac:dyDescent="0.25">
      <c r="A247" t="s">
        <v>474</v>
      </c>
      <c r="B247">
        <v>47.599998474121101</v>
      </c>
      <c r="C247">
        <v>47.900001525878899</v>
      </c>
      <c r="D247">
        <v>47.900001525878899</v>
      </c>
      <c r="E247">
        <v>48.299999237060597</v>
      </c>
      <c r="F247">
        <v>46.799999237060597</v>
      </c>
      <c r="G247">
        <v>47.200000762939403</v>
      </c>
      <c r="H247">
        <v>47.599998474121101</v>
      </c>
      <c r="I247">
        <v>47.599998474121101</v>
      </c>
      <c r="J247">
        <v>47.799999237060597</v>
      </c>
      <c r="K247">
        <v>47.400001525878899</v>
      </c>
      <c r="L247">
        <v>46.900001525878899</v>
      </c>
      <c r="M247">
        <v>46.900001525878899</v>
      </c>
      <c r="N247">
        <v>47</v>
      </c>
      <c r="O247">
        <v>47.900001525878899</v>
      </c>
      <c r="P247">
        <v>48.700000762939403</v>
      </c>
      <c r="Q247">
        <v>50.599998474121101</v>
      </c>
      <c r="R247">
        <v>51</v>
      </c>
    </row>
    <row r="249" spans="1:18" x14ac:dyDescent="0.25">
      <c r="A249" t="s">
        <v>475</v>
      </c>
      <c r="B249">
        <v>50</v>
      </c>
      <c r="C249">
        <v>51.700000762939403</v>
      </c>
      <c r="D249">
        <v>53.200000762939403</v>
      </c>
      <c r="E249">
        <v>53</v>
      </c>
      <c r="F249">
        <v>53.200000762939403</v>
      </c>
      <c r="G249">
        <v>53</v>
      </c>
      <c r="H249">
        <v>54</v>
      </c>
      <c r="I249">
        <v>54</v>
      </c>
      <c r="J249">
        <v>55.700000762939403</v>
      </c>
      <c r="K249">
        <v>54.599998474121101</v>
      </c>
      <c r="L249">
        <v>54.200000762939403</v>
      </c>
      <c r="M249">
        <v>54.700000762939403</v>
      </c>
      <c r="N249">
        <v>55.200000762939403</v>
      </c>
      <c r="O249">
        <v>56.400001525878899</v>
      </c>
      <c r="P249">
        <v>58</v>
      </c>
      <c r="Q249">
        <v>58</v>
      </c>
      <c r="R249">
        <v>59.799999237060597</v>
      </c>
    </row>
    <row r="251" spans="1:18" x14ac:dyDescent="0.25">
      <c r="A251" t="s">
        <v>476</v>
      </c>
      <c r="B251">
        <v>70.400001525878906</v>
      </c>
      <c r="C251">
        <v>69.800003051757798</v>
      </c>
      <c r="D251">
        <v>69.199996948242202</v>
      </c>
      <c r="E251">
        <v>69.099998474121094</v>
      </c>
      <c r="F251">
        <v>69.5</v>
      </c>
      <c r="G251">
        <v>69.400001525878906</v>
      </c>
      <c r="H251">
        <v>69.599998474121094</v>
      </c>
      <c r="I251">
        <v>70.199996948242202</v>
      </c>
      <c r="J251">
        <v>69.900001525878906</v>
      </c>
      <c r="K251">
        <v>70.5</v>
      </c>
      <c r="L251">
        <v>70.699996948242202</v>
      </c>
      <c r="M251">
        <v>70.5</v>
      </c>
      <c r="N251">
        <v>70.199996948242202</v>
      </c>
      <c r="O251">
        <v>70.099998474121094</v>
      </c>
      <c r="P251">
        <v>70.300003051757798</v>
      </c>
      <c r="Q251">
        <v>70.199996948242202</v>
      </c>
      <c r="R251">
        <v>70.400001525878906</v>
      </c>
    </row>
    <row r="253" spans="1:18" x14ac:dyDescent="0.25">
      <c r="A253" t="s">
        <v>477</v>
      </c>
      <c r="B253">
        <v>61.599998474121101</v>
      </c>
      <c r="C253">
        <v>63.299999237060597</v>
      </c>
      <c r="D253">
        <v>64</v>
      </c>
      <c r="E253">
        <v>64.900001525878906</v>
      </c>
      <c r="F253">
        <v>69</v>
      </c>
      <c r="G253">
        <v>68.5</v>
      </c>
      <c r="H253">
        <v>68</v>
      </c>
      <c r="I253">
        <v>68.400001525878906</v>
      </c>
      <c r="J253">
        <v>68.300003051757798</v>
      </c>
      <c r="K253">
        <v>68.099998474121094</v>
      </c>
      <c r="L253">
        <v>68.699996948242202</v>
      </c>
      <c r="M253">
        <v>67</v>
      </c>
      <c r="N253">
        <v>69.599998474121094</v>
      </c>
      <c r="O253">
        <v>71.099998474121094</v>
      </c>
      <c r="P253">
        <v>72.400001525878906</v>
      </c>
      <c r="Q253">
        <v>72.5</v>
      </c>
      <c r="R253">
        <v>73.099998474121094</v>
      </c>
    </row>
    <row r="255" spans="1:18" x14ac:dyDescent="0.25">
      <c r="A255" t="s">
        <v>478</v>
      </c>
      <c r="B255">
        <v>58.400001525878899</v>
      </c>
      <c r="C255">
        <v>58.799999237060597</v>
      </c>
      <c r="D255">
        <v>59.400001525878899</v>
      </c>
      <c r="E255">
        <v>60.599998474121101</v>
      </c>
      <c r="F255">
        <v>61</v>
      </c>
      <c r="G255">
        <v>61.200000762939403</v>
      </c>
      <c r="H255">
        <v>62.200000762939403</v>
      </c>
      <c r="I255">
        <v>62.299999237060597</v>
      </c>
      <c r="J255">
        <v>63.099998474121101</v>
      </c>
      <c r="K255">
        <v>63.900001525878899</v>
      </c>
      <c r="L255">
        <v>64.300003051757798</v>
      </c>
      <c r="M255">
        <v>65.400001525878906</v>
      </c>
      <c r="N255">
        <v>65.900001525878906</v>
      </c>
      <c r="O255">
        <v>66.599998474121094</v>
      </c>
      <c r="P255">
        <v>67.199996948242202</v>
      </c>
      <c r="Q255">
        <v>67.800003051757798</v>
      </c>
      <c r="R255">
        <v>68.300003051757798</v>
      </c>
    </row>
    <row r="257" spans="1:18" x14ac:dyDescent="0.25">
      <c r="A257" t="s">
        <v>479</v>
      </c>
      <c r="B257">
        <v>59.099998474121101</v>
      </c>
      <c r="C257">
        <v>59.700000762939403</v>
      </c>
      <c r="D257">
        <v>59.299999237060597</v>
      </c>
      <c r="E257">
        <v>59.5</v>
      </c>
      <c r="F257">
        <v>60.599998474121101</v>
      </c>
      <c r="G257">
        <v>61.200000762939403</v>
      </c>
      <c r="H257">
        <v>60.799999237060597</v>
      </c>
      <c r="I257">
        <v>60.299999237060597</v>
      </c>
      <c r="J257">
        <v>60.200000762939403</v>
      </c>
      <c r="K257">
        <v>58.400001525878899</v>
      </c>
      <c r="L257">
        <v>60.099998474121101</v>
      </c>
      <c r="M257">
        <v>59.700000762939403</v>
      </c>
      <c r="N257">
        <v>59.599998474121101</v>
      </c>
      <c r="O257">
        <v>58.700000762939403</v>
      </c>
      <c r="P257">
        <v>59.900001525878899</v>
      </c>
      <c r="Q257">
        <v>59.400001525878899</v>
      </c>
      <c r="R257">
        <v>61</v>
      </c>
    </row>
    <row r="259" spans="1:18" x14ac:dyDescent="0.25">
      <c r="A259" t="s">
        <v>480</v>
      </c>
      <c r="B259">
        <v>54</v>
      </c>
      <c r="C259">
        <v>53.299999237060597</v>
      </c>
      <c r="D259">
        <v>52.299999237060597</v>
      </c>
      <c r="E259">
        <v>51.099998474121101</v>
      </c>
      <c r="F259">
        <v>50.700000762939403</v>
      </c>
      <c r="G259">
        <v>50.700000762939403</v>
      </c>
      <c r="H259">
        <v>50.900001525878899</v>
      </c>
      <c r="I259">
        <v>50.799999237060597</v>
      </c>
      <c r="J259">
        <v>48.799999237060597</v>
      </c>
      <c r="K259">
        <v>47</v>
      </c>
      <c r="L259">
        <v>45.700000762939403</v>
      </c>
      <c r="M259">
        <v>44</v>
      </c>
      <c r="N259">
        <v>43.900001525878899</v>
      </c>
      <c r="O259">
        <v>44.200000762939403</v>
      </c>
      <c r="P259">
        <v>45</v>
      </c>
      <c r="Q259">
        <v>46.599998474121101</v>
      </c>
      <c r="R259">
        <v>48.700000762939403</v>
      </c>
    </row>
    <row r="261" spans="1:18" x14ac:dyDescent="0.25">
      <c r="A261" t="s">
        <v>481</v>
      </c>
      <c r="B261">
        <v>59.099998474121101</v>
      </c>
      <c r="C261">
        <v>57.400001525878899</v>
      </c>
      <c r="D261">
        <v>56.200000762939403</v>
      </c>
      <c r="E261">
        <v>55.5</v>
      </c>
      <c r="F261">
        <v>54.799999237060597</v>
      </c>
      <c r="G261">
        <v>55.099998474121101</v>
      </c>
      <c r="H261">
        <v>56.200000762939403</v>
      </c>
      <c r="I261">
        <v>57.400001525878899</v>
      </c>
      <c r="J261">
        <v>57.900001525878899</v>
      </c>
      <c r="K261">
        <v>58.700000762939403</v>
      </c>
      <c r="L261">
        <v>59.099998474121101</v>
      </c>
      <c r="M261">
        <v>58.900001525878899</v>
      </c>
      <c r="N261">
        <v>58.200000762939403</v>
      </c>
      <c r="O261">
        <v>57.700000762939403</v>
      </c>
      <c r="P261">
        <v>57.400001525878899</v>
      </c>
      <c r="Q261">
        <v>57.700000762939403</v>
      </c>
      <c r="R261">
        <v>57.599998474121101</v>
      </c>
    </row>
    <row r="263" spans="1:18" x14ac:dyDescent="0.25">
      <c r="A263" t="s">
        <v>482</v>
      </c>
      <c r="B263">
        <v>38.099998474121101</v>
      </c>
      <c r="C263">
        <v>37.900001525878899</v>
      </c>
      <c r="D263">
        <v>39.099998474121101</v>
      </c>
      <c r="E263">
        <v>39.900001525878899</v>
      </c>
      <c r="F263">
        <v>39.799999237060597</v>
      </c>
      <c r="G263">
        <v>40.700000762939403</v>
      </c>
      <c r="H263">
        <v>41.400001525878899</v>
      </c>
      <c r="I263">
        <v>41.5</v>
      </c>
      <c r="J263">
        <v>42.099998474121101</v>
      </c>
      <c r="K263">
        <v>41.799999237060597</v>
      </c>
      <c r="L263">
        <v>41.5</v>
      </c>
      <c r="M263">
        <v>41.299999237060597</v>
      </c>
      <c r="N263">
        <v>41.799999237060597</v>
      </c>
      <c r="O263">
        <v>42.200000762939403</v>
      </c>
      <c r="P263">
        <v>42.200000762939403</v>
      </c>
      <c r="Q263">
        <v>42</v>
      </c>
      <c r="R263">
        <v>42.400001525878899</v>
      </c>
    </row>
    <row r="265" spans="1:18" x14ac:dyDescent="0.25">
      <c r="A265" t="s">
        <v>483</v>
      </c>
      <c r="B265">
        <v>74.099998474121094</v>
      </c>
      <c r="C265">
        <v>73.699996948242202</v>
      </c>
      <c r="D265">
        <v>73.099998474121094</v>
      </c>
      <c r="E265">
        <v>72.300003051757798</v>
      </c>
      <c r="F265">
        <v>71.599998474121094</v>
      </c>
      <c r="G265">
        <v>71.400001525878906</v>
      </c>
      <c r="H265">
        <v>70.5</v>
      </c>
      <c r="I265">
        <v>70.5</v>
      </c>
      <c r="J265">
        <v>70</v>
      </c>
      <c r="K265">
        <v>71.199996948242202</v>
      </c>
      <c r="L265">
        <v>70.699996948242202</v>
      </c>
      <c r="M265">
        <v>72</v>
      </c>
      <c r="N265">
        <v>73.300003051757798</v>
      </c>
      <c r="O265">
        <v>75.599998474121094</v>
      </c>
      <c r="P265">
        <v>75.800003051757798</v>
      </c>
      <c r="Q265">
        <v>75.5</v>
      </c>
      <c r="R265">
        <v>76</v>
      </c>
    </row>
    <row r="267" spans="1:18" x14ac:dyDescent="0.25">
      <c r="A267" t="s">
        <v>484</v>
      </c>
      <c r="B267">
        <v>58.599998474121101</v>
      </c>
      <c r="C267">
        <v>58</v>
      </c>
      <c r="D267">
        <v>57.400001525878899</v>
      </c>
      <c r="E267">
        <v>56.5</v>
      </c>
      <c r="F267">
        <v>55.599998474121101</v>
      </c>
      <c r="G267">
        <v>55</v>
      </c>
      <c r="H267">
        <v>54.299999237060597</v>
      </c>
      <c r="I267">
        <v>52.400001525878899</v>
      </c>
      <c r="J267">
        <v>50.5</v>
      </c>
      <c r="K267">
        <v>50.599998474121101</v>
      </c>
      <c r="L267">
        <v>49.799999237060597</v>
      </c>
      <c r="M267">
        <v>48.599998474121101</v>
      </c>
      <c r="N267">
        <v>46.5</v>
      </c>
      <c r="O267">
        <v>44.700000762939403</v>
      </c>
      <c r="P267">
        <v>44.900001525878899</v>
      </c>
      <c r="Q267">
        <v>45.099998474121101</v>
      </c>
      <c r="R267">
        <v>44.299999237060597</v>
      </c>
    </row>
    <row r="269" spans="1:18" x14ac:dyDescent="0.25">
      <c r="A269" t="s">
        <v>485</v>
      </c>
      <c r="B269">
        <v>33.5</v>
      </c>
      <c r="C269">
        <v>34.299999237060597</v>
      </c>
      <c r="D269">
        <v>35.099998474121101</v>
      </c>
      <c r="E269">
        <v>37.599998474121101</v>
      </c>
      <c r="F269">
        <v>40.099998474121101</v>
      </c>
      <c r="G269">
        <v>36.5</v>
      </c>
      <c r="H269">
        <v>37.299999237060597</v>
      </c>
      <c r="I269">
        <v>36.5</v>
      </c>
      <c r="J269">
        <v>34.400001525878899</v>
      </c>
      <c r="K269">
        <v>37.299999237060597</v>
      </c>
      <c r="L269">
        <v>39.099998474121101</v>
      </c>
      <c r="M269">
        <v>40.400001525878899</v>
      </c>
      <c r="N269">
        <v>39.299999237060597</v>
      </c>
      <c r="O269">
        <v>38.900001525878899</v>
      </c>
      <c r="P269">
        <v>40.099998474121101</v>
      </c>
      <c r="Q269">
        <v>41.299999237060597</v>
      </c>
      <c r="R269">
        <v>44.200000762939403</v>
      </c>
    </row>
    <row r="271" spans="1:18" x14ac:dyDescent="0.25">
      <c r="A271" t="s">
        <v>486</v>
      </c>
      <c r="B271">
        <v>56.799999237060597</v>
      </c>
      <c r="C271">
        <v>59.400001525878899</v>
      </c>
      <c r="D271">
        <v>60.700000762939403</v>
      </c>
      <c r="E271">
        <v>60.099998474121101</v>
      </c>
      <c r="F271">
        <v>61.799999237060597</v>
      </c>
      <c r="G271">
        <v>60.400001525878899</v>
      </c>
      <c r="H271">
        <v>61</v>
      </c>
      <c r="I271">
        <v>59.700000762939403</v>
      </c>
      <c r="J271">
        <v>59.299999237060597</v>
      </c>
      <c r="K271">
        <v>58.900001525878899</v>
      </c>
      <c r="L271">
        <v>58.200000762939403</v>
      </c>
      <c r="M271">
        <v>51</v>
      </c>
      <c r="N271">
        <v>52.599998474121101</v>
      </c>
      <c r="O271">
        <v>50.400001525878899</v>
      </c>
      <c r="P271">
        <v>50.200000762939403</v>
      </c>
      <c r="Q271">
        <v>51.099998474121101</v>
      </c>
      <c r="R271">
        <v>49.5</v>
      </c>
    </row>
    <row r="273" spans="1:18" x14ac:dyDescent="0.25">
      <c r="A273" t="s">
        <v>487</v>
      </c>
      <c r="B273">
        <v>58.099998474121101</v>
      </c>
      <c r="C273">
        <v>61.200000762939403</v>
      </c>
      <c r="D273">
        <v>60.099998474121101</v>
      </c>
      <c r="E273">
        <v>57.900001525878899</v>
      </c>
      <c r="F273">
        <v>56.099998474121101</v>
      </c>
      <c r="G273">
        <v>55.200000762939403</v>
      </c>
      <c r="H273">
        <v>53.700000762939403</v>
      </c>
      <c r="I273">
        <v>52.299999237060597</v>
      </c>
      <c r="J273">
        <v>51.900001525878899</v>
      </c>
      <c r="K273">
        <v>54.5</v>
      </c>
      <c r="L273">
        <v>55.299999237060597</v>
      </c>
      <c r="M273">
        <v>56</v>
      </c>
      <c r="N273">
        <v>55.900001525878899</v>
      </c>
      <c r="O273">
        <v>56.099998474121101</v>
      </c>
      <c r="P273">
        <v>56.900001525878899</v>
      </c>
      <c r="Q273">
        <v>56.799999237060597</v>
      </c>
      <c r="R273">
        <v>58.799999237060597</v>
      </c>
    </row>
    <row r="275" spans="1:18" x14ac:dyDescent="0.25">
      <c r="A275" t="s">
        <v>488</v>
      </c>
      <c r="B275">
        <v>86.800003051757798</v>
      </c>
      <c r="C275">
        <v>86.800003051757798</v>
      </c>
      <c r="D275">
        <v>87</v>
      </c>
      <c r="E275">
        <v>87.699996948242202</v>
      </c>
      <c r="F275">
        <v>87.300003051757798</v>
      </c>
      <c r="G275">
        <v>86.800003051757798</v>
      </c>
      <c r="H275">
        <v>86.099998474121094</v>
      </c>
      <c r="I275">
        <v>85.400001525878906</v>
      </c>
      <c r="J275">
        <v>84.699996948242202</v>
      </c>
      <c r="K275">
        <v>84</v>
      </c>
      <c r="L275">
        <v>83.099998474121094</v>
      </c>
      <c r="M275">
        <v>82.199996948242202</v>
      </c>
      <c r="N275">
        <v>81.300003051757798</v>
      </c>
      <c r="O275">
        <v>80.599998474121094</v>
      </c>
      <c r="P275">
        <v>80.099998474121094</v>
      </c>
      <c r="Q275">
        <v>80</v>
      </c>
      <c r="R275">
        <v>79.800003051757798</v>
      </c>
    </row>
    <row r="277" spans="1:18" x14ac:dyDescent="0.25">
      <c r="A277" t="s">
        <v>489</v>
      </c>
      <c r="B277">
        <v>51</v>
      </c>
      <c r="C277">
        <v>51.099998474121101</v>
      </c>
      <c r="D277">
        <v>51.200000762939403</v>
      </c>
      <c r="E277">
        <v>51.5</v>
      </c>
      <c r="F277">
        <v>51.5</v>
      </c>
      <c r="G277">
        <v>51.099998474121101</v>
      </c>
      <c r="H277">
        <v>50.799999237060597</v>
      </c>
      <c r="I277">
        <v>50.599998474121101</v>
      </c>
      <c r="J277">
        <v>51.400001525878899</v>
      </c>
      <c r="K277">
        <v>51.099998474121101</v>
      </c>
      <c r="L277">
        <v>51.299999237060597</v>
      </c>
      <c r="M277">
        <v>51.400001525878899</v>
      </c>
      <c r="N277">
        <v>51.599998474121101</v>
      </c>
      <c r="O277">
        <v>51.900001525878899</v>
      </c>
      <c r="P277">
        <v>51.400001525878899</v>
      </c>
      <c r="Q277">
        <v>50.599998474121101</v>
      </c>
      <c r="R277">
        <v>51.200000762939403</v>
      </c>
    </row>
    <row r="279" spans="1:18" x14ac:dyDescent="0.25">
      <c r="A279" t="s">
        <v>490</v>
      </c>
      <c r="B279">
        <v>66.900001525878906</v>
      </c>
      <c r="C279">
        <v>66.800003051757798</v>
      </c>
      <c r="D279">
        <v>66.699996948242202</v>
      </c>
      <c r="E279">
        <v>66.599998474121094</v>
      </c>
      <c r="F279">
        <v>66.599998474121094</v>
      </c>
      <c r="G279">
        <v>66.400001525878906</v>
      </c>
      <c r="H279">
        <v>66.300003051757798</v>
      </c>
      <c r="I279">
        <v>66.199996948242202</v>
      </c>
      <c r="J279">
        <v>66.099998474121094</v>
      </c>
      <c r="K279">
        <v>65.900001525878906</v>
      </c>
      <c r="L279">
        <v>65.800003051757798</v>
      </c>
      <c r="M279">
        <v>65.599998474121094</v>
      </c>
      <c r="N279">
        <v>65.599998474121094</v>
      </c>
      <c r="O279">
        <v>65.5</v>
      </c>
      <c r="P279">
        <v>65.400001525878906</v>
      </c>
      <c r="Q279">
        <v>65.400001525878906</v>
      </c>
      <c r="R279">
        <v>65.599998474121094</v>
      </c>
    </row>
    <row r="281" spans="1:18" x14ac:dyDescent="0.25">
      <c r="A281" t="s">
        <v>491</v>
      </c>
      <c r="B281">
        <v>49.700000762939403</v>
      </c>
      <c r="C281">
        <v>49.099998474121101</v>
      </c>
      <c r="D281">
        <v>48.900001525878899</v>
      </c>
      <c r="E281">
        <v>47.900001525878899</v>
      </c>
      <c r="F281">
        <v>50.099998474121101</v>
      </c>
      <c r="G281">
        <v>50.700000762939403</v>
      </c>
      <c r="H281">
        <v>50.400001525878899</v>
      </c>
      <c r="I281">
        <v>50.400001525878899</v>
      </c>
      <c r="J281">
        <v>50.5</v>
      </c>
      <c r="K281">
        <v>51.299999237060597</v>
      </c>
      <c r="L281">
        <v>51.200000762939403</v>
      </c>
      <c r="M281">
        <v>50.700000762939403</v>
      </c>
      <c r="N281">
        <v>50</v>
      </c>
      <c r="O281">
        <v>48.200000762939403</v>
      </c>
      <c r="P281">
        <v>46.900001525878899</v>
      </c>
      <c r="Q281">
        <v>47</v>
      </c>
      <c r="R281">
        <v>48.700000762939403</v>
      </c>
    </row>
    <row r="283" spans="1:18" x14ac:dyDescent="0.25">
      <c r="A283" t="s">
        <v>492</v>
      </c>
      <c r="B283">
        <v>63.5</v>
      </c>
      <c r="C283">
        <v>63.799999237060597</v>
      </c>
      <c r="D283">
        <v>64.099998474121094</v>
      </c>
      <c r="E283">
        <v>64.099998474121094</v>
      </c>
      <c r="F283">
        <v>64.5</v>
      </c>
      <c r="G283">
        <v>64.300003051757798</v>
      </c>
      <c r="H283">
        <v>64.800003051757798</v>
      </c>
      <c r="I283">
        <v>64.900001525878906</v>
      </c>
      <c r="J283">
        <v>65</v>
      </c>
      <c r="K283">
        <v>65</v>
      </c>
      <c r="L283">
        <v>64.800003051757798</v>
      </c>
      <c r="M283">
        <v>64.400001525878906</v>
      </c>
      <c r="N283">
        <v>64.199996948242202</v>
      </c>
      <c r="O283">
        <v>64</v>
      </c>
      <c r="P283">
        <v>63.900001525878899</v>
      </c>
      <c r="Q283">
        <v>63.799999237060597</v>
      </c>
      <c r="R283">
        <v>63.799999237060597</v>
      </c>
    </row>
    <row r="285" spans="1:18" x14ac:dyDescent="0.25">
      <c r="A285" t="s">
        <v>493</v>
      </c>
      <c r="B285">
        <v>64.400001525878906</v>
      </c>
      <c r="C285">
        <v>64.400001525878906</v>
      </c>
      <c r="D285">
        <v>64</v>
      </c>
      <c r="E285">
        <v>64.199996948242202</v>
      </c>
      <c r="F285">
        <v>62.599998474121101</v>
      </c>
      <c r="G285">
        <v>64</v>
      </c>
      <c r="H285">
        <v>63.599998474121101</v>
      </c>
      <c r="I285">
        <v>62.700000762939403</v>
      </c>
      <c r="J285">
        <v>62.099998474121101</v>
      </c>
      <c r="K285">
        <v>61.599998474121101</v>
      </c>
      <c r="L285">
        <v>63</v>
      </c>
      <c r="M285">
        <v>61.799999237060597</v>
      </c>
      <c r="N285">
        <v>61.599998474121101</v>
      </c>
      <c r="O285">
        <v>61.700000762939403</v>
      </c>
      <c r="P285">
        <v>62</v>
      </c>
      <c r="Q285">
        <v>62.400001525878899</v>
      </c>
      <c r="R285">
        <v>62.400001525878899</v>
      </c>
    </row>
    <row r="287" spans="1:18" x14ac:dyDescent="0.25">
      <c r="A287" t="s">
        <v>494</v>
      </c>
      <c r="B287">
        <v>56</v>
      </c>
      <c r="C287">
        <v>55.299999237060597</v>
      </c>
      <c r="D287">
        <v>54.599998474121101</v>
      </c>
      <c r="E287">
        <v>51.799999237060597</v>
      </c>
      <c r="F287">
        <v>52</v>
      </c>
      <c r="G287">
        <v>53.400001525878899</v>
      </c>
      <c r="H287">
        <v>52.599998474121101</v>
      </c>
      <c r="I287">
        <v>52.099998474121101</v>
      </c>
      <c r="J287">
        <v>50</v>
      </c>
      <c r="K287">
        <v>48.799999237060597</v>
      </c>
      <c r="L287">
        <v>48.900001525878899</v>
      </c>
      <c r="M287">
        <v>49</v>
      </c>
      <c r="N287">
        <v>49.900001525878899</v>
      </c>
      <c r="O287">
        <v>49.400001525878899</v>
      </c>
      <c r="P287">
        <v>50</v>
      </c>
      <c r="Q287">
        <v>51.299999237060597</v>
      </c>
      <c r="R287">
        <v>53.400001525878899</v>
      </c>
    </row>
    <row r="289" spans="1:18" x14ac:dyDescent="0.25">
      <c r="A289" t="s">
        <v>495</v>
      </c>
      <c r="B289">
        <v>55.799999237060597</v>
      </c>
      <c r="C289">
        <v>51.700000762939403</v>
      </c>
      <c r="D289">
        <v>47.900001525878899</v>
      </c>
      <c r="E289">
        <v>53</v>
      </c>
      <c r="F289">
        <v>54.700000762939403</v>
      </c>
      <c r="G289">
        <v>53.900001525878899</v>
      </c>
      <c r="H289">
        <v>54.5</v>
      </c>
      <c r="I289">
        <v>55.200000762939403</v>
      </c>
      <c r="J289">
        <v>54.099998474121101</v>
      </c>
      <c r="K289">
        <v>53.900001525878899</v>
      </c>
      <c r="L289">
        <v>54.400001525878899</v>
      </c>
      <c r="M289">
        <v>54.599998474121101</v>
      </c>
      <c r="N289">
        <v>52.700000762939403</v>
      </c>
      <c r="O289">
        <v>55.299999237060597</v>
      </c>
      <c r="P289">
        <v>55.299999237060597</v>
      </c>
      <c r="Q289">
        <v>56.299999237060597</v>
      </c>
      <c r="R289">
        <v>55.900001525878899</v>
      </c>
    </row>
    <row r="291" spans="1:18" x14ac:dyDescent="0.25">
      <c r="A291" t="s">
        <v>496</v>
      </c>
      <c r="B291">
        <v>67.400001525878906</v>
      </c>
      <c r="C291">
        <v>67.599998474121094</v>
      </c>
      <c r="D291">
        <v>67.5</v>
      </c>
      <c r="E291">
        <v>67.599998474121094</v>
      </c>
      <c r="F291">
        <v>67.5</v>
      </c>
      <c r="G291">
        <v>67.199996948242202</v>
      </c>
      <c r="H291">
        <v>66.900001525878906</v>
      </c>
      <c r="I291">
        <v>66.699996948242202</v>
      </c>
      <c r="J291">
        <v>66.400001525878906</v>
      </c>
      <c r="K291">
        <v>65.900001525878906</v>
      </c>
      <c r="L291">
        <v>65.800003051757798</v>
      </c>
      <c r="M291">
        <v>65.699996948242202</v>
      </c>
      <c r="N291">
        <v>65.699996948242202</v>
      </c>
      <c r="O291">
        <v>65.599998474121094</v>
      </c>
      <c r="P291">
        <v>65.400001525878906</v>
      </c>
      <c r="Q291">
        <v>65.300003051757798</v>
      </c>
      <c r="R291">
        <v>65</v>
      </c>
    </row>
    <row r="293" spans="1:18" x14ac:dyDescent="0.25">
      <c r="A293" t="s">
        <v>497</v>
      </c>
      <c r="B293">
        <v>64.900001525878906</v>
      </c>
      <c r="C293">
        <v>64.900001525878906</v>
      </c>
      <c r="D293">
        <v>64.699996948242202</v>
      </c>
      <c r="E293">
        <v>64.5</v>
      </c>
      <c r="F293">
        <v>64.5</v>
      </c>
      <c r="G293">
        <v>64.599998474121094</v>
      </c>
      <c r="H293">
        <v>64.800003051757798</v>
      </c>
      <c r="I293">
        <v>65</v>
      </c>
      <c r="J293">
        <v>65.099998474121094</v>
      </c>
      <c r="K293">
        <v>65.300003051757798</v>
      </c>
      <c r="L293">
        <v>65.400001525878906</v>
      </c>
      <c r="M293">
        <v>65.5</v>
      </c>
      <c r="N293">
        <v>65.599998474121094</v>
      </c>
      <c r="O293">
        <v>65.599998474121094</v>
      </c>
      <c r="P293">
        <v>65.699996948242202</v>
      </c>
      <c r="Q293">
        <v>65.800003051757798</v>
      </c>
      <c r="R293">
        <v>66</v>
      </c>
    </row>
    <row r="295" spans="1:18" x14ac:dyDescent="0.25">
      <c r="A295" t="s">
        <v>498</v>
      </c>
      <c r="B295">
        <v>39.700000762939403</v>
      </c>
      <c r="C295">
        <v>39.900001525878899</v>
      </c>
      <c r="D295">
        <v>39.5</v>
      </c>
      <c r="E295">
        <v>42.700000762939403</v>
      </c>
      <c r="F295">
        <v>44.299999237060597</v>
      </c>
      <c r="G295">
        <v>42.099998474121101</v>
      </c>
      <c r="H295">
        <v>41</v>
      </c>
      <c r="I295">
        <v>39.799999237060597</v>
      </c>
      <c r="J295">
        <v>39.700000762939403</v>
      </c>
      <c r="K295">
        <v>39</v>
      </c>
      <c r="L295">
        <v>37.599998474121101</v>
      </c>
      <c r="M295">
        <v>37.099998474121101</v>
      </c>
      <c r="N295">
        <v>36.700000762939403</v>
      </c>
      <c r="O295">
        <v>39.400001525878899</v>
      </c>
      <c r="P295">
        <v>39</v>
      </c>
      <c r="Q295">
        <v>39.5</v>
      </c>
      <c r="R295">
        <v>41.099998474121101</v>
      </c>
    </row>
    <row r="297" spans="1:18" x14ac:dyDescent="0.25">
      <c r="A297" t="s">
        <v>499</v>
      </c>
      <c r="B297">
        <v>42.700000762939403</v>
      </c>
      <c r="C297">
        <v>41.099998474121101</v>
      </c>
      <c r="D297">
        <v>38.799999237060597</v>
      </c>
      <c r="E297">
        <v>38.099998474121101</v>
      </c>
      <c r="F297">
        <v>39.200000762939403</v>
      </c>
      <c r="G297">
        <v>39.900001525878899</v>
      </c>
      <c r="H297">
        <v>40.900001525878899</v>
      </c>
      <c r="I297">
        <v>42.099998474121101</v>
      </c>
      <c r="J297">
        <v>44.099998474121101</v>
      </c>
      <c r="K297">
        <v>45.900001525878899</v>
      </c>
      <c r="L297">
        <v>46.900001525878899</v>
      </c>
      <c r="M297">
        <v>47.400001525878899</v>
      </c>
      <c r="N297">
        <v>48.400001525878899</v>
      </c>
      <c r="O297">
        <v>49.599998474121101</v>
      </c>
      <c r="P297">
        <v>51.5</v>
      </c>
      <c r="Q297">
        <v>52.700000762939403</v>
      </c>
      <c r="R297">
        <v>52.5</v>
      </c>
    </row>
    <row r="299" spans="1:18" x14ac:dyDescent="0.25">
      <c r="A299" t="s">
        <v>500</v>
      </c>
      <c r="B299">
        <v>52</v>
      </c>
      <c r="C299">
        <v>50.700000762939403</v>
      </c>
      <c r="D299">
        <v>49.700000762939403</v>
      </c>
      <c r="E299">
        <v>50.599998474121101</v>
      </c>
      <c r="F299">
        <v>49.5</v>
      </c>
      <c r="G299">
        <v>50.5</v>
      </c>
      <c r="H299">
        <v>51</v>
      </c>
      <c r="I299">
        <v>55</v>
      </c>
      <c r="J299">
        <v>53.400001525878899</v>
      </c>
      <c r="K299">
        <v>53.700000762939403</v>
      </c>
      <c r="L299">
        <v>53.400001525878899</v>
      </c>
      <c r="M299">
        <v>53.099998474121101</v>
      </c>
      <c r="N299">
        <v>53.099998474121101</v>
      </c>
      <c r="O299">
        <v>53.400001525878899</v>
      </c>
      <c r="P299">
        <v>53.5</v>
      </c>
      <c r="Q299">
        <v>54.299999237060597</v>
      </c>
      <c r="R299">
        <v>55.099998474121101</v>
      </c>
    </row>
    <row r="301" spans="1:18" x14ac:dyDescent="0.25">
      <c r="A301" t="s">
        <v>501</v>
      </c>
      <c r="B301">
        <v>46.200000762939403</v>
      </c>
      <c r="C301">
        <v>45.900001525878899</v>
      </c>
      <c r="D301">
        <v>45.799999237060597</v>
      </c>
      <c r="E301">
        <v>46.400001525878899</v>
      </c>
      <c r="F301">
        <v>46.900001525878899</v>
      </c>
      <c r="G301">
        <v>47.200000762939403</v>
      </c>
      <c r="H301">
        <v>47.400001525878899</v>
      </c>
      <c r="I301">
        <v>47.200000762939403</v>
      </c>
      <c r="J301">
        <v>47.099998474121101</v>
      </c>
      <c r="K301">
        <v>47.200000762939403</v>
      </c>
      <c r="L301">
        <v>47.099998474121101</v>
      </c>
      <c r="M301">
        <v>47.099998474121101</v>
      </c>
      <c r="N301">
        <v>47</v>
      </c>
      <c r="O301">
        <v>47</v>
      </c>
      <c r="P301">
        <v>46.900001525878899</v>
      </c>
      <c r="Q301">
        <v>47</v>
      </c>
      <c r="R301">
        <v>47.299999237060597</v>
      </c>
    </row>
    <row r="303" spans="1:18" x14ac:dyDescent="0.25">
      <c r="A303" t="s">
        <v>502</v>
      </c>
      <c r="B303">
        <v>44.599998474121101</v>
      </c>
      <c r="C303">
        <v>42.599998474121101</v>
      </c>
      <c r="D303">
        <v>42.799999237060597</v>
      </c>
      <c r="E303">
        <v>43.200000762939403</v>
      </c>
      <c r="F303">
        <v>45.200000762939403</v>
      </c>
      <c r="G303">
        <v>44.299999237060597</v>
      </c>
      <c r="H303">
        <v>44.599998474121101</v>
      </c>
      <c r="I303">
        <v>44.5</v>
      </c>
      <c r="J303">
        <v>43.099998474121101</v>
      </c>
      <c r="K303">
        <v>43.200000762939403</v>
      </c>
      <c r="L303">
        <v>43.700000762939403</v>
      </c>
      <c r="M303">
        <v>43.5</v>
      </c>
      <c r="N303">
        <v>44</v>
      </c>
      <c r="O303">
        <v>44.299999237060597</v>
      </c>
      <c r="P303">
        <v>44.400001525878899</v>
      </c>
      <c r="Q303">
        <v>45</v>
      </c>
      <c r="R303">
        <v>44.700000762939403</v>
      </c>
    </row>
    <row r="305" spans="1:18" x14ac:dyDescent="0.25">
      <c r="A305" t="s">
        <v>503</v>
      </c>
      <c r="B305">
        <v>54.200000762939403</v>
      </c>
      <c r="C305">
        <v>54.299999237060597</v>
      </c>
      <c r="D305">
        <v>54.299999237060597</v>
      </c>
      <c r="E305">
        <v>54.299999237060597</v>
      </c>
      <c r="F305">
        <v>55.900001525878899</v>
      </c>
      <c r="G305">
        <v>55.200000762939403</v>
      </c>
      <c r="H305">
        <v>54.700000762939403</v>
      </c>
      <c r="I305">
        <v>54.299999237060597</v>
      </c>
      <c r="J305">
        <v>54</v>
      </c>
      <c r="K305">
        <v>53.599998474121101</v>
      </c>
      <c r="L305">
        <v>53.099998474121101</v>
      </c>
      <c r="M305">
        <v>52.599998474121101</v>
      </c>
      <c r="N305">
        <v>52.200000762939403</v>
      </c>
      <c r="O305">
        <v>51.799999237060597</v>
      </c>
      <c r="P305">
        <v>51.400001525878899</v>
      </c>
      <c r="Q305">
        <v>51</v>
      </c>
      <c r="R305">
        <v>50.900001525878899</v>
      </c>
    </row>
    <row r="307" spans="1:18" x14ac:dyDescent="0.25">
      <c r="A307" t="s">
        <v>504</v>
      </c>
      <c r="B307">
        <v>64.900001525878906</v>
      </c>
      <c r="C307">
        <v>61.799999237060597</v>
      </c>
      <c r="D307">
        <v>58</v>
      </c>
      <c r="E307">
        <v>57.200000762939403</v>
      </c>
      <c r="F307">
        <v>57.799999237060597</v>
      </c>
      <c r="G307">
        <v>57.099998474121101</v>
      </c>
      <c r="H307">
        <v>56.400001525878899</v>
      </c>
      <c r="I307">
        <v>57.200000762939403</v>
      </c>
      <c r="J307">
        <v>58.299999237060597</v>
      </c>
      <c r="K307">
        <v>59.900001525878899</v>
      </c>
      <c r="L307">
        <v>60.599998474121101</v>
      </c>
      <c r="M307">
        <v>60.400001525878899</v>
      </c>
      <c r="N307">
        <v>60</v>
      </c>
      <c r="O307">
        <v>59.200000762939403</v>
      </c>
      <c r="P307">
        <v>59.700000762939403</v>
      </c>
      <c r="Q307">
        <v>60.299999237060597</v>
      </c>
      <c r="R307">
        <v>60.700000762939403</v>
      </c>
    </row>
    <row r="309" spans="1:18" x14ac:dyDescent="0.25">
      <c r="A309" t="s">
        <v>505</v>
      </c>
      <c r="B309">
        <v>67.699996948242202</v>
      </c>
      <c r="C309">
        <v>67.099998474121094</v>
      </c>
      <c r="D309">
        <v>66.5</v>
      </c>
      <c r="E309">
        <v>65.599998474121094</v>
      </c>
      <c r="F309">
        <v>65.699996948242202</v>
      </c>
      <c r="G309">
        <v>65.699996948242202</v>
      </c>
      <c r="H309">
        <v>65.199996948242202</v>
      </c>
      <c r="I309">
        <v>66</v>
      </c>
      <c r="J309">
        <v>66.300003051757798</v>
      </c>
      <c r="K309">
        <v>66.099998474121094</v>
      </c>
      <c r="L309">
        <v>66.599998474121094</v>
      </c>
      <c r="M309">
        <v>66.099998474121094</v>
      </c>
      <c r="N309">
        <v>65.300003051757798</v>
      </c>
      <c r="O309">
        <v>64.5</v>
      </c>
      <c r="P309">
        <v>64.099998474121094</v>
      </c>
      <c r="Q309">
        <v>64.699996948242202</v>
      </c>
      <c r="R309">
        <v>64.300003051757798</v>
      </c>
    </row>
    <row r="311" spans="1:18" x14ac:dyDescent="0.25">
      <c r="A311" t="s">
        <v>506</v>
      </c>
      <c r="B311">
        <v>46.799999237060597</v>
      </c>
      <c r="C311">
        <v>47.200000762939403</v>
      </c>
      <c r="D311">
        <v>47.599998474121101</v>
      </c>
      <c r="E311">
        <v>48.200000762939403</v>
      </c>
      <c r="F311">
        <v>48.900001525878899</v>
      </c>
      <c r="G311">
        <v>45.099998474121101</v>
      </c>
      <c r="H311">
        <v>40.900001525878899</v>
      </c>
      <c r="I311">
        <v>43.099998474121101</v>
      </c>
      <c r="J311">
        <v>45.900001525878899</v>
      </c>
      <c r="K311">
        <v>48.200000762939403</v>
      </c>
      <c r="L311">
        <v>45.799999237060597</v>
      </c>
      <c r="M311">
        <v>47.200000762939403</v>
      </c>
      <c r="N311">
        <v>43.799999237060597</v>
      </c>
      <c r="O311">
        <v>44.200000762939403</v>
      </c>
      <c r="P311">
        <v>44.5</v>
      </c>
      <c r="Q311">
        <v>44.799999237060597</v>
      </c>
      <c r="R311">
        <v>44.799999237060597</v>
      </c>
    </row>
    <row r="313" spans="1:18" x14ac:dyDescent="0.25">
      <c r="A313" t="s">
        <v>507</v>
      </c>
      <c r="B313">
        <v>56.900001525878899</v>
      </c>
      <c r="C313">
        <v>56.599998474121101</v>
      </c>
      <c r="D313">
        <v>56.900001525878899</v>
      </c>
      <c r="E313">
        <v>56.599998474121101</v>
      </c>
      <c r="F313">
        <v>56.200000762939403</v>
      </c>
      <c r="G313">
        <v>55.5</v>
      </c>
      <c r="H313">
        <v>55.299999237060597</v>
      </c>
      <c r="I313">
        <v>55</v>
      </c>
      <c r="J313">
        <v>54.700000762939403</v>
      </c>
      <c r="K313">
        <v>54.200000762939403</v>
      </c>
      <c r="L313">
        <v>53.5</v>
      </c>
      <c r="M313">
        <v>53.299999237060597</v>
      </c>
      <c r="N313">
        <v>53.700000762939403</v>
      </c>
      <c r="O313">
        <v>54</v>
      </c>
      <c r="P313">
        <v>54.299999237060597</v>
      </c>
      <c r="Q313">
        <v>54.299999237060597</v>
      </c>
      <c r="R313">
        <v>54.5</v>
      </c>
    </row>
    <row r="315" spans="1:18" x14ac:dyDescent="0.25">
      <c r="A315" t="s">
        <v>508</v>
      </c>
      <c r="B315">
        <v>54.299999237060597</v>
      </c>
      <c r="C315">
        <v>52.299999237060597</v>
      </c>
      <c r="D315">
        <v>50.5</v>
      </c>
      <c r="E315">
        <v>47.599998474121101</v>
      </c>
      <c r="F315">
        <v>45.700000762939403</v>
      </c>
      <c r="G315">
        <v>42.700000762939403</v>
      </c>
      <c r="H315">
        <v>42.900001525878899</v>
      </c>
      <c r="I315">
        <v>43.799999237060597</v>
      </c>
      <c r="J315">
        <v>44.299999237060597</v>
      </c>
      <c r="K315">
        <v>45.400001525878899</v>
      </c>
      <c r="L315">
        <v>47.400001525878899</v>
      </c>
      <c r="M315">
        <v>48</v>
      </c>
      <c r="N315">
        <v>49.400001525878899</v>
      </c>
      <c r="O315">
        <v>50.099998474121101</v>
      </c>
      <c r="P315">
        <v>50.5</v>
      </c>
      <c r="Q315">
        <v>51.200000762939403</v>
      </c>
      <c r="R315">
        <v>54.599998474121101</v>
      </c>
    </row>
    <row r="317" spans="1:18" x14ac:dyDescent="0.25">
      <c r="A317" t="s">
        <v>509</v>
      </c>
      <c r="B317">
        <v>87.5</v>
      </c>
      <c r="C317">
        <v>87.199996948242202</v>
      </c>
      <c r="D317">
        <v>87</v>
      </c>
      <c r="E317">
        <v>86.699996948242202</v>
      </c>
      <c r="F317">
        <v>86.5</v>
      </c>
      <c r="G317">
        <v>86</v>
      </c>
      <c r="H317">
        <v>86.099998474121094</v>
      </c>
      <c r="I317">
        <v>85.900001525878906</v>
      </c>
      <c r="J317">
        <v>85.699996948242202</v>
      </c>
      <c r="K317">
        <v>85.099998474121094</v>
      </c>
      <c r="L317">
        <v>84.300003051757798</v>
      </c>
      <c r="M317">
        <v>83.300003051757798</v>
      </c>
      <c r="N317">
        <v>82.300003051757798</v>
      </c>
      <c r="O317">
        <v>81</v>
      </c>
      <c r="P317">
        <v>79.400001525878906</v>
      </c>
      <c r="Q317">
        <v>78.099998474121094</v>
      </c>
      <c r="R317">
        <v>78.199996948242202</v>
      </c>
    </row>
    <row r="319" spans="1:18" x14ac:dyDescent="0.25">
      <c r="A319" t="s">
        <v>510</v>
      </c>
      <c r="B319">
        <v>77.699996948242202</v>
      </c>
      <c r="C319">
        <v>77.099998474121094</v>
      </c>
      <c r="D319">
        <v>75.300003051757798</v>
      </c>
      <c r="E319">
        <v>73.699996948242202</v>
      </c>
      <c r="F319">
        <v>74.300003051757798</v>
      </c>
      <c r="G319">
        <v>74.599998474121094</v>
      </c>
      <c r="H319">
        <v>74.699996948242202</v>
      </c>
      <c r="I319">
        <v>72</v>
      </c>
      <c r="J319">
        <v>71.199996948242202</v>
      </c>
      <c r="K319">
        <v>71.900001525878906</v>
      </c>
      <c r="L319">
        <v>71.900001525878906</v>
      </c>
      <c r="M319">
        <v>72.300003051757798</v>
      </c>
      <c r="N319">
        <v>72.300003051757798</v>
      </c>
      <c r="O319">
        <v>72.400001525878906</v>
      </c>
      <c r="P319">
        <v>72.599998474121094</v>
      </c>
      <c r="Q319">
        <v>72.099998474121094</v>
      </c>
      <c r="R319">
        <v>72</v>
      </c>
    </row>
    <row r="321" spans="1:18" x14ac:dyDescent="0.25">
      <c r="A321" t="s">
        <v>511</v>
      </c>
      <c r="B321">
        <v>37.599998474121101</v>
      </c>
      <c r="C321">
        <v>36.900001525878899</v>
      </c>
      <c r="D321">
        <v>35.900001525878899</v>
      </c>
      <c r="E321">
        <v>36.299999237060597</v>
      </c>
      <c r="F321">
        <v>36.400001525878899</v>
      </c>
      <c r="G321">
        <v>35.099998474121101</v>
      </c>
      <c r="H321">
        <v>34.5</v>
      </c>
      <c r="I321">
        <v>35.099998474121101</v>
      </c>
      <c r="J321">
        <v>35.799999237060597</v>
      </c>
      <c r="K321">
        <v>35.900001525878899</v>
      </c>
      <c r="L321">
        <v>37.299999237060597</v>
      </c>
      <c r="M321">
        <v>36.200000762939403</v>
      </c>
      <c r="N321">
        <v>33.900001525878899</v>
      </c>
      <c r="O321">
        <v>32.299999237060597</v>
      </c>
      <c r="P321">
        <v>33.200000762939403</v>
      </c>
      <c r="Q321">
        <v>34.599998474121101</v>
      </c>
      <c r="R321">
        <v>34.900001525878899</v>
      </c>
    </row>
    <row r="323" spans="1:18" x14ac:dyDescent="0.25">
      <c r="A323" t="s">
        <v>512</v>
      </c>
      <c r="B323">
        <v>65.199996948242202</v>
      </c>
      <c r="C323">
        <v>65</v>
      </c>
      <c r="D323">
        <v>64.5</v>
      </c>
      <c r="E323">
        <v>65</v>
      </c>
      <c r="F323">
        <v>64.900001525878906</v>
      </c>
      <c r="G323">
        <v>64.800003051757798</v>
      </c>
      <c r="H323">
        <v>64.800003051757798</v>
      </c>
      <c r="I323">
        <v>64.599998474121094</v>
      </c>
      <c r="J323">
        <v>64.5</v>
      </c>
      <c r="K323">
        <v>64.400001525878906</v>
      </c>
      <c r="L323">
        <v>64.199996948242202</v>
      </c>
      <c r="M323">
        <v>64.199996948242202</v>
      </c>
      <c r="N323">
        <v>64.199996948242202</v>
      </c>
      <c r="O323">
        <v>64.099998474121094</v>
      </c>
      <c r="P323">
        <v>64</v>
      </c>
      <c r="Q323">
        <v>64</v>
      </c>
      <c r="R323">
        <v>63.900001525878899</v>
      </c>
    </row>
    <row r="325" spans="1:18" x14ac:dyDescent="0.25">
      <c r="A325" t="s">
        <v>513</v>
      </c>
      <c r="B325">
        <v>45</v>
      </c>
      <c r="C325">
        <v>45.799999237060597</v>
      </c>
      <c r="D325">
        <v>46.700000762939403</v>
      </c>
      <c r="E325">
        <v>48.5</v>
      </c>
      <c r="F325">
        <v>49.900001525878899</v>
      </c>
      <c r="G325">
        <v>51.299999237060597</v>
      </c>
      <c r="H325">
        <v>52.200000762939403</v>
      </c>
      <c r="I325">
        <v>52.799999237060597</v>
      </c>
      <c r="J325">
        <v>53.5</v>
      </c>
      <c r="K325">
        <v>54</v>
      </c>
      <c r="L325">
        <v>54.900001525878899</v>
      </c>
      <c r="M325">
        <v>55.200000762939403</v>
      </c>
      <c r="N325">
        <v>56.200000762939403</v>
      </c>
      <c r="O325">
        <v>58.599998474121101</v>
      </c>
      <c r="P325">
        <v>60</v>
      </c>
      <c r="Q325">
        <v>62.599998474121101</v>
      </c>
      <c r="R325">
        <v>61.5</v>
      </c>
    </row>
    <row r="327" spans="1:18" x14ac:dyDescent="0.25">
      <c r="A327" t="s">
        <v>514</v>
      </c>
      <c r="B327">
        <v>40.700000762939403</v>
      </c>
      <c r="C327">
        <v>40.700000762939403</v>
      </c>
      <c r="D327">
        <v>40.700000762939403</v>
      </c>
      <c r="E327">
        <v>41</v>
      </c>
      <c r="F327">
        <v>41</v>
      </c>
      <c r="G327">
        <v>40.900001525878899</v>
      </c>
      <c r="H327">
        <v>40.900001525878899</v>
      </c>
      <c r="I327">
        <v>40.700000762939403</v>
      </c>
      <c r="J327">
        <v>40.700000762939403</v>
      </c>
      <c r="K327">
        <v>40.700000762939403</v>
      </c>
      <c r="L327">
        <v>40.900001525878899</v>
      </c>
      <c r="M327">
        <v>40.799999237060597</v>
      </c>
      <c r="N327">
        <v>41.099998474121101</v>
      </c>
      <c r="O327">
        <v>41.200000762939403</v>
      </c>
      <c r="P327">
        <v>41.200000762939403</v>
      </c>
      <c r="Q327">
        <v>41.400001525878899</v>
      </c>
      <c r="R327">
        <v>41.599998474121101</v>
      </c>
    </row>
    <row r="329" spans="1:18" x14ac:dyDescent="0.25">
      <c r="A329" t="s">
        <v>515</v>
      </c>
      <c r="B329">
        <v>53</v>
      </c>
      <c r="C329">
        <v>52</v>
      </c>
      <c r="D329">
        <v>48.299999237060597</v>
      </c>
      <c r="E329">
        <v>50.799999237060597</v>
      </c>
      <c r="F329">
        <v>50.799999237060597</v>
      </c>
      <c r="G329">
        <v>50.900001525878899</v>
      </c>
      <c r="H329">
        <v>49.700000762939403</v>
      </c>
      <c r="I329">
        <v>49.799999237060597</v>
      </c>
      <c r="J329">
        <v>49.200000762939403</v>
      </c>
      <c r="K329">
        <v>47.200000762939403</v>
      </c>
      <c r="L329">
        <v>46</v>
      </c>
      <c r="M329">
        <v>44.799999237060597</v>
      </c>
      <c r="N329">
        <v>43.5</v>
      </c>
      <c r="O329">
        <v>44</v>
      </c>
      <c r="P329">
        <v>43.700000762939403</v>
      </c>
      <c r="Q329">
        <v>43.5</v>
      </c>
      <c r="R329">
        <v>42.799999237060597</v>
      </c>
    </row>
    <row r="331" spans="1:18" x14ac:dyDescent="0.25">
      <c r="A331" t="s">
        <v>516</v>
      </c>
      <c r="B331">
        <v>56.099998474121101</v>
      </c>
      <c r="C331">
        <v>56.400001525878899</v>
      </c>
      <c r="D331">
        <v>56.700000762939403</v>
      </c>
      <c r="E331">
        <v>56.900001525878899</v>
      </c>
      <c r="F331">
        <v>56.900001525878899</v>
      </c>
      <c r="G331">
        <v>56.200000762939403</v>
      </c>
      <c r="H331">
        <v>55.299999237060597</v>
      </c>
      <c r="I331">
        <v>57.599998474121101</v>
      </c>
      <c r="J331">
        <v>59</v>
      </c>
      <c r="K331">
        <v>59.400001525878899</v>
      </c>
      <c r="L331">
        <v>59.5</v>
      </c>
      <c r="M331">
        <v>59.099998474121101</v>
      </c>
      <c r="N331">
        <v>59.099998474121101</v>
      </c>
      <c r="O331">
        <v>58.700000762939403</v>
      </c>
      <c r="P331">
        <v>58.400001525878899</v>
      </c>
      <c r="Q331">
        <v>58.200000762939403</v>
      </c>
      <c r="R331">
        <v>58.5</v>
      </c>
    </row>
    <row r="333" spans="1:18" x14ac:dyDescent="0.25">
      <c r="A333" t="s">
        <v>517</v>
      </c>
      <c r="B333">
        <v>85</v>
      </c>
      <c r="C333">
        <v>84.800003051757798</v>
      </c>
      <c r="D333">
        <v>84.199996948242202</v>
      </c>
      <c r="E333">
        <v>83.400001525878906</v>
      </c>
      <c r="F333">
        <v>83.599998474121094</v>
      </c>
      <c r="G333">
        <v>83.800003051757798</v>
      </c>
      <c r="H333">
        <v>84</v>
      </c>
      <c r="I333">
        <v>84.699996948242202</v>
      </c>
      <c r="J333">
        <v>84.400001525878906</v>
      </c>
      <c r="K333">
        <v>83.900001525878906</v>
      </c>
      <c r="L333">
        <v>84.099998474121094</v>
      </c>
      <c r="M333">
        <v>83.599998474121094</v>
      </c>
      <c r="N333">
        <v>83.199996948242202</v>
      </c>
      <c r="O333">
        <v>83.199996948242202</v>
      </c>
      <c r="P333">
        <v>83.099998474121094</v>
      </c>
      <c r="Q333">
        <v>83.099998474121094</v>
      </c>
      <c r="R333">
        <v>83.199996948242202</v>
      </c>
    </row>
    <row r="335" spans="1:18" x14ac:dyDescent="0.25">
      <c r="A335" t="s">
        <v>518</v>
      </c>
      <c r="B335">
        <v>58.5</v>
      </c>
      <c r="C335">
        <v>57.799999237060597</v>
      </c>
      <c r="D335">
        <v>58.099998474121101</v>
      </c>
      <c r="E335">
        <v>58.400001525878899</v>
      </c>
      <c r="F335">
        <v>58.400001525878899</v>
      </c>
      <c r="G335">
        <v>58.099998474121101</v>
      </c>
      <c r="H335">
        <v>58.099998474121101</v>
      </c>
      <c r="I335">
        <v>57.400001525878899</v>
      </c>
      <c r="J335">
        <v>49.599998474121101</v>
      </c>
      <c r="K335">
        <v>50.099998474121101</v>
      </c>
      <c r="L335">
        <v>50.900001525878899</v>
      </c>
      <c r="M335">
        <v>51.700000762939403</v>
      </c>
      <c r="N335">
        <v>51.799999237060597</v>
      </c>
      <c r="O335">
        <v>52.200000762939403</v>
      </c>
      <c r="P335">
        <v>53.599998474121101</v>
      </c>
      <c r="Q335">
        <v>53.799999237060597</v>
      </c>
      <c r="R335">
        <v>54.400001525878899</v>
      </c>
    </row>
    <row r="337" spans="1:18" x14ac:dyDescent="0.25">
      <c r="A337" t="s">
        <v>519</v>
      </c>
      <c r="B337">
        <v>71.300003051757798</v>
      </c>
      <c r="C337">
        <v>71.599998474121094</v>
      </c>
      <c r="D337">
        <v>71.900001525878906</v>
      </c>
      <c r="E337">
        <v>72.599998474121094</v>
      </c>
      <c r="F337">
        <v>73.199996948242202</v>
      </c>
      <c r="G337">
        <v>73</v>
      </c>
      <c r="H337">
        <v>72.900001525878906</v>
      </c>
      <c r="I337">
        <v>73.699996948242202</v>
      </c>
      <c r="J337">
        <v>73.900001525878906</v>
      </c>
      <c r="K337">
        <v>74.5</v>
      </c>
      <c r="L337">
        <v>74.900001525878906</v>
      </c>
      <c r="M337">
        <v>75.300003051757798</v>
      </c>
      <c r="N337">
        <v>75.5</v>
      </c>
      <c r="O337">
        <v>75.400001525878906</v>
      </c>
      <c r="P337">
        <v>75.199996948242202</v>
      </c>
      <c r="Q337">
        <v>75</v>
      </c>
      <c r="R337">
        <v>75.199996948242202</v>
      </c>
    </row>
    <row r="339" spans="1:18" x14ac:dyDescent="0.25">
      <c r="A339" t="s">
        <v>520</v>
      </c>
      <c r="B339">
        <v>57.900001525878899</v>
      </c>
      <c r="C339">
        <v>56.5</v>
      </c>
      <c r="D339">
        <v>55.599998474121101</v>
      </c>
      <c r="E339">
        <v>55.900001525878899</v>
      </c>
      <c r="F339">
        <v>56.400001525878899</v>
      </c>
      <c r="G339">
        <v>56.799999237060597</v>
      </c>
      <c r="H339">
        <v>57.599998474121101</v>
      </c>
      <c r="I339">
        <v>57.900001525878899</v>
      </c>
      <c r="J339">
        <v>58.400001525878899</v>
      </c>
      <c r="K339">
        <v>58.900001525878899</v>
      </c>
      <c r="L339">
        <v>59</v>
      </c>
      <c r="M339">
        <v>59</v>
      </c>
      <c r="N339">
        <v>59.299999237060597</v>
      </c>
      <c r="O339">
        <v>59.400001525878899</v>
      </c>
      <c r="P339">
        <v>59.400001525878899</v>
      </c>
      <c r="Q339">
        <v>59.400001525878899</v>
      </c>
      <c r="R339">
        <v>59.299999237060597</v>
      </c>
    </row>
    <row r="341" spans="1:18" x14ac:dyDescent="0.25">
      <c r="A341" t="s">
        <v>521</v>
      </c>
      <c r="B341">
        <v>61.299999237060597</v>
      </c>
      <c r="C341">
        <v>61.099998474121101</v>
      </c>
      <c r="D341">
        <v>61.400001525878899</v>
      </c>
      <c r="E341">
        <v>62.200000762939403</v>
      </c>
      <c r="F341">
        <v>62.599998474121101</v>
      </c>
      <c r="G341">
        <v>62.900001525878899</v>
      </c>
      <c r="H341">
        <v>63.400001525878899</v>
      </c>
      <c r="I341">
        <v>63.799999237060597</v>
      </c>
      <c r="J341">
        <v>64</v>
      </c>
      <c r="K341">
        <v>64.199996948242202</v>
      </c>
      <c r="L341">
        <v>63.299999237060597</v>
      </c>
      <c r="M341">
        <v>62.299999237060597</v>
      </c>
      <c r="N341">
        <v>61.799999237060597</v>
      </c>
      <c r="O341">
        <v>61.799999237060597</v>
      </c>
      <c r="P341">
        <v>62.200000762939403</v>
      </c>
      <c r="Q341">
        <v>62.599998474121101</v>
      </c>
      <c r="R341">
        <v>62.299999237060597</v>
      </c>
    </row>
    <row r="343" spans="1:18" x14ac:dyDescent="0.25">
      <c r="A343" t="s">
        <v>522</v>
      </c>
      <c r="B343">
        <v>54</v>
      </c>
      <c r="C343">
        <v>55.299999237060597</v>
      </c>
      <c r="D343">
        <v>54</v>
      </c>
      <c r="E343">
        <v>55.299999237060597</v>
      </c>
      <c r="F343">
        <v>55.900001525878899</v>
      </c>
      <c r="G343">
        <v>55.700000762939403</v>
      </c>
      <c r="H343">
        <v>55.700000762939403</v>
      </c>
      <c r="I343">
        <v>55.799999237060597</v>
      </c>
      <c r="J343">
        <v>56</v>
      </c>
      <c r="K343">
        <v>56.200000762939403</v>
      </c>
      <c r="L343">
        <v>56.299999237060597</v>
      </c>
      <c r="M343">
        <v>56.5</v>
      </c>
      <c r="N343">
        <v>56.599998474121101</v>
      </c>
      <c r="O343">
        <v>56.700000762939403</v>
      </c>
      <c r="P343">
        <v>56.799999237060597</v>
      </c>
      <c r="Q343">
        <v>56.700000762939403</v>
      </c>
      <c r="R343">
        <v>57.5</v>
      </c>
    </row>
    <row r="345" spans="1:18" x14ac:dyDescent="0.25">
      <c r="A345" t="s">
        <v>523</v>
      </c>
      <c r="B345">
        <v>54.5</v>
      </c>
      <c r="C345">
        <v>53.299999237060597</v>
      </c>
      <c r="D345">
        <v>52.900001525878899</v>
      </c>
      <c r="E345">
        <v>52.400001525878899</v>
      </c>
      <c r="F345">
        <v>52.200000762939403</v>
      </c>
      <c r="G345">
        <v>52.5</v>
      </c>
      <c r="H345">
        <v>53.099998474121101</v>
      </c>
      <c r="I345">
        <v>53.599998474121101</v>
      </c>
      <c r="J345">
        <v>53.900001525878899</v>
      </c>
      <c r="K345">
        <v>54.200000762939403</v>
      </c>
      <c r="L345">
        <v>54.5</v>
      </c>
      <c r="M345">
        <v>54.700000762939403</v>
      </c>
      <c r="N345">
        <v>55</v>
      </c>
      <c r="O345">
        <v>55.700000762939403</v>
      </c>
      <c r="P345">
        <v>56.099998474121101</v>
      </c>
      <c r="Q345">
        <v>56.5</v>
      </c>
      <c r="R345">
        <v>57.5</v>
      </c>
    </row>
    <row r="347" spans="1:18" x14ac:dyDescent="0.25">
      <c r="A347" t="s">
        <v>524</v>
      </c>
      <c r="B347">
        <v>51.599998474121101</v>
      </c>
      <c r="C347">
        <v>52.799999237060597</v>
      </c>
      <c r="D347">
        <v>53.900001525878899</v>
      </c>
      <c r="E347">
        <v>53.299999237060597</v>
      </c>
      <c r="F347">
        <v>53</v>
      </c>
      <c r="G347">
        <v>52.299999237060597</v>
      </c>
      <c r="H347">
        <v>53.700000762939403</v>
      </c>
      <c r="I347">
        <v>54.099998474121101</v>
      </c>
      <c r="J347">
        <v>52.700000762939403</v>
      </c>
      <c r="K347">
        <v>54</v>
      </c>
      <c r="L347">
        <v>54.900001525878899</v>
      </c>
      <c r="M347">
        <v>53.5</v>
      </c>
      <c r="N347">
        <v>53.700000762939403</v>
      </c>
      <c r="O347">
        <v>55.200000762939403</v>
      </c>
      <c r="P347">
        <v>56.799999237060597</v>
      </c>
      <c r="Q347">
        <v>59.700000762939403</v>
      </c>
      <c r="R347">
        <v>59.900001525878899</v>
      </c>
    </row>
    <row r="349" spans="1:18" x14ac:dyDescent="0.25">
      <c r="A349" t="s">
        <v>525</v>
      </c>
      <c r="B349">
        <v>75.599998474121094</v>
      </c>
      <c r="C349">
        <v>75.599998474121094</v>
      </c>
      <c r="D349">
        <v>75</v>
      </c>
      <c r="E349">
        <v>75.5</v>
      </c>
      <c r="F349">
        <v>75.400001525878906</v>
      </c>
      <c r="G349">
        <v>75.400001525878906</v>
      </c>
      <c r="H349">
        <v>73.400001525878906</v>
      </c>
      <c r="I349">
        <v>73.400001525878906</v>
      </c>
      <c r="J349">
        <v>73.300003051757798</v>
      </c>
      <c r="K349">
        <v>72</v>
      </c>
      <c r="L349">
        <v>72.400001525878906</v>
      </c>
      <c r="M349">
        <v>72.400001525878906</v>
      </c>
      <c r="N349">
        <v>72.099998474121094</v>
      </c>
      <c r="O349">
        <v>71.599998474121094</v>
      </c>
      <c r="P349">
        <v>71.400001525878906</v>
      </c>
      <c r="Q349">
        <v>71.199996948242202</v>
      </c>
      <c r="R349">
        <v>71</v>
      </c>
    </row>
    <row r="351" spans="1:18" x14ac:dyDescent="0.25">
      <c r="A351" t="s">
        <v>526</v>
      </c>
      <c r="B351">
        <v>29.2999992370606</v>
      </c>
      <c r="C351">
        <v>29.7999992370606</v>
      </c>
      <c r="D351">
        <v>30.399999618530298</v>
      </c>
      <c r="E351">
        <v>26.799999237060501</v>
      </c>
      <c r="F351">
        <v>32.599998474121101</v>
      </c>
      <c r="G351">
        <v>29.5</v>
      </c>
      <c r="H351">
        <v>31</v>
      </c>
      <c r="I351">
        <v>33.400001525878899</v>
      </c>
      <c r="J351">
        <v>34.599998474121101</v>
      </c>
      <c r="K351">
        <v>33.599998474121101</v>
      </c>
      <c r="L351">
        <v>29.399999618530298</v>
      </c>
      <c r="M351">
        <v>26.600000381469702</v>
      </c>
      <c r="N351">
        <v>29.399999618530298</v>
      </c>
      <c r="O351">
        <v>29.7000007629394</v>
      </c>
      <c r="P351">
        <v>31.399999618530298</v>
      </c>
      <c r="Q351">
        <v>31.600000381469702</v>
      </c>
      <c r="R351">
        <v>32</v>
      </c>
    </row>
    <row r="353" spans="1:18" x14ac:dyDescent="0.25">
      <c r="A353" t="s">
        <v>527</v>
      </c>
      <c r="B353">
        <v>38.299999237060597</v>
      </c>
      <c r="C353">
        <v>38.200000762939403</v>
      </c>
      <c r="D353">
        <v>38</v>
      </c>
      <c r="E353">
        <v>39.400001525878899</v>
      </c>
      <c r="F353">
        <v>39.200000762939403</v>
      </c>
      <c r="G353">
        <v>38.799999237060597</v>
      </c>
      <c r="H353">
        <v>39.099998474121101</v>
      </c>
      <c r="I353">
        <v>39.299999237060597</v>
      </c>
      <c r="J353">
        <v>38.200000762939403</v>
      </c>
      <c r="K353">
        <v>38.299999237060597</v>
      </c>
      <c r="L353">
        <v>38.299999237060597</v>
      </c>
      <c r="M353">
        <v>38.400001525878899</v>
      </c>
      <c r="N353">
        <v>38.599998474121101</v>
      </c>
      <c r="O353">
        <v>38.700000762939403</v>
      </c>
      <c r="P353">
        <v>39</v>
      </c>
      <c r="Q353">
        <v>39.099998474121101</v>
      </c>
      <c r="R353">
        <v>39</v>
      </c>
    </row>
    <row r="355" spans="1:18" x14ac:dyDescent="0.25">
      <c r="A355" t="s">
        <v>528</v>
      </c>
      <c r="B355">
        <v>57</v>
      </c>
      <c r="C355">
        <v>56.599998474121101</v>
      </c>
      <c r="D355">
        <v>56.200000762939403</v>
      </c>
      <c r="E355">
        <v>56.700000762939403</v>
      </c>
      <c r="F355">
        <v>57.299999237060597</v>
      </c>
      <c r="G355">
        <v>59</v>
      </c>
      <c r="H355">
        <v>60.099998474121101</v>
      </c>
      <c r="I355">
        <v>61.299999237060597</v>
      </c>
      <c r="J355">
        <v>61</v>
      </c>
      <c r="K355">
        <v>60.700000762939403</v>
      </c>
      <c r="L355">
        <v>60.700000762939403</v>
      </c>
      <c r="M355">
        <v>60.700000762939403</v>
      </c>
      <c r="N355">
        <v>60.700000762939403</v>
      </c>
      <c r="O355">
        <v>60.799999237060597</v>
      </c>
      <c r="P355">
        <v>60.799999237060597</v>
      </c>
      <c r="Q355">
        <v>60.799999237060597</v>
      </c>
      <c r="R355">
        <v>61</v>
      </c>
    </row>
    <row r="357" spans="1:18" x14ac:dyDescent="0.25">
      <c r="A357" t="s">
        <v>529</v>
      </c>
      <c r="B357">
        <v>70.199996948242202</v>
      </c>
      <c r="C357">
        <v>69.800003051757798</v>
      </c>
      <c r="D357">
        <v>69.400001525878906</v>
      </c>
      <c r="E357">
        <v>70.599998474121094</v>
      </c>
      <c r="F357">
        <v>70.099998474121094</v>
      </c>
      <c r="G357">
        <v>69.699996948242202</v>
      </c>
      <c r="H357">
        <v>68.900001525878906</v>
      </c>
      <c r="I357">
        <v>68.099998474121094</v>
      </c>
      <c r="J357">
        <v>67.300003051757798</v>
      </c>
      <c r="K357">
        <v>67.599998474121094</v>
      </c>
      <c r="L357">
        <v>67.699996948242202</v>
      </c>
      <c r="M357">
        <v>67.599998474121094</v>
      </c>
      <c r="N357">
        <v>67.400001525878906</v>
      </c>
      <c r="O357">
        <v>67.400001525878906</v>
      </c>
      <c r="P357">
        <v>67.199996948242202</v>
      </c>
      <c r="Q357">
        <v>66.900001525878906</v>
      </c>
      <c r="R357">
        <v>66.800003051757798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R179"/>
  <sheetViews>
    <sheetView workbookViewId="0">
      <selection activeCell="C4" sqref="C4"/>
    </sheetView>
  </sheetViews>
  <sheetFormatPr defaultRowHeight="15" x14ac:dyDescent="0.25"/>
  <sheetData>
    <row r="1" spans="1:18" x14ac:dyDescent="0.25">
      <c r="A1" t="s">
        <v>352</v>
      </c>
      <c r="B1">
        <v>56.700000762939403</v>
      </c>
      <c r="C1">
        <v>56.5</v>
      </c>
      <c r="D1">
        <v>56.599998474121101</v>
      </c>
      <c r="E1">
        <v>56.200000762939403</v>
      </c>
      <c r="F1">
        <v>56.200000762939403</v>
      </c>
      <c r="G1">
        <v>56.099998474121101</v>
      </c>
      <c r="H1">
        <v>56.200000762939403</v>
      </c>
      <c r="I1">
        <v>56.200000762939403</v>
      </c>
      <c r="J1">
        <v>56.099998474121101</v>
      </c>
      <c r="K1">
        <v>56.099998474121101</v>
      </c>
      <c r="L1">
        <v>56.5</v>
      </c>
      <c r="M1">
        <v>56.400001525878899</v>
      </c>
      <c r="N1">
        <v>54.400001525878899</v>
      </c>
      <c r="O1">
        <v>56</v>
      </c>
      <c r="P1">
        <v>54</v>
      </c>
      <c r="Q1">
        <v>56</v>
      </c>
      <c r="R1">
        <v>55.700000762939403</v>
      </c>
    </row>
    <row r="2" spans="1:18" x14ac:dyDescent="0.25">
      <c r="A2" t="s">
        <v>353</v>
      </c>
      <c r="B2">
        <v>52.700000762939403</v>
      </c>
      <c r="C2">
        <v>52.299999237060597</v>
      </c>
      <c r="D2">
        <v>52.400001525878899</v>
      </c>
      <c r="E2">
        <v>52.700000762939403</v>
      </c>
      <c r="F2">
        <v>52.799999237060597</v>
      </c>
      <c r="G2">
        <v>52.599998474121101</v>
      </c>
      <c r="H2">
        <v>52.400001525878899</v>
      </c>
      <c r="I2">
        <v>52.099998474121101</v>
      </c>
      <c r="J2">
        <v>52.099998474121101</v>
      </c>
      <c r="K2">
        <v>51.900001525878899</v>
      </c>
      <c r="L2">
        <v>51.799999237060597</v>
      </c>
      <c r="M2">
        <v>51.799999237060597</v>
      </c>
      <c r="N2">
        <v>51.799999237060597</v>
      </c>
      <c r="O2">
        <v>51.700000762939403</v>
      </c>
      <c r="P2">
        <v>51.5</v>
      </c>
      <c r="Q2">
        <v>51.400001525878899</v>
      </c>
      <c r="R2">
        <v>51.400001525878899</v>
      </c>
    </row>
    <row r="3" spans="1:18" x14ac:dyDescent="0.25">
      <c r="A3" t="s">
        <v>354</v>
      </c>
      <c r="B3">
        <v>39.400001525878899</v>
      </c>
      <c r="C3">
        <v>38.900001525878899</v>
      </c>
      <c r="D3">
        <v>39.400001525878899</v>
      </c>
      <c r="E3">
        <v>39.400001525878899</v>
      </c>
      <c r="F3">
        <v>38.099998474121101</v>
      </c>
      <c r="G3">
        <v>38.900001525878899</v>
      </c>
      <c r="H3">
        <v>39.700000762939403</v>
      </c>
      <c r="I3">
        <v>39.5</v>
      </c>
      <c r="J3">
        <v>39.400001525878899</v>
      </c>
      <c r="K3">
        <v>38.599998474121101</v>
      </c>
      <c r="L3">
        <v>40.400001525878899</v>
      </c>
      <c r="M3">
        <v>41.5</v>
      </c>
      <c r="N3">
        <v>42.799999237060597</v>
      </c>
      <c r="O3">
        <v>46.400001525878899</v>
      </c>
      <c r="P3">
        <v>48</v>
      </c>
      <c r="Q3">
        <v>50</v>
      </c>
      <c r="R3">
        <v>50.5</v>
      </c>
    </row>
    <row r="4" spans="1:18" x14ac:dyDescent="0.25">
      <c r="A4" t="s">
        <v>355</v>
      </c>
      <c r="B4">
        <v>75.800003051757798</v>
      </c>
      <c r="C4">
        <v>75.800003051757798</v>
      </c>
      <c r="D4">
        <v>75.5</v>
      </c>
      <c r="E4">
        <v>75.900001525878906</v>
      </c>
      <c r="F4">
        <v>75.800003051757798</v>
      </c>
      <c r="G4">
        <v>75.900001525878906</v>
      </c>
      <c r="H4">
        <v>75.699996948242202</v>
      </c>
      <c r="I4">
        <v>75.599998474121094</v>
      </c>
      <c r="J4">
        <v>75.599998474121094</v>
      </c>
      <c r="K4">
        <v>75.5</v>
      </c>
      <c r="L4">
        <v>75.5</v>
      </c>
      <c r="M4">
        <v>75.599998474121094</v>
      </c>
      <c r="N4">
        <v>75.5</v>
      </c>
      <c r="O4">
        <v>75.5</v>
      </c>
      <c r="P4">
        <v>75.599998474121094</v>
      </c>
      <c r="Q4">
        <v>75.5</v>
      </c>
      <c r="R4">
        <v>75.699996948242202</v>
      </c>
    </row>
    <row r="5" spans="1:18" x14ac:dyDescent="0.25">
      <c r="A5" t="s">
        <v>356</v>
      </c>
      <c r="B5">
        <v>53.599998474121101</v>
      </c>
      <c r="C5">
        <v>53.799999237060597</v>
      </c>
      <c r="D5">
        <v>53.700000762939403</v>
      </c>
      <c r="E5">
        <v>53.799999237060597</v>
      </c>
      <c r="F5">
        <v>53.5</v>
      </c>
      <c r="G5">
        <v>54.400001525878899</v>
      </c>
      <c r="H5">
        <v>54.900001525878899</v>
      </c>
      <c r="I5">
        <v>55</v>
      </c>
      <c r="J5">
        <v>54.900001525878899</v>
      </c>
      <c r="K5">
        <v>55.5</v>
      </c>
      <c r="L5">
        <v>55.599998474121101</v>
      </c>
      <c r="M5">
        <v>55.400001525878899</v>
      </c>
      <c r="N5">
        <v>57.299999237060597</v>
      </c>
      <c r="O5">
        <v>57.700000762939403</v>
      </c>
      <c r="P5">
        <v>58.099998474121101</v>
      </c>
      <c r="Q5">
        <v>58.400001525878899</v>
      </c>
      <c r="R5">
        <v>58.400001525878899</v>
      </c>
    </row>
    <row r="6" spans="1:18" x14ac:dyDescent="0.25">
      <c r="A6" t="s">
        <v>357</v>
      </c>
      <c r="B6">
        <v>39.299999237060597</v>
      </c>
      <c r="C6">
        <v>38.200000762939403</v>
      </c>
      <c r="D6">
        <v>37.400001525878899</v>
      </c>
      <c r="E6">
        <v>37.400001525878899</v>
      </c>
      <c r="F6">
        <v>37.099998474121101</v>
      </c>
      <c r="G6">
        <v>38.099998474121101</v>
      </c>
      <c r="H6">
        <v>37.400001525878899</v>
      </c>
      <c r="I6">
        <v>38.099998474121101</v>
      </c>
      <c r="J6">
        <v>37.200000762939403</v>
      </c>
      <c r="K6">
        <v>37.799999237060597</v>
      </c>
      <c r="L6">
        <v>38.599998474121101</v>
      </c>
      <c r="M6">
        <v>39.299999237060597</v>
      </c>
      <c r="N6">
        <v>39.5</v>
      </c>
      <c r="O6">
        <v>38.900001525878899</v>
      </c>
      <c r="P6">
        <v>39.5</v>
      </c>
      <c r="Q6">
        <v>39.400001525878899</v>
      </c>
      <c r="R6">
        <v>40.099998474121101</v>
      </c>
    </row>
    <row r="7" spans="1:18" x14ac:dyDescent="0.25">
      <c r="A7" t="s">
        <v>358</v>
      </c>
      <c r="B7">
        <v>57.200000762939403</v>
      </c>
      <c r="C7">
        <v>56.200000762939403</v>
      </c>
      <c r="D7">
        <v>55.900001525878899</v>
      </c>
      <c r="E7">
        <v>56.900001525878899</v>
      </c>
      <c r="F7">
        <v>58.400001525878899</v>
      </c>
      <c r="G7">
        <v>58.200000762939403</v>
      </c>
      <c r="H7">
        <v>57.900001525878899</v>
      </c>
      <c r="I7">
        <v>58.299999237060597</v>
      </c>
      <c r="J7">
        <v>58.700000762939403</v>
      </c>
      <c r="K7">
        <v>59.400001525878899</v>
      </c>
      <c r="L7">
        <v>59.200000762939403</v>
      </c>
      <c r="M7">
        <v>59.5</v>
      </c>
      <c r="N7">
        <v>59.900001525878899</v>
      </c>
      <c r="O7">
        <v>60.099998474121101</v>
      </c>
      <c r="P7">
        <v>61.200000762939403</v>
      </c>
      <c r="Q7">
        <v>61.599998474121101</v>
      </c>
      <c r="R7">
        <v>61.5</v>
      </c>
    </row>
    <row r="8" spans="1:18" x14ac:dyDescent="0.25">
      <c r="A8" t="s">
        <v>359</v>
      </c>
      <c r="B8">
        <v>54.200000762939403</v>
      </c>
      <c r="C8">
        <v>54.900001525878899</v>
      </c>
      <c r="D8">
        <v>54.700000762939403</v>
      </c>
      <c r="E8">
        <v>56.400001525878899</v>
      </c>
      <c r="F8">
        <v>56.700000762939403</v>
      </c>
      <c r="G8">
        <v>55.799999237060597</v>
      </c>
      <c r="H8">
        <v>55.799999237060597</v>
      </c>
      <c r="I8">
        <v>55.599998474121101</v>
      </c>
      <c r="J8">
        <v>56</v>
      </c>
      <c r="K8">
        <v>56.099998474121101</v>
      </c>
      <c r="L8">
        <v>56.099998474121101</v>
      </c>
      <c r="M8">
        <v>56.5</v>
      </c>
      <c r="N8">
        <v>56.700000762939403</v>
      </c>
      <c r="O8">
        <v>55.700000762939403</v>
      </c>
      <c r="P8">
        <v>56.200000762939403</v>
      </c>
      <c r="Q8">
        <v>57.099998474121101</v>
      </c>
      <c r="R8">
        <v>57.099998474121101</v>
      </c>
    </row>
    <row r="9" spans="1:18" x14ac:dyDescent="0.25">
      <c r="A9" t="s">
        <v>360</v>
      </c>
      <c r="B9">
        <v>56.900001525878899</v>
      </c>
      <c r="C9">
        <v>56.799999237060597</v>
      </c>
      <c r="D9">
        <v>56.599998474121101</v>
      </c>
      <c r="E9">
        <v>56.200000762939403</v>
      </c>
      <c r="F9">
        <v>55.400001525878899</v>
      </c>
      <c r="G9">
        <v>55.799999237060597</v>
      </c>
      <c r="H9">
        <v>56.599998474121101</v>
      </c>
      <c r="I9">
        <v>56.700000762939403</v>
      </c>
      <c r="J9">
        <v>57</v>
      </c>
      <c r="K9">
        <v>57.400001525878899</v>
      </c>
      <c r="L9">
        <v>57.5</v>
      </c>
      <c r="M9">
        <v>57.5</v>
      </c>
      <c r="N9">
        <v>57.900001525878899</v>
      </c>
      <c r="O9">
        <v>59.400001525878899</v>
      </c>
      <c r="P9">
        <v>59</v>
      </c>
      <c r="Q9">
        <v>59.299999237060597</v>
      </c>
      <c r="R9">
        <v>60.900001525878899</v>
      </c>
    </row>
    <row r="10" spans="1:18" x14ac:dyDescent="0.25">
      <c r="A10" t="s">
        <v>361</v>
      </c>
      <c r="B10">
        <v>63</v>
      </c>
      <c r="C10">
        <v>61.299999237060597</v>
      </c>
      <c r="D10">
        <v>62.799999237060597</v>
      </c>
      <c r="E10">
        <v>62.700000762939403</v>
      </c>
      <c r="F10">
        <v>64.5</v>
      </c>
      <c r="G10">
        <v>64.099998474121094</v>
      </c>
      <c r="H10">
        <v>65.199996948242202</v>
      </c>
      <c r="I10">
        <v>66.599998474121094</v>
      </c>
      <c r="J10">
        <v>66.699996948242202</v>
      </c>
      <c r="K10">
        <v>67</v>
      </c>
      <c r="L10">
        <v>67.099998474121094</v>
      </c>
      <c r="M10">
        <v>65.599998474121094</v>
      </c>
      <c r="N10">
        <v>64.400001525878906</v>
      </c>
      <c r="O10">
        <v>64.900001525878906</v>
      </c>
      <c r="P10">
        <v>65</v>
      </c>
      <c r="Q10">
        <v>66.900001525878906</v>
      </c>
      <c r="R10">
        <v>66.599998474121094</v>
      </c>
    </row>
    <row r="11" spans="1:18" x14ac:dyDescent="0.25">
      <c r="A11" t="s">
        <v>362</v>
      </c>
      <c r="B11">
        <v>61.200000762939403</v>
      </c>
      <c r="C11">
        <v>61.400001525878899</v>
      </c>
      <c r="D11">
        <v>61.5</v>
      </c>
      <c r="E11">
        <v>61.799999237060597</v>
      </c>
      <c r="F11">
        <v>61.900001525878899</v>
      </c>
      <c r="G11">
        <v>61.900001525878899</v>
      </c>
      <c r="H11">
        <v>61.599998474121101</v>
      </c>
      <c r="I11">
        <v>61.599998474121101</v>
      </c>
      <c r="J11">
        <v>61.599998474121101</v>
      </c>
      <c r="K11">
        <v>61.599998474121101</v>
      </c>
      <c r="L11">
        <v>61.700000762939403</v>
      </c>
      <c r="M11">
        <v>61.5</v>
      </c>
      <c r="N11">
        <v>61.400001525878899</v>
      </c>
      <c r="O11">
        <v>61.200000762939403</v>
      </c>
      <c r="P11">
        <v>61</v>
      </c>
      <c r="Q11">
        <v>60.599998474121101</v>
      </c>
      <c r="R11">
        <v>60.400001525878899</v>
      </c>
    </row>
    <row r="12" spans="1:18" x14ac:dyDescent="0.25">
      <c r="A12" t="s">
        <v>363</v>
      </c>
      <c r="B12">
        <v>74.5</v>
      </c>
      <c r="C12">
        <v>72.5</v>
      </c>
      <c r="D12">
        <v>73</v>
      </c>
      <c r="E12">
        <v>71.800003051757798</v>
      </c>
      <c r="F12">
        <v>70.5</v>
      </c>
      <c r="G12">
        <v>70.400001525878906</v>
      </c>
      <c r="H12">
        <v>69.900001525878906</v>
      </c>
      <c r="I12">
        <v>69.900001525878906</v>
      </c>
      <c r="J12">
        <v>69.300003051757798</v>
      </c>
      <c r="K12">
        <v>68.900001525878906</v>
      </c>
      <c r="L12">
        <v>68.900001525878906</v>
      </c>
      <c r="M12">
        <v>68.900001525878906</v>
      </c>
      <c r="N12">
        <v>68.5</v>
      </c>
      <c r="O12">
        <v>68.300003051757798</v>
      </c>
      <c r="P12">
        <v>68.599998474121094</v>
      </c>
      <c r="Q12">
        <v>68.599998474121094</v>
      </c>
      <c r="R12">
        <v>68.099998474121094</v>
      </c>
    </row>
    <row r="13" spans="1:18" x14ac:dyDescent="0.25">
      <c r="A13" t="s">
        <v>364</v>
      </c>
      <c r="B13">
        <v>56.900001525878899</v>
      </c>
      <c r="C13">
        <v>53.700000762939403</v>
      </c>
      <c r="D13">
        <v>52.5</v>
      </c>
      <c r="E13">
        <v>54.900001525878899</v>
      </c>
      <c r="F13">
        <v>58</v>
      </c>
      <c r="G13">
        <v>61.200000762939403</v>
      </c>
      <c r="H13">
        <v>61.400001525878899</v>
      </c>
      <c r="I13">
        <v>63.099998474121101</v>
      </c>
      <c r="J13">
        <v>64.400001525878906</v>
      </c>
      <c r="K13">
        <v>65.300003051757798</v>
      </c>
      <c r="L13">
        <v>65</v>
      </c>
      <c r="M13">
        <v>64.599998474121094</v>
      </c>
      <c r="N13">
        <v>64.099998474121094</v>
      </c>
      <c r="O13">
        <v>65.599998474121094</v>
      </c>
      <c r="P13">
        <v>66.099998474121094</v>
      </c>
      <c r="Q13">
        <v>66.400001525878906</v>
      </c>
      <c r="R13">
        <v>66.900001525878906</v>
      </c>
    </row>
    <row r="14" spans="1:18" x14ac:dyDescent="0.25">
      <c r="A14" t="s">
        <v>365</v>
      </c>
      <c r="B14">
        <v>59.200000762939403</v>
      </c>
      <c r="C14">
        <v>58.299999237060597</v>
      </c>
      <c r="D14">
        <v>57.400001525878899</v>
      </c>
      <c r="E14">
        <v>56.599998474121101</v>
      </c>
      <c r="F14">
        <v>55.700000762939403</v>
      </c>
      <c r="G14">
        <v>55.200000762939403</v>
      </c>
      <c r="H14">
        <v>55.099998474121101</v>
      </c>
      <c r="I14">
        <v>54</v>
      </c>
      <c r="J14">
        <v>52.799999237060597</v>
      </c>
      <c r="K14">
        <v>53</v>
      </c>
      <c r="L14">
        <v>53</v>
      </c>
      <c r="M14">
        <v>53.099998474121101</v>
      </c>
      <c r="N14">
        <v>53.299999237060597</v>
      </c>
      <c r="O14">
        <v>53.599998474121101</v>
      </c>
      <c r="P14">
        <v>53.700000762939403</v>
      </c>
      <c r="Q14">
        <v>53.700000762939403</v>
      </c>
      <c r="R14">
        <v>53.400001525878899</v>
      </c>
    </row>
    <row r="15" spans="1:18" x14ac:dyDescent="0.25">
      <c r="A15" t="s">
        <v>366</v>
      </c>
      <c r="B15">
        <v>45.700000762939403</v>
      </c>
      <c r="C15">
        <v>46.099998474121101</v>
      </c>
      <c r="D15">
        <v>45.5</v>
      </c>
      <c r="E15">
        <v>45.299999237060597</v>
      </c>
      <c r="F15">
        <v>45.599998474121101</v>
      </c>
      <c r="G15">
        <v>45.5</v>
      </c>
      <c r="H15">
        <v>45.799999237060597</v>
      </c>
      <c r="I15">
        <v>45.900001525878899</v>
      </c>
      <c r="J15">
        <v>47.299999237060597</v>
      </c>
      <c r="K15">
        <v>48.700000762939403</v>
      </c>
      <c r="L15">
        <v>47.599998474121101</v>
      </c>
      <c r="M15">
        <v>47.5</v>
      </c>
      <c r="N15">
        <v>47.200000762939403</v>
      </c>
      <c r="O15">
        <v>48.099998474121101</v>
      </c>
      <c r="P15">
        <v>48.5</v>
      </c>
      <c r="Q15">
        <v>48.200000762939403</v>
      </c>
      <c r="R15">
        <v>48.599998474121101</v>
      </c>
    </row>
    <row r="16" spans="1:18" x14ac:dyDescent="0.25">
      <c r="A16" t="s">
        <v>367</v>
      </c>
      <c r="B16">
        <v>47.599998474121101</v>
      </c>
      <c r="C16">
        <v>49.200000762939403</v>
      </c>
      <c r="D16">
        <v>51.299999237060597</v>
      </c>
      <c r="E16">
        <v>52.299999237060597</v>
      </c>
      <c r="F16">
        <v>51.700000762939403</v>
      </c>
      <c r="G16">
        <v>51.099998474121101</v>
      </c>
      <c r="H16">
        <v>52.099998474121101</v>
      </c>
      <c r="I16">
        <v>51.5</v>
      </c>
      <c r="J16">
        <v>52.700000762939403</v>
      </c>
      <c r="K16">
        <v>54.200000762939403</v>
      </c>
      <c r="L16">
        <v>55.799999237060597</v>
      </c>
      <c r="M16">
        <v>55.599998474121101</v>
      </c>
      <c r="N16">
        <v>55.900001525878899</v>
      </c>
      <c r="O16">
        <v>56.099998474121101</v>
      </c>
      <c r="P16">
        <v>56.099998474121101</v>
      </c>
      <c r="Q16">
        <v>57.5</v>
      </c>
      <c r="R16">
        <v>56.799999237060597</v>
      </c>
    </row>
    <row r="17" spans="1:18" x14ac:dyDescent="0.25">
      <c r="A17" t="s">
        <v>368</v>
      </c>
      <c r="B17">
        <v>70.599998474121094</v>
      </c>
      <c r="C17">
        <v>72.099998474121094</v>
      </c>
      <c r="D17">
        <v>72.300003051757798</v>
      </c>
      <c r="E17">
        <v>72.5</v>
      </c>
      <c r="F17">
        <v>72.599998474121094</v>
      </c>
      <c r="G17">
        <v>72.599998474121094</v>
      </c>
      <c r="H17">
        <v>72.5</v>
      </c>
      <c r="I17">
        <v>72.300003051757798</v>
      </c>
      <c r="J17">
        <v>72.199996948242202</v>
      </c>
      <c r="K17">
        <v>72.099998474121094</v>
      </c>
      <c r="L17">
        <v>72</v>
      </c>
      <c r="M17">
        <v>72</v>
      </c>
      <c r="N17">
        <v>71.900001525878906</v>
      </c>
      <c r="O17">
        <v>71.800003051757798</v>
      </c>
      <c r="P17">
        <v>71.699996948242202</v>
      </c>
      <c r="Q17">
        <v>71.599998474121094</v>
      </c>
      <c r="R17">
        <v>71.599998474121094</v>
      </c>
    </row>
    <row r="18" spans="1:18" x14ac:dyDescent="0.25">
      <c r="A18" t="s">
        <v>369</v>
      </c>
      <c r="B18">
        <v>53.700000762939403</v>
      </c>
      <c r="C18">
        <v>52.5</v>
      </c>
      <c r="D18">
        <v>52</v>
      </c>
      <c r="E18">
        <v>51</v>
      </c>
      <c r="F18">
        <v>50.299999237060597</v>
      </c>
      <c r="G18">
        <v>50.200000762939403</v>
      </c>
      <c r="H18">
        <v>50.099998474121101</v>
      </c>
      <c r="I18">
        <v>50.200000762939403</v>
      </c>
      <c r="J18">
        <v>50.400001525878899</v>
      </c>
      <c r="K18">
        <v>51.400001525878899</v>
      </c>
      <c r="L18">
        <v>52.700000762939403</v>
      </c>
      <c r="M18">
        <v>53.599998474121101</v>
      </c>
      <c r="N18">
        <v>55.900001525878899</v>
      </c>
      <c r="O18">
        <v>57.400001525878899</v>
      </c>
      <c r="P18">
        <v>59.099998474121101</v>
      </c>
      <c r="Q18">
        <v>59.599998474121101</v>
      </c>
      <c r="R18">
        <v>58.400001525878899</v>
      </c>
    </row>
    <row r="19" spans="1:18" x14ac:dyDescent="0.25">
      <c r="A19" t="s">
        <v>370</v>
      </c>
      <c r="B19">
        <v>61.5</v>
      </c>
      <c r="C19">
        <v>61</v>
      </c>
      <c r="D19">
        <v>61</v>
      </c>
      <c r="E19">
        <v>60.900001525878899</v>
      </c>
      <c r="F19">
        <v>60.700000762939403</v>
      </c>
      <c r="G19">
        <v>61.799999237060597</v>
      </c>
      <c r="H19">
        <v>67.599998474121094</v>
      </c>
      <c r="I19">
        <v>67.699996948242202</v>
      </c>
      <c r="J19">
        <v>67.699996948242202</v>
      </c>
      <c r="K19">
        <v>67.300003051757798</v>
      </c>
      <c r="L19">
        <v>67.300003051757798</v>
      </c>
      <c r="M19">
        <v>67.800003051757798</v>
      </c>
      <c r="N19">
        <v>68.300003051757798</v>
      </c>
      <c r="O19">
        <v>68.900001525878906</v>
      </c>
      <c r="P19">
        <v>69.400001525878906</v>
      </c>
      <c r="Q19">
        <v>70.099998474121094</v>
      </c>
      <c r="R19">
        <v>70.400001525878906</v>
      </c>
    </row>
    <row r="20" spans="1:18" x14ac:dyDescent="0.25">
      <c r="A20" t="s">
        <v>371</v>
      </c>
      <c r="B20">
        <v>51.599998474121101</v>
      </c>
      <c r="C20">
        <v>50.099998474121101</v>
      </c>
      <c r="D20">
        <v>48</v>
      </c>
      <c r="E20">
        <v>47.599998474121101</v>
      </c>
      <c r="F20">
        <v>47.700000762939403</v>
      </c>
      <c r="G20">
        <v>47.900001525878899</v>
      </c>
      <c r="H20">
        <v>47</v>
      </c>
      <c r="I20">
        <v>46.099998474121101</v>
      </c>
      <c r="J20">
        <v>45.299999237060597</v>
      </c>
      <c r="K20">
        <v>44.400001525878899</v>
      </c>
      <c r="L20">
        <v>45.099998474121101</v>
      </c>
      <c r="M20">
        <v>44.200000762939403</v>
      </c>
      <c r="N20">
        <v>44.700000762939403</v>
      </c>
      <c r="O20">
        <v>43.099998474121101</v>
      </c>
      <c r="P20">
        <v>44.200000762939403</v>
      </c>
      <c r="Q20">
        <v>41.099998474121101</v>
      </c>
      <c r="R20">
        <v>41.200000762939403</v>
      </c>
    </row>
    <row r="21" spans="1:18" x14ac:dyDescent="0.25">
      <c r="A21" t="s">
        <v>372</v>
      </c>
      <c r="B21">
        <v>48.900001525878899</v>
      </c>
      <c r="C21">
        <v>48</v>
      </c>
      <c r="D21">
        <v>47</v>
      </c>
      <c r="E21">
        <v>45.299999237060597</v>
      </c>
      <c r="F21">
        <v>44</v>
      </c>
      <c r="G21">
        <v>42.799999237060597</v>
      </c>
      <c r="H21">
        <v>45.700000762939403</v>
      </c>
      <c r="I21">
        <v>48.200000762939403</v>
      </c>
      <c r="J21">
        <v>48.900001525878899</v>
      </c>
      <c r="K21">
        <v>49.5</v>
      </c>
      <c r="L21">
        <v>45.700000762939403</v>
      </c>
      <c r="M21">
        <v>44</v>
      </c>
      <c r="N21">
        <v>42.400001525878899</v>
      </c>
      <c r="O21">
        <v>40.200000762939403</v>
      </c>
      <c r="P21">
        <v>37.799999237060597</v>
      </c>
      <c r="Q21">
        <v>45.5</v>
      </c>
      <c r="R21">
        <v>46</v>
      </c>
    </row>
    <row r="22" spans="1:18" x14ac:dyDescent="0.25">
      <c r="A22" t="s">
        <v>373</v>
      </c>
      <c r="B22">
        <v>56.099998474121101</v>
      </c>
      <c r="C22">
        <v>59.5</v>
      </c>
      <c r="D22">
        <v>60.099998474121101</v>
      </c>
      <c r="E22">
        <v>60.599998474121101</v>
      </c>
      <c r="F22">
        <v>61.099998474121101</v>
      </c>
      <c r="G22">
        <v>60.400001525878899</v>
      </c>
      <c r="H22">
        <v>60.700000762939403</v>
      </c>
      <c r="I22">
        <v>60.5</v>
      </c>
      <c r="J22">
        <v>60.700000762939403</v>
      </c>
      <c r="K22">
        <v>61.200000762939403</v>
      </c>
      <c r="L22">
        <v>61.5</v>
      </c>
      <c r="M22">
        <v>62.400001525878899</v>
      </c>
      <c r="N22">
        <v>62</v>
      </c>
      <c r="O22">
        <v>63.299999237060597</v>
      </c>
      <c r="P22">
        <v>63.200000762939403</v>
      </c>
      <c r="Q22">
        <v>64</v>
      </c>
      <c r="R22">
        <v>64.5</v>
      </c>
    </row>
    <row r="23" spans="1:18" x14ac:dyDescent="0.25">
      <c r="A23" t="s">
        <v>374</v>
      </c>
      <c r="B23">
        <v>62.599998474121101</v>
      </c>
      <c r="C23">
        <v>62.799999237060597</v>
      </c>
      <c r="D23">
        <v>62.900001525878899</v>
      </c>
      <c r="E23">
        <v>63.099998474121101</v>
      </c>
      <c r="F23">
        <v>63.299999237060597</v>
      </c>
      <c r="G23">
        <v>63.5</v>
      </c>
      <c r="H23">
        <v>63.700000762939403</v>
      </c>
      <c r="I23">
        <v>64</v>
      </c>
      <c r="J23">
        <v>64.300003051757798</v>
      </c>
      <c r="K23">
        <v>64.400001525878906</v>
      </c>
      <c r="L23">
        <v>64.599998474121094</v>
      </c>
      <c r="M23">
        <v>64.5</v>
      </c>
      <c r="N23">
        <v>64.300003051757798</v>
      </c>
      <c r="O23">
        <v>64.199996948242202</v>
      </c>
      <c r="P23">
        <v>64.099998474121094</v>
      </c>
      <c r="Q23">
        <v>64.099998474121094</v>
      </c>
      <c r="R23">
        <v>63.799999237060597</v>
      </c>
    </row>
    <row r="24" spans="1:18" x14ac:dyDescent="0.25">
      <c r="A24" t="s">
        <v>375</v>
      </c>
      <c r="B24">
        <v>46.400001525878899</v>
      </c>
      <c r="C24">
        <v>48.900001525878899</v>
      </c>
      <c r="D24">
        <v>44.299999237060597</v>
      </c>
      <c r="E24">
        <v>44.200000762939403</v>
      </c>
      <c r="F24">
        <v>45.599998474121101</v>
      </c>
      <c r="G24">
        <v>45.700000762939403</v>
      </c>
      <c r="H24">
        <v>44.599998474121101</v>
      </c>
      <c r="I24">
        <v>44.200000762939403</v>
      </c>
      <c r="J24">
        <v>42</v>
      </c>
      <c r="K24">
        <v>39.299999237060597</v>
      </c>
      <c r="L24">
        <v>41.099998474121101</v>
      </c>
      <c r="M24">
        <v>41.799999237060597</v>
      </c>
      <c r="N24">
        <v>42.900001525878899</v>
      </c>
      <c r="O24">
        <v>44.299999237060597</v>
      </c>
      <c r="P24">
        <v>45.400001525878899</v>
      </c>
      <c r="Q24">
        <v>47.799999237060597</v>
      </c>
      <c r="R24">
        <v>47.299999237060597</v>
      </c>
    </row>
    <row r="25" spans="1:18" x14ac:dyDescent="0.25">
      <c r="A25" t="s">
        <v>376</v>
      </c>
      <c r="B25">
        <v>80.699996948242202</v>
      </c>
      <c r="C25">
        <v>80.699996948242202</v>
      </c>
      <c r="D25">
        <v>80.699996948242202</v>
      </c>
      <c r="E25">
        <v>80.800003051757798</v>
      </c>
      <c r="F25">
        <v>80.900001525878906</v>
      </c>
      <c r="G25">
        <v>81</v>
      </c>
      <c r="H25">
        <v>81</v>
      </c>
      <c r="I25">
        <v>81.099998474121094</v>
      </c>
      <c r="J25">
        <v>81.099998474121094</v>
      </c>
      <c r="K25">
        <v>81.099998474121094</v>
      </c>
      <c r="L25">
        <v>81.199996948242202</v>
      </c>
      <c r="M25">
        <v>81.199996948242202</v>
      </c>
      <c r="N25">
        <v>81.199996948242202</v>
      </c>
      <c r="O25">
        <v>81.199996948242202</v>
      </c>
      <c r="P25">
        <v>81.199996948242202</v>
      </c>
      <c r="Q25">
        <v>81.199996948242202</v>
      </c>
      <c r="R25">
        <v>81.300003051757798</v>
      </c>
    </row>
    <row r="26" spans="1:18" x14ac:dyDescent="0.25">
      <c r="A26" t="s">
        <v>377</v>
      </c>
      <c r="B26">
        <v>84.199996948242202</v>
      </c>
      <c r="C26">
        <v>84.300003051757798</v>
      </c>
      <c r="D26">
        <v>84.5</v>
      </c>
      <c r="E26">
        <v>84.699996948242202</v>
      </c>
      <c r="F26">
        <v>84.800003051757798</v>
      </c>
      <c r="G26">
        <v>84.800003051757798</v>
      </c>
      <c r="H26">
        <v>84.900001525878906</v>
      </c>
      <c r="I26">
        <v>84.800003051757798</v>
      </c>
      <c r="J26">
        <v>84.699996948242202</v>
      </c>
      <c r="K26">
        <v>84.5</v>
      </c>
      <c r="L26">
        <v>84.300003051757798</v>
      </c>
      <c r="M26">
        <v>84</v>
      </c>
      <c r="N26">
        <v>83.599998474121094</v>
      </c>
      <c r="O26">
        <v>83.400001525878906</v>
      </c>
      <c r="P26">
        <v>83.199996948242202</v>
      </c>
      <c r="Q26">
        <v>83.199996948242202</v>
      </c>
      <c r="R26">
        <v>83.199996948242202</v>
      </c>
    </row>
    <row r="27" spans="1:18" x14ac:dyDescent="0.25">
      <c r="A27" t="s">
        <v>378</v>
      </c>
      <c r="B27">
        <v>78</v>
      </c>
      <c r="C27">
        <v>78</v>
      </c>
      <c r="D27">
        <v>78.300003051757798</v>
      </c>
      <c r="E27">
        <v>78.400001525878906</v>
      </c>
      <c r="F27">
        <v>77.599998474121094</v>
      </c>
      <c r="G27">
        <v>76.599998474121094</v>
      </c>
      <c r="H27">
        <v>76.400001525878906</v>
      </c>
      <c r="I27">
        <v>77.300003051757798</v>
      </c>
      <c r="J27">
        <v>77.400001525878906</v>
      </c>
      <c r="K27">
        <v>77.599998474121094</v>
      </c>
      <c r="L27">
        <v>79.800003051757798</v>
      </c>
      <c r="M27">
        <v>79.599998474121094</v>
      </c>
      <c r="N27">
        <v>79.300003051757798</v>
      </c>
      <c r="O27">
        <v>79.099998474121094</v>
      </c>
      <c r="P27">
        <v>78.900001525878906</v>
      </c>
      <c r="Q27">
        <v>78.400001525878906</v>
      </c>
      <c r="R27">
        <v>78.900001525878906</v>
      </c>
    </row>
    <row r="28" spans="1:18" x14ac:dyDescent="0.25">
      <c r="A28" t="s">
        <v>379</v>
      </c>
      <c r="B28">
        <v>59.400001525878899</v>
      </c>
      <c r="C28">
        <v>59.299999237060597</v>
      </c>
      <c r="D28">
        <v>59.200000762939403</v>
      </c>
      <c r="E28">
        <v>59.099998474121101</v>
      </c>
      <c r="F28">
        <v>59</v>
      </c>
      <c r="G28">
        <v>59.900001525878899</v>
      </c>
      <c r="H28">
        <v>60</v>
      </c>
      <c r="I28">
        <v>60.099998474121101</v>
      </c>
      <c r="J28">
        <v>60.099998474121101</v>
      </c>
      <c r="K28">
        <v>60.200000762939403</v>
      </c>
      <c r="L28">
        <v>60.099998474121101</v>
      </c>
      <c r="M28">
        <v>60</v>
      </c>
      <c r="N28">
        <v>59.900001525878899</v>
      </c>
      <c r="O28">
        <v>59.900001525878899</v>
      </c>
      <c r="P28">
        <v>59.799999237060597</v>
      </c>
      <c r="Q28">
        <v>59.700000762939403</v>
      </c>
      <c r="R28">
        <v>59.099998474121101</v>
      </c>
    </row>
    <row r="29" spans="1:18" x14ac:dyDescent="0.25">
      <c r="A29" t="s">
        <v>380</v>
      </c>
      <c r="B29">
        <v>59.400001525878899</v>
      </c>
      <c r="C29">
        <v>58</v>
      </c>
      <c r="D29">
        <v>57.599998474121101</v>
      </c>
      <c r="E29">
        <v>58</v>
      </c>
      <c r="F29">
        <v>58.299999237060597</v>
      </c>
      <c r="G29">
        <v>58</v>
      </c>
      <c r="H29">
        <v>58.5</v>
      </c>
      <c r="I29">
        <v>59.299999237060597</v>
      </c>
      <c r="J29">
        <v>60.200000762939403</v>
      </c>
      <c r="K29">
        <v>60.799999237060597</v>
      </c>
      <c r="L29">
        <v>60.700000762939403</v>
      </c>
      <c r="M29">
        <v>61.299999237060597</v>
      </c>
      <c r="N29">
        <v>62</v>
      </c>
      <c r="O29">
        <v>62.200000762939403</v>
      </c>
      <c r="P29">
        <v>62.200000762939403</v>
      </c>
      <c r="Q29">
        <v>62.5</v>
      </c>
      <c r="R29">
        <v>63.5</v>
      </c>
    </row>
    <row r="30" spans="1:18" x14ac:dyDescent="0.25">
      <c r="A30" t="s">
        <v>381</v>
      </c>
      <c r="B30">
        <v>56.5</v>
      </c>
      <c r="C30">
        <v>56.599998474121101</v>
      </c>
      <c r="D30">
        <v>56.799999237060597</v>
      </c>
      <c r="E30">
        <v>56.700000762939403</v>
      </c>
      <c r="F30">
        <v>56.700000762939403</v>
      </c>
      <c r="G30">
        <v>56.5</v>
      </c>
      <c r="H30">
        <v>56.299999237060597</v>
      </c>
      <c r="I30">
        <v>56.099998474121101</v>
      </c>
      <c r="J30">
        <v>55.900001525878899</v>
      </c>
      <c r="K30">
        <v>55.700000762939403</v>
      </c>
      <c r="L30">
        <v>55.5</v>
      </c>
      <c r="M30">
        <v>55.299999237060597</v>
      </c>
      <c r="N30">
        <v>55.299999237060597</v>
      </c>
      <c r="O30">
        <v>55.299999237060597</v>
      </c>
      <c r="P30">
        <v>55.400001525878899</v>
      </c>
      <c r="Q30">
        <v>55.5</v>
      </c>
      <c r="R30">
        <v>55.900001525878899</v>
      </c>
    </row>
    <row r="31" spans="1:18" x14ac:dyDescent="0.25">
      <c r="A31" t="s">
        <v>382</v>
      </c>
      <c r="B31">
        <v>72.400001525878906</v>
      </c>
      <c r="C31">
        <v>72.300003051757798</v>
      </c>
      <c r="D31">
        <v>72.199996948242202</v>
      </c>
      <c r="E31">
        <v>72.099998474121094</v>
      </c>
      <c r="F31">
        <v>72.099998474121094</v>
      </c>
      <c r="G31">
        <v>71.900001525878906</v>
      </c>
      <c r="H31">
        <v>72</v>
      </c>
      <c r="I31">
        <v>71.900001525878906</v>
      </c>
      <c r="J31">
        <v>71.900001525878906</v>
      </c>
      <c r="K31">
        <v>71.800003051757798</v>
      </c>
      <c r="L31">
        <v>71.800003051757798</v>
      </c>
      <c r="M31">
        <v>71.699996948242202</v>
      </c>
      <c r="N31">
        <v>71.5</v>
      </c>
      <c r="O31">
        <v>71.5</v>
      </c>
      <c r="P31">
        <v>71.400001525878906</v>
      </c>
      <c r="Q31">
        <v>71.300003051757798</v>
      </c>
      <c r="R31">
        <v>71.300003051757798</v>
      </c>
    </row>
    <row r="32" spans="1:18" x14ac:dyDescent="0.25">
      <c r="A32" t="s">
        <v>383</v>
      </c>
      <c r="B32">
        <v>66</v>
      </c>
      <c r="C32">
        <v>66.699996948242202</v>
      </c>
      <c r="D32">
        <v>67.400001525878906</v>
      </c>
      <c r="E32">
        <v>67.699996948242202</v>
      </c>
      <c r="F32">
        <v>67.5</v>
      </c>
      <c r="G32">
        <v>67.5</v>
      </c>
      <c r="H32">
        <v>67.599998474121094</v>
      </c>
      <c r="I32">
        <v>67.599998474121094</v>
      </c>
      <c r="J32">
        <v>67.400001525878906</v>
      </c>
      <c r="K32">
        <v>67.300003051757798</v>
      </c>
      <c r="L32">
        <v>67.599998474121094</v>
      </c>
      <c r="M32">
        <v>67.800003051757798</v>
      </c>
      <c r="N32">
        <v>68.599998474121094</v>
      </c>
      <c r="O32">
        <v>69.199996948242202</v>
      </c>
      <c r="P32">
        <v>69.199996948242202</v>
      </c>
      <c r="Q32">
        <v>69</v>
      </c>
      <c r="R32">
        <v>68.900001525878906</v>
      </c>
    </row>
    <row r="33" spans="1:18" x14ac:dyDescent="0.25">
      <c r="A33" t="s">
        <v>384</v>
      </c>
      <c r="B33">
        <v>51.200000762939403</v>
      </c>
      <c r="C33">
        <v>52.900001525878899</v>
      </c>
      <c r="D33">
        <v>54.099998474121101</v>
      </c>
      <c r="E33">
        <v>53.299999237060597</v>
      </c>
      <c r="F33">
        <v>53</v>
      </c>
      <c r="G33">
        <v>52.400001525878899</v>
      </c>
      <c r="H33">
        <v>52.700000762939403</v>
      </c>
      <c r="I33">
        <v>52</v>
      </c>
      <c r="J33">
        <v>51</v>
      </c>
      <c r="K33">
        <v>50.099998474121101</v>
      </c>
      <c r="L33">
        <v>50.200000762939403</v>
      </c>
      <c r="M33">
        <v>49.900001525878899</v>
      </c>
      <c r="N33">
        <v>50.400001525878899</v>
      </c>
      <c r="O33">
        <v>51.5</v>
      </c>
      <c r="P33">
        <v>51.400001525878899</v>
      </c>
      <c r="Q33">
        <v>52.599998474121101</v>
      </c>
      <c r="R33">
        <v>51</v>
      </c>
    </row>
    <row r="34" spans="1:18" x14ac:dyDescent="0.25">
      <c r="A34" t="s">
        <v>385</v>
      </c>
      <c r="B34">
        <v>76.099998474121094</v>
      </c>
      <c r="C34">
        <v>76.599998474121094</v>
      </c>
      <c r="D34">
        <v>76.599998474121094</v>
      </c>
      <c r="E34">
        <v>76.5</v>
      </c>
      <c r="F34">
        <v>76.199996948242202</v>
      </c>
      <c r="G34">
        <v>76</v>
      </c>
      <c r="H34">
        <v>75.800003051757798</v>
      </c>
      <c r="I34">
        <v>75.5</v>
      </c>
      <c r="J34">
        <v>75.199996948242202</v>
      </c>
      <c r="K34">
        <v>75</v>
      </c>
      <c r="L34">
        <v>74.699996948242202</v>
      </c>
      <c r="M34">
        <v>74.300003051757798</v>
      </c>
      <c r="N34">
        <v>73.900001525878906</v>
      </c>
      <c r="O34">
        <v>73.5</v>
      </c>
      <c r="P34">
        <v>73.099998474121094</v>
      </c>
      <c r="Q34">
        <v>72.900001525878906</v>
      </c>
      <c r="R34">
        <v>72.800003051757798</v>
      </c>
    </row>
    <row r="35" spans="1:18" x14ac:dyDescent="0.25">
      <c r="A35" t="s">
        <v>386</v>
      </c>
      <c r="B35">
        <v>52.400001525878899</v>
      </c>
      <c r="C35">
        <v>53.799999237060597</v>
      </c>
      <c r="D35">
        <v>55.400001525878899</v>
      </c>
      <c r="E35">
        <v>54.599998474121101</v>
      </c>
      <c r="F35">
        <v>54.900001525878899</v>
      </c>
      <c r="G35">
        <v>54.099998474121101</v>
      </c>
      <c r="H35">
        <v>54.400001525878899</v>
      </c>
      <c r="I35">
        <v>54.799999237060597</v>
      </c>
      <c r="J35">
        <v>57</v>
      </c>
      <c r="K35">
        <v>57.299999237060597</v>
      </c>
      <c r="L35">
        <v>58.400001525878899</v>
      </c>
      <c r="M35">
        <v>58.099998474121101</v>
      </c>
      <c r="N35">
        <v>59.5</v>
      </c>
      <c r="O35">
        <v>60.200000762939403</v>
      </c>
      <c r="P35">
        <v>61.799999237060597</v>
      </c>
      <c r="Q35">
        <v>61.5</v>
      </c>
      <c r="R35">
        <v>63.200000762939403</v>
      </c>
    </row>
    <row r="36" spans="1:18" x14ac:dyDescent="0.25">
      <c r="A36" t="s">
        <v>387</v>
      </c>
      <c r="B36">
        <v>69.300003051757798</v>
      </c>
      <c r="C36">
        <v>69.300003051757798</v>
      </c>
      <c r="D36">
        <v>69.099998474121094</v>
      </c>
      <c r="E36">
        <v>68.800003051757798</v>
      </c>
      <c r="F36">
        <v>68.699996948242202</v>
      </c>
      <c r="G36">
        <v>68.300003051757798</v>
      </c>
      <c r="H36">
        <v>68.099998474121094</v>
      </c>
      <c r="I36">
        <v>67.800003051757798</v>
      </c>
      <c r="J36">
        <v>67.599998474121094</v>
      </c>
      <c r="K36">
        <v>67.5</v>
      </c>
      <c r="L36">
        <v>67.5</v>
      </c>
      <c r="M36">
        <v>67.5</v>
      </c>
      <c r="N36">
        <v>67.599998474121094</v>
      </c>
      <c r="O36">
        <v>67.699996948242202</v>
      </c>
      <c r="P36">
        <v>67.800003051757798</v>
      </c>
      <c r="Q36">
        <v>67.900001525878906</v>
      </c>
      <c r="R36">
        <v>68</v>
      </c>
    </row>
    <row r="37" spans="1:18" x14ac:dyDescent="0.25">
      <c r="A37" t="s">
        <v>389</v>
      </c>
      <c r="B37">
        <v>67</v>
      </c>
      <c r="C37">
        <v>66.699996948242202</v>
      </c>
      <c r="D37">
        <v>66.5</v>
      </c>
      <c r="E37">
        <v>66.599998474121094</v>
      </c>
      <c r="F37">
        <v>66.599998474121094</v>
      </c>
      <c r="G37">
        <v>66.400001525878906</v>
      </c>
      <c r="H37">
        <v>66.199996948242202</v>
      </c>
      <c r="I37">
        <v>66.199996948242202</v>
      </c>
      <c r="J37">
        <v>66.099998474121094</v>
      </c>
      <c r="K37">
        <v>65.900001525878906</v>
      </c>
      <c r="L37">
        <v>65.900001525878906</v>
      </c>
      <c r="M37">
        <v>66</v>
      </c>
      <c r="N37">
        <v>66</v>
      </c>
      <c r="O37">
        <v>66.199996948242202</v>
      </c>
      <c r="P37">
        <v>66.300003051757798</v>
      </c>
      <c r="Q37">
        <v>66.400001525878906</v>
      </c>
      <c r="R37">
        <v>66.199996948242202</v>
      </c>
    </row>
    <row r="38" spans="1:18" x14ac:dyDescent="0.25">
      <c r="A38" t="s">
        <v>388</v>
      </c>
      <c r="B38">
        <v>64.699996948242202</v>
      </c>
      <c r="C38">
        <v>64.599998474121094</v>
      </c>
      <c r="D38">
        <v>64.400001525878906</v>
      </c>
      <c r="E38">
        <v>64.199996948242202</v>
      </c>
      <c r="F38">
        <v>64.5</v>
      </c>
      <c r="G38">
        <v>64.400001525878906</v>
      </c>
      <c r="H38">
        <v>64.099998474121094</v>
      </c>
      <c r="I38">
        <v>64</v>
      </c>
      <c r="J38">
        <v>64</v>
      </c>
      <c r="K38">
        <v>64.099998474121094</v>
      </c>
      <c r="L38">
        <v>64.099998474121094</v>
      </c>
      <c r="M38">
        <v>64.099998474121094</v>
      </c>
      <c r="N38">
        <v>64.099998474121094</v>
      </c>
      <c r="O38">
        <v>64.199996948242202</v>
      </c>
      <c r="P38">
        <v>64.300003051757798</v>
      </c>
      <c r="Q38">
        <v>64.300003051757798</v>
      </c>
      <c r="R38">
        <v>64.199996948242202</v>
      </c>
    </row>
    <row r="39" spans="1:18" x14ac:dyDescent="0.25">
      <c r="A39" t="s">
        <v>390</v>
      </c>
      <c r="B39">
        <v>56.900001525878899</v>
      </c>
      <c r="C39">
        <v>58</v>
      </c>
      <c r="D39">
        <v>58.799999237060597</v>
      </c>
      <c r="E39">
        <v>58.799999237060597</v>
      </c>
      <c r="F39">
        <v>58.799999237060597</v>
      </c>
      <c r="G39">
        <v>56.900001525878899</v>
      </c>
      <c r="H39">
        <v>57.900001525878899</v>
      </c>
      <c r="I39">
        <v>59.099998474121101</v>
      </c>
      <c r="J39">
        <v>59</v>
      </c>
      <c r="K39">
        <v>58.599998474121101</v>
      </c>
      <c r="L39">
        <v>58.299999237060597</v>
      </c>
      <c r="M39">
        <v>57.799999237060597</v>
      </c>
      <c r="N39">
        <v>57.400001525878899</v>
      </c>
      <c r="O39">
        <v>56.5</v>
      </c>
      <c r="P39">
        <v>57.099998474121101</v>
      </c>
      <c r="Q39">
        <v>57.900001525878899</v>
      </c>
      <c r="R39">
        <v>58.599998474121101</v>
      </c>
    </row>
    <row r="40" spans="1:18" x14ac:dyDescent="0.25">
      <c r="A40" t="s">
        <v>391</v>
      </c>
      <c r="B40">
        <v>62.400001525878899</v>
      </c>
      <c r="C40">
        <v>62</v>
      </c>
      <c r="D40">
        <v>62.299999237060597</v>
      </c>
      <c r="E40">
        <v>62.5</v>
      </c>
      <c r="F40">
        <v>63</v>
      </c>
      <c r="G40">
        <v>62.700000762939403</v>
      </c>
      <c r="H40">
        <v>62.400001525878899</v>
      </c>
      <c r="I40">
        <v>62</v>
      </c>
      <c r="J40">
        <v>61.599998474121101</v>
      </c>
      <c r="K40">
        <v>61.200000762939403</v>
      </c>
      <c r="L40">
        <v>60.900001525878899</v>
      </c>
      <c r="M40">
        <v>60.700000762939403</v>
      </c>
      <c r="N40">
        <v>60.5</v>
      </c>
      <c r="O40">
        <v>60.299999237060597</v>
      </c>
      <c r="P40">
        <v>60.099998474121101</v>
      </c>
      <c r="Q40">
        <v>60</v>
      </c>
      <c r="R40">
        <v>59.900001525878899</v>
      </c>
    </row>
    <row r="41" spans="1:18" x14ac:dyDescent="0.25">
      <c r="A41" t="s">
        <v>392</v>
      </c>
      <c r="B41">
        <v>46</v>
      </c>
      <c r="C41">
        <v>45.5</v>
      </c>
      <c r="D41">
        <v>45</v>
      </c>
      <c r="E41">
        <v>50.099998474121101</v>
      </c>
      <c r="F41">
        <v>49.700000762939403</v>
      </c>
      <c r="G41">
        <v>49.5</v>
      </c>
      <c r="H41">
        <v>49.200000762939403</v>
      </c>
      <c r="I41">
        <v>48.299999237060597</v>
      </c>
      <c r="J41">
        <v>46.700000762939403</v>
      </c>
      <c r="K41">
        <v>45</v>
      </c>
      <c r="L41">
        <v>42.200000762939403</v>
      </c>
      <c r="M41">
        <v>45</v>
      </c>
      <c r="N41">
        <v>45.400001525878899</v>
      </c>
      <c r="O41">
        <v>45.599998474121101</v>
      </c>
      <c r="P41">
        <v>45.900001525878899</v>
      </c>
      <c r="Q41">
        <v>46.5</v>
      </c>
      <c r="R41">
        <v>47.099998474121101</v>
      </c>
    </row>
    <row r="42" spans="1:18" x14ac:dyDescent="0.25">
      <c r="A42" t="s">
        <v>393</v>
      </c>
      <c r="B42">
        <v>53</v>
      </c>
      <c r="C42">
        <v>53.099998474121101</v>
      </c>
      <c r="D42">
        <v>54.099998474121101</v>
      </c>
      <c r="E42">
        <v>54.5</v>
      </c>
      <c r="F42">
        <v>52.400001525878899</v>
      </c>
      <c r="G42">
        <v>53.099998474121101</v>
      </c>
      <c r="H42">
        <v>53.700000762939403</v>
      </c>
      <c r="I42">
        <v>54.299999237060597</v>
      </c>
      <c r="J42">
        <v>54.299999237060597</v>
      </c>
      <c r="K42">
        <v>54.799999237060597</v>
      </c>
      <c r="L42">
        <v>55.400001525878899</v>
      </c>
      <c r="M42">
        <v>55.700000762939403</v>
      </c>
      <c r="N42">
        <v>56.099998474121101</v>
      </c>
      <c r="O42">
        <v>56</v>
      </c>
      <c r="P42">
        <v>56</v>
      </c>
      <c r="Q42">
        <v>56.099998474121101</v>
      </c>
      <c r="R42">
        <v>56</v>
      </c>
    </row>
    <row r="43" spans="1:18" x14ac:dyDescent="0.25">
      <c r="A43" t="s">
        <v>394</v>
      </c>
      <c r="B43">
        <v>61.400001525878899</v>
      </c>
      <c r="C43">
        <v>59.299999237060597</v>
      </c>
      <c r="D43">
        <v>59.599998474121101</v>
      </c>
      <c r="E43">
        <v>59.900001525878899</v>
      </c>
      <c r="F43">
        <v>59.799999237060597</v>
      </c>
      <c r="G43">
        <v>59.400001525878899</v>
      </c>
      <c r="H43">
        <v>59.700000762939403</v>
      </c>
      <c r="I43">
        <v>58.700000762939403</v>
      </c>
      <c r="J43">
        <v>57.799999237060597</v>
      </c>
      <c r="K43">
        <v>58</v>
      </c>
      <c r="L43">
        <v>59.599998474121101</v>
      </c>
      <c r="M43">
        <v>58.799999237060597</v>
      </c>
      <c r="N43">
        <v>59.200000762939403</v>
      </c>
      <c r="O43">
        <v>58.799999237060597</v>
      </c>
      <c r="P43">
        <v>58.200000762939403</v>
      </c>
      <c r="Q43">
        <v>58.599998474121101</v>
      </c>
      <c r="R43">
        <v>59.099998474121101</v>
      </c>
    </row>
    <row r="44" spans="1:18" x14ac:dyDescent="0.25">
      <c r="A44" t="s">
        <v>395</v>
      </c>
      <c r="B44">
        <v>57.700000762939403</v>
      </c>
      <c r="C44">
        <v>57.799999237060597</v>
      </c>
      <c r="D44">
        <v>58.900001525878899</v>
      </c>
      <c r="E44">
        <v>59.099998474121101</v>
      </c>
      <c r="F44">
        <v>59.099998474121101</v>
      </c>
      <c r="G44">
        <v>58.799999237060597</v>
      </c>
      <c r="H44">
        <v>58.099998474121101</v>
      </c>
      <c r="I44">
        <v>57</v>
      </c>
      <c r="J44">
        <v>55.599998474121101</v>
      </c>
      <c r="K44">
        <v>55.099998474121101</v>
      </c>
      <c r="L44">
        <v>55.099998474121101</v>
      </c>
      <c r="M44">
        <v>55.5</v>
      </c>
      <c r="N44">
        <v>54.900001525878899</v>
      </c>
      <c r="O44">
        <v>54.299999237060597</v>
      </c>
      <c r="P44">
        <v>54.700000762939403</v>
      </c>
      <c r="Q44">
        <v>55</v>
      </c>
      <c r="R44">
        <v>56</v>
      </c>
    </row>
    <row r="45" spans="1:18" x14ac:dyDescent="0.25">
      <c r="A45" t="s">
        <v>396</v>
      </c>
      <c r="B45">
        <v>61.900001525878899</v>
      </c>
      <c r="C45">
        <v>61.799999237060597</v>
      </c>
      <c r="D45">
        <v>60.099998474121101</v>
      </c>
      <c r="E45">
        <v>59.299999237060597</v>
      </c>
      <c r="F45">
        <v>60.700000762939403</v>
      </c>
      <c r="G45">
        <v>60.900001525878899</v>
      </c>
      <c r="H45">
        <v>62.299999237060597</v>
      </c>
      <c r="I45">
        <v>62.200000762939403</v>
      </c>
      <c r="J45">
        <v>62.799999237060597</v>
      </c>
      <c r="K45">
        <v>62.799999237060597</v>
      </c>
      <c r="L45">
        <v>62.700000762939403</v>
      </c>
      <c r="M45">
        <v>63.299999237060597</v>
      </c>
      <c r="N45">
        <v>62</v>
      </c>
      <c r="O45">
        <v>62.599998474121101</v>
      </c>
      <c r="P45">
        <v>62.299999237060597</v>
      </c>
      <c r="Q45">
        <v>63.400001525878899</v>
      </c>
      <c r="R45">
        <v>63.099998474121101</v>
      </c>
    </row>
    <row r="46" spans="1:18" x14ac:dyDescent="0.25">
      <c r="A46" t="s">
        <v>397</v>
      </c>
      <c r="B46">
        <v>43.599998474121101</v>
      </c>
      <c r="C46">
        <v>43.200000762939403</v>
      </c>
      <c r="D46">
        <v>43.599998474121101</v>
      </c>
      <c r="E46">
        <v>46.299999237060597</v>
      </c>
      <c r="F46">
        <v>47.400001525878899</v>
      </c>
      <c r="G46">
        <v>47.700000762939403</v>
      </c>
      <c r="H46">
        <v>49.200000762939403</v>
      </c>
      <c r="I46">
        <v>50.799999237060597</v>
      </c>
      <c r="J46">
        <v>52</v>
      </c>
      <c r="K46">
        <v>52.599998474121101</v>
      </c>
      <c r="L46">
        <v>52.900001525878899</v>
      </c>
      <c r="M46">
        <v>55.099998474121101</v>
      </c>
      <c r="N46">
        <v>53.299999237060597</v>
      </c>
      <c r="O46">
        <v>52.099998474121101</v>
      </c>
      <c r="P46">
        <v>52.599998474121101</v>
      </c>
      <c r="Q46">
        <v>53.400001525878899</v>
      </c>
      <c r="R46">
        <v>52.700000762939403</v>
      </c>
    </row>
    <row r="47" spans="1:18" x14ac:dyDescent="0.25">
      <c r="A47" t="s">
        <v>399</v>
      </c>
      <c r="B47">
        <v>51.799999237060597</v>
      </c>
      <c r="C47">
        <v>52.599998474121101</v>
      </c>
      <c r="D47">
        <v>53.200000762939403</v>
      </c>
      <c r="E47">
        <v>53.700000762939403</v>
      </c>
      <c r="F47">
        <v>54.299999237060597</v>
      </c>
      <c r="G47">
        <v>54.900001525878899</v>
      </c>
      <c r="H47">
        <v>55.400001525878899</v>
      </c>
      <c r="I47">
        <v>55.900001525878899</v>
      </c>
      <c r="J47">
        <v>56.5</v>
      </c>
      <c r="K47">
        <v>56.900001525878899</v>
      </c>
      <c r="L47">
        <v>57.099998474121101</v>
      </c>
      <c r="M47">
        <v>57.599998474121101</v>
      </c>
      <c r="N47">
        <v>58.099998474121101</v>
      </c>
      <c r="O47">
        <v>58.900001525878899</v>
      </c>
      <c r="P47">
        <v>59.299999237060597</v>
      </c>
      <c r="Q47">
        <v>59.700000762939403</v>
      </c>
      <c r="R47">
        <v>59.700000762939403</v>
      </c>
    </row>
    <row r="48" spans="1:18" x14ac:dyDescent="0.25">
      <c r="A48" t="s">
        <v>400</v>
      </c>
      <c r="B48">
        <v>42.700000762939403</v>
      </c>
      <c r="C48">
        <v>42.599998474121101</v>
      </c>
      <c r="D48">
        <v>42.099998474121101</v>
      </c>
      <c r="E48">
        <v>42.200000762939403</v>
      </c>
      <c r="F48">
        <v>41.900001525878899</v>
      </c>
      <c r="G48">
        <v>42.5</v>
      </c>
      <c r="H48">
        <v>42.299999237060597</v>
      </c>
      <c r="I48">
        <v>42</v>
      </c>
      <c r="J48">
        <v>43.099998474121101</v>
      </c>
      <c r="K48">
        <v>42.299999237060597</v>
      </c>
      <c r="L48">
        <v>41.5</v>
      </c>
      <c r="M48">
        <v>41.700000762939403</v>
      </c>
      <c r="N48">
        <v>41.799999237060597</v>
      </c>
      <c r="O48">
        <v>41.700000762939403</v>
      </c>
      <c r="P48">
        <v>41.599998474121101</v>
      </c>
      <c r="Q48">
        <v>41.900001525878899</v>
      </c>
      <c r="R48">
        <v>42.400001525878899</v>
      </c>
    </row>
    <row r="49" spans="1:18" x14ac:dyDescent="0.25">
      <c r="A49" t="s">
        <v>401</v>
      </c>
      <c r="B49">
        <v>58.799999237060597</v>
      </c>
      <c r="C49">
        <v>57.299999237060597</v>
      </c>
      <c r="D49">
        <v>55.599998474121101</v>
      </c>
      <c r="E49">
        <v>57.700000762939403</v>
      </c>
      <c r="F49">
        <v>57.200000762939403</v>
      </c>
      <c r="G49">
        <v>55.799999237060597</v>
      </c>
      <c r="H49">
        <v>55.599998474121101</v>
      </c>
      <c r="I49">
        <v>57.700000762939403</v>
      </c>
      <c r="J49">
        <v>57.900001525878899</v>
      </c>
      <c r="K49">
        <v>57.5</v>
      </c>
      <c r="L49">
        <v>57.200000762939403</v>
      </c>
      <c r="M49">
        <v>57.299999237060597</v>
      </c>
      <c r="N49">
        <v>58.400001525878899</v>
      </c>
      <c r="O49">
        <v>57.5</v>
      </c>
      <c r="P49">
        <v>57.700000762939403</v>
      </c>
      <c r="Q49">
        <v>58</v>
      </c>
      <c r="R49">
        <v>58.200000762939403</v>
      </c>
    </row>
    <row r="50" spans="1:18" x14ac:dyDescent="0.25">
      <c r="A50" t="s">
        <v>402</v>
      </c>
      <c r="B50">
        <v>60.900001525878899</v>
      </c>
      <c r="C50">
        <v>61.299999237060597</v>
      </c>
      <c r="D50">
        <v>61.099998474121101</v>
      </c>
      <c r="E50">
        <v>61.299999237060597</v>
      </c>
      <c r="F50">
        <v>61.299999237060597</v>
      </c>
      <c r="G50">
        <v>62</v>
      </c>
      <c r="H50">
        <v>62.799999237060597</v>
      </c>
      <c r="I50">
        <v>61.900001525878899</v>
      </c>
      <c r="J50">
        <v>62.400001525878899</v>
      </c>
      <c r="K50">
        <v>62.5</v>
      </c>
      <c r="L50">
        <v>63</v>
      </c>
      <c r="M50">
        <v>62.599998474121101</v>
      </c>
      <c r="N50">
        <v>62.599998474121101</v>
      </c>
      <c r="O50">
        <v>62.900001525878899</v>
      </c>
      <c r="P50">
        <v>62.599998474121101</v>
      </c>
      <c r="Q50">
        <v>62.5</v>
      </c>
      <c r="R50">
        <v>61.700000762939403</v>
      </c>
    </row>
    <row r="51" spans="1:18" x14ac:dyDescent="0.25">
      <c r="A51" t="s">
        <v>403</v>
      </c>
      <c r="B51">
        <v>65.099998474121094</v>
      </c>
      <c r="C51">
        <v>64.900001525878906</v>
      </c>
      <c r="D51">
        <v>65.099998474121094</v>
      </c>
      <c r="E51">
        <v>65.300003051757798</v>
      </c>
      <c r="F51">
        <v>65</v>
      </c>
      <c r="G51">
        <v>65.099998474121094</v>
      </c>
      <c r="H51">
        <v>65.099998474121094</v>
      </c>
      <c r="I51">
        <v>65.099998474121094</v>
      </c>
      <c r="J51">
        <v>65.099998474121094</v>
      </c>
      <c r="K51">
        <v>64.800003051757798</v>
      </c>
      <c r="L51">
        <v>65</v>
      </c>
      <c r="M51">
        <v>64.900001525878906</v>
      </c>
      <c r="N51">
        <v>64.800003051757798</v>
      </c>
      <c r="O51">
        <v>64.900001525878906</v>
      </c>
      <c r="P51">
        <v>65</v>
      </c>
      <c r="Q51">
        <v>65</v>
      </c>
      <c r="R51">
        <v>64.900001525878906</v>
      </c>
    </row>
    <row r="52" spans="1:18" x14ac:dyDescent="0.25">
      <c r="A52" t="s">
        <v>404</v>
      </c>
      <c r="B52">
        <v>62.799999237060597</v>
      </c>
      <c r="C52">
        <v>61.5</v>
      </c>
      <c r="D52">
        <v>59.400001525878899</v>
      </c>
      <c r="E52">
        <v>58.299999237060597</v>
      </c>
      <c r="F52">
        <v>56.599998474121101</v>
      </c>
      <c r="G52">
        <v>55.5</v>
      </c>
      <c r="H52">
        <v>54.900001525878899</v>
      </c>
      <c r="I52">
        <v>54.900001525878899</v>
      </c>
      <c r="J52">
        <v>52.799999237060597</v>
      </c>
      <c r="K52">
        <v>52.200000762939403</v>
      </c>
      <c r="L52">
        <v>52.099998474121101</v>
      </c>
      <c r="M52">
        <v>52.900001525878899</v>
      </c>
      <c r="N52">
        <v>53.5</v>
      </c>
      <c r="O52">
        <v>52.599998474121101</v>
      </c>
      <c r="P52">
        <v>54.599998474121101</v>
      </c>
      <c r="Q52">
        <v>55.200000762939403</v>
      </c>
      <c r="R52">
        <v>56.5</v>
      </c>
    </row>
    <row r="53" spans="1:18" x14ac:dyDescent="0.25">
      <c r="A53" t="s">
        <v>405</v>
      </c>
      <c r="B53">
        <v>71.900001525878906</v>
      </c>
      <c r="C53">
        <v>72.400001525878906</v>
      </c>
      <c r="D53">
        <v>73.800003051757798</v>
      </c>
      <c r="E53">
        <v>75.699996948242202</v>
      </c>
      <c r="F53">
        <v>73.099998474121094</v>
      </c>
      <c r="G53">
        <v>76.199996948242202</v>
      </c>
      <c r="H53">
        <v>77.599998474121094</v>
      </c>
      <c r="I53">
        <v>76.800003051757798</v>
      </c>
      <c r="J53">
        <v>74.300003051757798</v>
      </c>
      <c r="K53">
        <v>75.199996948242202</v>
      </c>
      <c r="L53">
        <v>76.300003051757798</v>
      </c>
      <c r="M53">
        <v>77.099998474121094</v>
      </c>
      <c r="N53">
        <v>78</v>
      </c>
      <c r="O53">
        <v>78.699996948242202</v>
      </c>
      <c r="P53">
        <v>80.199996948242202</v>
      </c>
      <c r="Q53">
        <v>80.099998474121094</v>
      </c>
      <c r="R53">
        <v>80.699996948242202</v>
      </c>
    </row>
    <row r="54" spans="1:18" x14ac:dyDescent="0.25">
      <c r="A54" t="s">
        <v>406</v>
      </c>
      <c r="B54">
        <v>53.700000762939403</v>
      </c>
      <c r="C54">
        <v>54.400001525878899</v>
      </c>
      <c r="D54">
        <v>54.599998474121101</v>
      </c>
      <c r="E54">
        <v>55.099998474121101</v>
      </c>
      <c r="F54">
        <v>55.700000762939403</v>
      </c>
      <c r="G54">
        <v>55.900001525878899</v>
      </c>
      <c r="H54">
        <v>55.900001525878899</v>
      </c>
      <c r="I54">
        <v>56.299999237060597</v>
      </c>
      <c r="J54">
        <v>55.799999237060597</v>
      </c>
      <c r="K54">
        <v>55.900001525878899</v>
      </c>
      <c r="L54">
        <v>55.900001525878899</v>
      </c>
      <c r="M54">
        <v>55.700000762939403</v>
      </c>
      <c r="N54">
        <v>56.400001525878899</v>
      </c>
      <c r="O54">
        <v>56.5</v>
      </c>
      <c r="P54">
        <v>56.5</v>
      </c>
      <c r="Q54">
        <v>56.5</v>
      </c>
      <c r="R54">
        <v>56.400001525878899</v>
      </c>
    </row>
    <row r="55" spans="1:18" x14ac:dyDescent="0.25">
      <c r="A55" t="s">
        <v>407</v>
      </c>
      <c r="B55">
        <v>59.099998474121101</v>
      </c>
      <c r="C55">
        <v>54.5</v>
      </c>
      <c r="D55">
        <v>50.900001525878899</v>
      </c>
      <c r="E55">
        <v>50.200000762939403</v>
      </c>
      <c r="F55">
        <v>51</v>
      </c>
      <c r="G55">
        <v>51.400001525878899</v>
      </c>
      <c r="H55">
        <v>52.200000762939403</v>
      </c>
      <c r="I55">
        <v>53.200000762939403</v>
      </c>
      <c r="J55">
        <v>54.700000762939403</v>
      </c>
      <c r="K55">
        <v>55.400001525878899</v>
      </c>
      <c r="L55">
        <v>56</v>
      </c>
      <c r="M55">
        <v>56</v>
      </c>
      <c r="N55">
        <v>55.400001525878899</v>
      </c>
      <c r="O55">
        <v>55.099998474121101</v>
      </c>
      <c r="P55">
        <v>55.799999237060597</v>
      </c>
      <c r="Q55">
        <v>56.599998474121101</v>
      </c>
      <c r="R55">
        <v>57.200000762939403</v>
      </c>
    </row>
    <row r="56" spans="1:18" x14ac:dyDescent="0.25">
      <c r="A56" t="s">
        <v>408</v>
      </c>
      <c r="B56">
        <v>49.5</v>
      </c>
      <c r="C56">
        <v>49</v>
      </c>
      <c r="D56">
        <v>48.299999237060597</v>
      </c>
      <c r="E56">
        <v>47.5</v>
      </c>
      <c r="F56">
        <v>48</v>
      </c>
      <c r="G56">
        <v>48</v>
      </c>
      <c r="H56">
        <v>47.599998474121101</v>
      </c>
      <c r="I56">
        <v>48</v>
      </c>
      <c r="J56">
        <v>48.200000762939403</v>
      </c>
      <c r="K56">
        <v>49.200000762939403</v>
      </c>
      <c r="L56">
        <v>49.900001525878899</v>
      </c>
      <c r="M56">
        <v>50.099998474121101</v>
      </c>
      <c r="N56">
        <v>51.099998474121101</v>
      </c>
      <c r="O56">
        <v>50.900001525878899</v>
      </c>
      <c r="P56">
        <v>50.700000762939403</v>
      </c>
      <c r="Q56">
        <v>50.700000762939403</v>
      </c>
      <c r="R56">
        <v>51.200000762939403</v>
      </c>
    </row>
    <row r="57" spans="1:18" x14ac:dyDescent="0.25">
      <c r="A57" t="s">
        <v>409</v>
      </c>
      <c r="B57">
        <v>58.299999237060597</v>
      </c>
      <c r="C57">
        <v>58.099998474121101</v>
      </c>
      <c r="D57">
        <v>60</v>
      </c>
      <c r="E57">
        <v>60</v>
      </c>
      <c r="F57">
        <v>60</v>
      </c>
      <c r="G57">
        <v>59.900001525878899</v>
      </c>
      <c r="H57">
        <v>59.900001525878899</v>
      </c>
      <c r="I57">
        <v>59.799999237060597</v>
      </c>
      <c r="J57">
        <v>59.200000762939403</v>
      </c>
      <c r="K57">
        <v>59.400001525878899</v>
      </c>
      <c r="L57">
        <v>59.400001525878899</v>
      </c>
      <c r="M57">
        <v>59.200000762939403</v>
      </c>
      <c r="N57">
        <v>59.200000762939403</v>
      </c>
      <c r="O57">
        <v>59</v>
      </c>
      <c r="P57">
        <v>58.900001525878899</v>
      </c>
      <c r="Q57">
        <v>58.799999237060597</v>
      </c>
      <c r="R57">
        <v>59</v>
      </c>
    </row>
    <row r="58" spans="1:18" x14ac:dyDescent="0.25">
      <c r="A58" t="s">
        <v>410</v>
      </c>
      <c r="B58">
        <v>72.400001525878906</v>
      </c>
      <c r="C58">
        <v>72.400001525878906</v>
      </c>
      <c r="D58">
        <v>72.400001525878906</v>
      </c>
      <c r="E58">
        <v>72.300003051757798</v>
      </c>
      <c r="F58">
        <v>72.199996948242202</v>
      </c>
      <c r="G58">
        <v>72.199996948242202</v>
      </c>
      <c r="H58">
        <v>72.199996948242202</v>
      </c>
      <c r="I58">
        <v>72.099998474121094</v>
      </c>
      <c r="J58">
        <v>72.099998474121094</v>
      </c>
      <c r="K58">
        <v>72</v>
      </c>
      <c r="L58">
        <v>72</v>
      </c>
      <c r="M58">
        <v>71.800003051757798</v>
      </c>
      <c r="N58">
        <v>71.900001525878906</v>
      </c>
      <c r="O58">
        <v>71.800003051757798</v>
      </c>
      <c r="P58">
        <v>71.699996948242202</v>
      </c>
      <c r="Q58">
        <v>71.599998474121094</v>
      </c>
      <c r="R58">
        <v>71.699996948242202</v>
      </c>
    </row>
    <row r="59" spans="1:18" x14ac:dyDescent="0.25">
      <c r="A59" t="s">
        <v>411</v>
      </c>
      <c r="B59">
        <v>58.299999237060597</v>
      </c>
      <c r="C59">
        <v>57.299999237060597</v>
      </c>
      <c r="D59">
        <v>55.799999237060597</v>
      </c>
      <c r="E59">
        <v>55.400001525878899</v>
      </c>
      <c r="F59">
        <v>56</v>
      </c>
      <c r="G59">
        <v>57.200000762939403</v>
      </c>
      <c r="H59">
        <v>57.5</v>
      </c>
      <c r="I59">
        <v>56.200000762939403</v>
      </c>
      <c r="J59">
        <v>56.799999237060597</v>
      </c>
      <c r="K59">
        <v>56.799999237060597</v>
      </c>
      <c r="L59">
        <v>58.700000762939403</v>
      </c>
      <c r="M59">
        <v>55.799999237060597</v>
      </c>
      <c r="N59">
        <v>57.700000762939403</v>
      </c>
      <c r="O59">
        <v>55.799999237060597</v>
      </c>
      <c r="P59">
        <v>54.900001525878899</v>
      </c>
      <c r="Q59">
        <v>55.099998474121101</v>
      </c>
      <c r="R59">
        <v>55.599998474121101</v>
      </c>
    </row>
    <row r="60" spans="1:18" x14ac:dyDescent="0.25">
      <c r="A60" t="s">
        <v>412</v>
      </c>
      <c r="B60">
        <v>56.200000762939403</v>
      </c>
      <c r="C60">
        <v>55</v>
      </c>
      <c r="D60">
        <v>54</v>
      </c>
      <c r="E60">
        <v>53.400001525878899</v>
      </c>
      <c r="F60">
        <v>53.400001525878899</v>
      </c>
      <c r="G60">
        <v>53.099998474121101</v>
      </c>
      <c r="H60">
        <v>52.700000762939403</v>
      </c>
      <c r="I60">
        <v>53.400001525878899</v>
      </c>
      <c r="J60">
        <v>53.599998474121101</v>
      </c>
      <c r="K60">
        <v>53.700000762939403</v>
      </c>
      <c r="L60">
        <v>53.599998474121101</v>
      </c>
      <c r="M60">
        <v>52.900001525878899</v>
      </c>
      <c r="N60">
        <v>52</v>
      </c>
      <c r="O60">
        <v>51.900001525878899</v>
      </c>
      <c r="P60">
        <v>51.900001525878899</v>
      </c>
      <c r="Q60">
        <v>52.799999237060597</v>
      </c>
      <c r="R60">
        <v>53.5</v>
      </c>
    </row>
    <row r="61" spans="1:18" x14ac:dyDescent="0.25">
      <c r="A61" t="s">
        <v>413</v>
      </c>
      <c r="B61">
        <v>68.599998474121094</v>
      </c>
      <c r="C61">
        <v>69.800003051757798</v>
      </c>
      <c r="D61">
        <v>68.199996948242202</v>
      </c>
      <c r="E61">
        <v>67.599998474121094</v>
      </c>
      <c r="F61">
        <v>66.800003051757798</v>
      </c>
      <c r="G61">
        <v>67.900001525878906</v>
      </c>
      <c r="H61">
        <v>67.400001525878906</v>
      </c>
      <c r="I61">
        <v>68.699996948242202</v>
      </c>
      <c r="J61">
        <v>67.599998474121094</v>
      </c>
      <c r="K61">
        <v>66.599998474121094</v>
      </c>
      <c r="L61">
        <v>66.400001525878906</v>
      </c>
      <c r="M61">
        <v>66.099998474121094</v>
      </c>
      <c r="N61">
        <v>65.800003051757798</v>
      </c>
      <c r="O61">
        <v>65.5</v>
      </c>
      <c r="P61">
        <v>65.300003051757798</v>
      </c>
      <c r="Q61">
        <v>65</v>
      </c>
      <c r="R61">
        <v>65.099998474121094</v>
      </c>
    </row>
    <row r="62" spans="1:18" x14ac:dyDescent="0.25">
      <c r="A62" t="s">
        <v>414</v>
      </c>
      <c r="B62">
        <v>45.799999237060597</v>
      </c>
      <c r="C62">
        <v>46.299999237060597</v>
      </c>
      <c r="D62">
        <v>45.799999237060597</v>
      </c>
      <c r="E62">
        <v>46.200000762939403</v>
      </c>
      <c r="F62">
        <v>46.5</v>
      </c>
      <c r="G62">
        <v>46.799999237060597</v>
      </c>
      <c r="H62">
        <v>46.599998474121101</v>
      </c>
      <c r="I62">
        <v>46.700000762939403</v>
      </c>
      <c r="J62">
        <v>46.299999237060597</v>
      </c>
      <c r="K62">
        <v>46.5</v>
      </c>
      <c r="L62">
        <v>46.200000762939403</v>
      </c>
      <c r="M62">
        <v>46.900001525878899</v>
      </c>
      <c r="N62">
        <v>47.599998474121101</v>
      </c>
      <c r="O62">
        <v>48.099998474121101</v>
      </c>
      <c r="P62">
        <v>48.299999237060597</v>
      </c>
      <c r="Q62">
        <v>49</v>
      </c>
      <c r="R62">
        <v>49.599998474121101</v>
      </c>
    </row>
    <row r="63" spans="1:18" x14ac:dyDescent="0.25">
      <c r="A63" t="s">
        <v>415</v>
      </c>
      <c r="B63">
        <v>44.5</v>
      </c>
      <c r="C63">
        <v>45.900001525878899</v>
      </c>
      <c r="D63">
        <v>45</v>
      </c>
      <c r="E63">
        <v>45.599998474121101</v>
      </c>
      <c r="F63">
        <v>45.099998474121101</v>
      </c>
      <c r="G63">
        <v>43.200000762939403</v>
      </c>
      <c r="H63">
        <v>43</v>
      </c>
      <c r="I63">
        <v>42.099998474121101</v>
      </c>
      <c r="J63">
        <v>42.5</v>
      </c>
      <c r="K63">
        <v>45.099998474121101</v>
      </c>
      <c r="L63">
        <v>43.900001525878899</v>
      </c>
      <c r="M63">
        <v>45.099998474121101</v>
      </c>
      <c r="N63">
        <v>44.299999237060597</v>
      </c>
      <c r="O63">
        <v>45.5</v>
      </c>
      <c r="P63">
        <v>44.599998474121101</v>
      </c>
      <c r="Q63">
        <v>43.799999237060597</v>
      </c>
      <c r="R63">
        <v>43.099998474121101</v>
      </c>
    </row>
    <row r="64" spans="1:18" x14ac:dyDescent="0.25">
      <c r="A64" t="s">
        <v>416</v>
      </c>
      <c r="B64">
        <v>55.799999237060597</v>
      </c>
      <c r="C64">
        <v>55.299999237060597</v>
      </c>
      <c r="D64">
        <v>54.299999237060597</v>
      </c>
      <c r="E64">
        <v>53.200000762939403</v>
      </c>
      <c r="F64">
        <v>51.799999237060597</v>
      </c>
      <c r="G64">
        <v>50.799999237060597</v>
      </c>
      <c r="H64">
        <v>48.900001525878899</v>
      </c>
      <c r="I64">
        <v>47.5</v>
      </c>
      <c r="J64">
        <v>46.200000762939403</v>
      </c>
      <c r="K64">
        <v>49.700000762939403</v>
      </c>
      <c r="L64">
        <v>53</v>
      </c>
      <c r="M64">
        <v>55.099998474121101</v>
      </c>
      <c r="N64">
        <v>58.400001525878899</v>
      </c>
      <c r="O64">
        <v>61.200000762939403</v>
      </c>
      <c r="P64">
        <v>61.799999237060597</v>
      </c>
      <c r="Q64">
        <v>62.299999237060597</v>
      </c>
      <c r="R64">
        <v>62.700000762939403</v>
      </c>
    </row>
    <row r="65" spans="1:18" x14ac:dyDescent="0.25">
      <c r="A65" t="s">
        <v>417</v>
      </c>
      <c r="B65">
        <v>82.300003051757798</v>
      </c>
      <c r="C65">
        <v>82.400001525878906</v>
      </c>
      <c r="D65">
        <v>82.400001525878906</v>
      </c>
      <c r="E65">
        <v>82.400001525878906</v>
      </c>
      <c r="F65">
        <v>82.400001525878906</v>
      </c>
      <c r="G65">
        <v>82.400001525878906</v>
      </c>
      <c r="H65">
        <v>82.300003051757798</v>
      </c>
      <c r="I65">
        <v>82.199996948242202</v>
      </c>
      <c r="J65">
        <v>82.199996948242202</v>
      </c>
      <c r="K65">
        <v>82.099998474121094</v>
      </c>
      <c r="L65">
        <v>82</v>
      </c>
      <c r="M65">
        <v>82</v>
      </c>
      <c r="N65">
        <v>81.900001525878906</v>
      </c>
      <c r="O65">
        <v>81.800003051757798</v>
      </c>
      <c r="P65">
        <v>81.699996948242202</v>
      </c>
      <c r="Q65">
        <v>81.599998474121094</v>
      </c>
      <c r="R65">
        <v>81.5</v>
      </c>
    </row>
    <row r="66" spans="1:18" x14ac:dyDescent="0.25">
      <c r="A66" t="s">
        <v>418</v>
      </c>
      <c r="B66">
        <v>65.900001525878906</v>
      </c>
      <c r="C66">
        <v>65.900001525878906</v>
      </c>
      <c r="D66">
        <v>65.900001525878906</v>
      </c>
      <c r="E66">
        <v>66</v>
      </c>
      <c r="F66">
        <v>66.099998474121094</v>
      </c>
      <c r="G66">
        <v>66.300003051757798</v>
      </c>
      <c r="H66">
        <v>66.400001525878906</v>
      </c>
      <c r="I66">
        <v>65.699996948242202</v>
      </c>
      <c r="J66">
        <v>66.199996948242202</v>
      </c>
      <c r="K66">
        <v>66.300003051757798</v>
      </c>
      <c r="L66">
        <v>66.199996948242202</v>
      </c>
      <c r="M66">
        <v>66</v>
      </c>
      <c r="N66">
        <v>66.099998474121094</v>
      </c>
      <c r="O66">
        <v>66.099998474121094</v>
      </c>
      <c r="P66">
        <v>66.199996948242202</v>
      </c>
      <c r="Q66">
        <v>66.199996948242202</v>
      </c>
      <c r="R66">
        <v>65.900001525878906</v>
      </c>
    </row>
    <row r="67" spans="1:18" x14ac:dyDescent="0.25">
      <c r="A67" t="s">
        <v>419</v>
      </c>
      <c r="B67">
        <v>51.700000762939403</v>
      </c>
      <c r="C67">
        <v>51.700000762939403</v>
      </c>
      <c r="D67">
        <v>52.099998474121101</v>
      </c>
      <c r="E67">
        <v>52.700000762939403</v>
      </c>
      <c r="F67">
        <v>53.200000762939403</v>
      </c>
      <c r="G67">
        <v>53.799999237060597</v>
      </c>
      <c r="H67">
        <v>54.599998474121101</v>
      </c>
      <c r="I67">
        <v>54.900001525878899</v>
      </c>
      <c r="J67">
        <v>55.200000762939403</v>
      </c>
      <c r="K67">
        <v>55.700000762939403</v>
      </c>
      <c r="L67">
        <v>56.799999237060597</v>
      </c>
      <c r="M67">
        <v>55.599998474121101</v>
      </c>
      <c r="N67">
        <v>56.099998474121101</v>
      </c>
      <c r="O67">
        <v>56.900001525878899</v>
      </c>
      <c r="P67">
        <v>57.299999237060597</v>
      </c>
      <c r="Q67">
        <v>58.900001525878899</v>
      </c>
      <c r="R67">
        <v>58.900001525878899</v>
      </c>
    </row>
    <row r="68" spans="1:18" x14ac:dyDescent="0.25">
      <c r="A68" t="s">
        <v>420</v>
      </c>
      <c r="B68">
        <v>56</v>
      </c>
      <c r="C68">
        <v>53.299999237060597</v>
      </c>
      <c r="D68">
        <v>52.200000762939403</v>
      </c>
      <c r="E68">
        <v>49.099998474121101</v>
      </c>
      <c r="F68">
        <v>53.5</v>
      </c>
      <c r="G68">
        <v>52.599998474121101</v>
      </c>
      <c r="H68">
        <v>55</v>
      </c>
      <c r="I68">
        <v>55</v>
      </c>
      <c r="J68">
        <v>55.900001525878899</v>
      </c>
      <c r="K68">
        <v>55.400001525878899</v>
      </c>
      <c r="L68">
        <v>54.799999237060597</v>
      </c>
      <c r="M68">
        <v>54.799999237060597</v>
      </c>
      <c r="N68">
        <v>54.900001525878899</v>
      </c>
      <c r="O68">
        <v>53.700000762939403</v>
      </c>
      <c r="P68">
        <v>55.099998474121101</v>
      </c>
      <c r="Q68">
        <v>55.400001525878899</v>
      </c>
      <c r="R68">
        <v>55.900001525878899</v>
      </c>
    </row>
    <row r="69" spans="1:18" x14ac:dyDescent="0.25">
      <c r="A69" t="s">
        <v>421</v>
      </c>
      <c r="B69">
        <v>59.099998474121101</v>
      </c>
      <c r="C69">
        <v>60.799999237060597</v>
      </c>
      <c r="D69">
        <v>61.299999237060597</v>
      </c>
      <c r="E69">
        <v>61.799999237060597</v>
      </c>
      <c r="F69">
        <v>62.099998474121101</v>
      </c>
      <c r="G69">
        <v>62.700000762939403</v>
      </c>
      <c r="H69">
        <v>63.799999237060597</v>
      </c>
      <c r="I69">
        <v>63.700000762939403</v>
      </c>
      <c r="J69">
        <v>64.599998474121094</v>
      </c>
      <c r="K69">
        <v>63.099998474121101</v>
      </c>
      <c r="L69">
        <v>61.400001525878899</v>
      </c>
      <c r="M69">
        <v>60.299999237060597</v>
      </c>
      <c r="N69">
        <v>58.400001525878899</v>
      </c>
      <c r="O69">
        <v>56.700000762939403</v>
      </c>
      <c r="P69">
        <v>56.599998474121101</v>
      </c>
      <c r="Q69">
        <v>57.099998474121101</v>
      </c>
      <c r="R69">
        <v>56.299999237060597</v>
      </c>
    </row>
    <row r="70" spans="1:18" x14ac:dyDescent="0.25">
      <c r="A70" t="s">
        <v>422</v>
      </c>
      <c r="B70">
        <v>62.599998474121101</v>
      </c>
      <c r="C70">
        <v>61.5</v>
      </c>
      <c r="D70">
        <v>60.799999237060597</v>
      </c>
      <c r="E70">
        <v>60.400001525878899</v>
      </c>
      <c r="F70">
        <v>59.599998474121101</v>
      </c>
      <c r="G70">
        <v>59.599998474121101</v>
      </c>
      <c r="H70">
        <v>59.700000762939403</v>
      </c>
      <c r="I70">
        <v>58.200000762939403</v>
      </c>
      <c r="J70">
        <v>57.200000762939403</v>
      </c>
      <c r="K70">
        <v>57.900001525878899</v>
      </c>
      <c r="L70">
        <v>57.900001525878899</v>
      </c>
      <c r="M70">
        <v>57</v>
      </c>
      <c r="N70">
        <v>56.400001525878899</v>
      </c>
      <c r="O70">
        <v>57.200000762939403</v>
      </c>
      <c r="P70">
        <v>57.700000762939403</v>
      </c>
      <c r="Q70">
        <v>58.299999237060597</v>
      </c>
      <c r="R70">
        <v>59</v>
      </c>
    </row>
    <row r="71" spans="1:18" x14ac:dyDescent="0.25">
      <c r="A71" t="s">
        <v>423</v>
      </c>
      <c r="B71">
        <v>49.599998474121101</v>
      </c>
      <c r="C71">
        <v>49.400001525878899</v>
      </c>
      <c r="D71">
        <v>46.200000762939403</v>
      </c>
      <c r="E71">
        <v>45.200000762939403</v>
      </c>
      <c r="F71">
        <v>44.5</v>
      </c>
      <c r="G71">
        <v>44.099998474121101</v>
      </c>
      <c r="H71">
        <v>43.900001525878899</v>
      </c>
      <c r="I71">
        <v>44.5</v>
      </c>
      <c r="J71">
        <v>46</v>
      </c>
      <c r="K71">
        <v>46.599998474121101</v>
      </c>
      <c r="L71">
        <v>46.700000762939403</v>
      </c>
      <c r="M71">
        <v>46.700000762939403</v>
      </c>
      <c r="N71">
        <v>47.400001525878899</v>
      </c>
      <c r="O71">
        <v>47.200000762939403</v>
      </c>
      <c r="P71">
        <v>47.099998474121101</v>
      </c>
      <c r="Q71">
        <v>47.299999237060597</v>
      </c>
      <c r="R71">
        <v>47.299999237060597</v>
      </c>
    </row>
    <row r="72" spans="1:18" x14ac:dyDescent="0.25">
      <c r="A72" t="s">
        <v>424</v>
      </c>
      <c r="B72">
        <v>72.400001525878906</v>
      </c>
      <c r="C72">
        <v>71.699996948242202</v>
      </c>
      <c r="D72">
        <v>70.300003051757798</v>
      </c>
      <c r="E72">
        <v>70.300003051757798</v>
      </c>
      <c r="F72">
        <v>72</v>
      </c>
      <c r="G72">
        <v>71.900001525878906</v>
      </c>
      <c r="H72">
        <v>71.300003051757798</v>
      </c>
      <c r="I72">
        <v>73.300003051757798</v>
      </c>
      <c r="J72">
        <v>74.699996948242202</v>
      </c>
      <c r="K72">
        <v>74.699996948242202</v>
      </c>
      <c r="L72">
        <v>74.699996948242202</v>
      </c>
      <c r="M72">
        <v>73.099998474121094</v>
      </c>
      <c r="N72">
        <v>73.800003051757798</v>
      </c>
      <c r="O72">
        <v>72.599998474121094</v>
      </c>
      <c r="P72">
        <v>74</v>
      </c>
      <c r="Q72">
        <v>74.599998474121094</v>
      </c>
      <c r="R72">
        <v>73.599998474121094</v>
      </c>
    </row>
    <row r="73" spans="1:18" x14ac:dyDescent="0.25">
      <c r="A73" t="s">
        <v>425</v>
      </c>
      <c r="B73">
        <v>59</v>
      </c>
      <c r="C73">
        <v>59.299999237060597</v>
      </c>
      <c r="D73">
        <v>58.799999237060597</v>
      </c>
      <c r="E73">
        <v>58.400001525878899</v>
      </c>
      <c r="F73">
        <v>59.099998474121101</v>
      </c>
      <c r="G73">
        <v>58.900001525878899</v>
      </c>
      <c r="H73">
        <v>58.400001525878899</v>
      </c>
      <c r="I73">
        <v>57.599998474121101</v>
      </c>
      <c r="J73">
        <v>57.200000762939403</v>
      </c>
      <c r="K73">
        <v>56.799999237060597</v>
      </c>
      <c r="L73">
        <v>57.200000762939403</v>
      </c>
      <c r="M73">
        <v>57.599998474121101</v>
      </c>
      <c r="N73">
        <v>56.599998474121101</v>
      </c>
      <c r="O73">
        <v>55.900001525878899</v>
      </c>
      <c r="P73">
        <v>55.799999237060597</v>
      </c>
      <c r="Q73">
        <v>55.700000762939403</v>
      </c>
      <c r="R73">
        <v>55.400001525878899</v>
      </c>
    </row>
    <row r="74" spans="1:18" x14ac:dyDescent="0.25">
      <c r="A74" t="s">
        <v>426</v>
      </c>
      <c r="B74">
        <v>63.200000762939403</v>
      </c>
      <c r="C74">
        <v>63.400001525878899</v>
      </c>
      <c r="D74">
        <v>63.099998474121101</v>
      </c>
      <c r="E74">
        <v>62.400001525878899</v>
      </c>
      <c r="F74">
        <v>62</v>
      </c>
      <c r="G74">
        <v>63.400001525878899</v>
      </c>
      <c r="H74">
        <v>63.099998474121101</v>
      </c>
      <c r="I74">
        <v>61.700000762939403</v>
      </c>
      <c r="J74">
        <v>63.5</v>
      </c>
      <c r="K74">
        <v>63.400001525878899</v>
      </c>
      <c r="L74">
        <v>61.799999237060597</v>
      </c>
      <c r="M74">
        <v>61</v>
      </c>
      <c r="N74">
        <v>60.799999237060597</v>
      </c>
      <c r="O74">
        <v>60.799999237060597</v>
      </c>
      <c r="P74">
        <v>60.700000762939403</v>
      </c>
      <c r="Q74">
        <v>59.700000762939403</v>
      </c>
      <c r="R74">
        <v>61.5</v>
      </c>
    </row>
    <row r="75" spans="1:18" x14ac:dyDescent="0.25">
      <c r="A75" t="s">
        <v>427</v>
      </c>
      <c r="B75">
        <v>46</v>
      </c>
      <c r="C75">
        <v>45.700000762939403</v>
      </c>
      <c r="D75">
        <v>45.299999237060597</v>
      </c>
      <c r="E75">
        <v>45.200000762939403</v>
      </c>
      <c r="F75">
        <v>45</v>
      </c>
      <c r="G75">
        <v>44.799999237060597</v>
      </c>
      <c r="H75">
        <v>44.799999237060597</v>
      </c>
      <c r="I75">
        <v>44.799999237060597</v>
      </c>
      <c r="J75">
        <v>44.900001525878899</v>
      </c>
      <c r="K75">
        <v>45.099998474121101</v>
      </c>
      <c r="L75">
        <v>44.700000762939403</v>
      </c>
      <c r="M75">
        <v>45</v>
      </c>
      <c r="N75">
        <v>46</v>
      </c>
      <c r="O75">
        <v>46.900001525878899</v>
      </c>
      <c r="P75">
        <v>46.599998474121101</v>
      </c>
      <c r="Q75">
        <v>47.099998474121101</v>
      </c>
      <c r="R75">
        <v>47.799999237060597</v>
      </c>
    </row>
    <row r="76" spans="1:18" x14ac:dyDescent="0.25">
      <c r="A76" t="s">
        <v>428</v>
      </c>
      <c r="B76">
        <v>35.099998474121101</v>
      </c>
      <c r="C76">
        <v>35.200000762939403</v>
      </c>
      <c r="D76">
        <v>35.099998474121101</v>
      </c>
      <c r="E76">
        <v>35</v>
      </c>
      <c r="F76">
        <v>35</v>
      </c>
      <c r="G76">
        <v>35.099998474121101</v>
      </c>
      <c r="H76">
        <v>35.200000762939403</v>
      </c>
      <c r="I76">
        <v>35.200000762939403</v>
      </c>
      <c r="J76">
        <v>35.099998474121101</v>
      </c>
      <c r="K76">
        <v>35.200000762939403</v>
      </c>
      <c r="L76">
        <v>35.099998474121101</v>
      </c>
      <c r="M76">
        <v>35</v>
      </c>
      <c r="N76">
        <v>30.2999992370606</v>
      </c>
      <c r="O76">
        <v>37.599998474121101</v>
      </c>
      <c r="P76">
        <v>37.5</v>
      </c>
      <c r="Q76">
        <v>37.299999237060597</v>
      </c>
      <c r="R76">
        <v>37.400001525878899</v>
      </c>
    </row>
    <row r="77" spans="1:18" x14ac:dyDescent="0.25">
      <c r="A77" t="s">
        <v>429</v>
      </c>
      <c r="B77">
        <v>44.599998474121101</v>
      </c>
      <c r="C77">
        <v>44.400001525878899</v>
      </c>
      <c r="D77">
        <v>44.400001525878899</v>
      </c>
      <c r="E77">
        <v>45</v>
      </c>
      <c r="F77">
        <v>47.099998474121101</v>
      </c>
      <c r="G77">
        <v>48</v>
      </c>
      <c r="H77">
        <v>49.299999237060597</v>
      </c>
      <c r="I77">
        <v>52.299999237060597</v>
      </c>
      <c r="J77">
        <v>54.799999237060597</v>
      </c>
      <c r="K77">
        <v>56.5</v>
      </c>
      <c r="L77">
        <v>57</v>
      </c>
      <c r="M77">
        <v>57</v>
      </c>
      <c r="N77">
        <v>57</v>
      </c>
      <c r="O77">
        <v>57.400001525878899</v>
      </c>
      <c r="P77">
        <v>58.799999237060597</v>
      </c>
      <c r="Q77">
        <v>59.700000762939403</v>
      </c>
      <c r="R77">
        <v>59.900001525878899</v>
      </c>
    </row>
    <row r="78" spans="1:18" x14ac:dyDescent="0.25">
      <c r="A78" t="s">
        <v>430</v>
      </c>
      <c r="B78">
        <v>46.200000762939403</v>
      </c>
      <c r="C78">
        <v>46.200000762939403</v>
      </c>
      <c r="D78">
        <v>47.599998474121101</v>
      </c>
      <c r="E78">
        <v>49.400001525878899</v>
      </c>
      <c r="F78">
        <v>49.900001525878899</v>
      </c>
      <c r="G78">
        <v>50.099998474121101</v>
      </c>
      <c r="H78">
        <v>49.400001525878899</v>
      </c>
      <c r="I78">
        <v>49.200000762939403</v>
      </c>
      <c r="J78">
        <v>49.299999237060597</v>
      </c>
      <c r="K78">
        <v>49.700000762939403</v>
      </c>
      <c r="L78">
        <v>49.400001525878899</v>
      </c>
      <c r="M78">
        <v>48.700000762939403</v>
      </c>
      <c r="N78">
        <v>48.799999237060597</v>
      </c>
      <c r="O78">
        <v>49.400001525878899</v>
      </c>
      <c r="P78">
        <v>50.400001525878899</v>
      </c>
      <c r="Q78">
        <v>51.099998474121101</v>
      </c>
      <c r="R78">
        <v>51.299999237060597</v>
      </c>
    </row>
    <row r="79" spans="1:18" x14ac:dyDescent="0.25">
      <c r="A79" t="s">
        <v>431</v>
      </c>
      <c r="B79">
        <v>44.5</v>
      </c>
      <c r="C79">
        <v>44.299999237060597</v>
      </c>
      <c r="D79">
        <v>43.400001525878899</v>
      </c>
      <c r="E79">
        <v>42.5</v>
      </c>
      <c r="F79">
        <v>42</v>
      </c>
      <c r="G79">
        <v>42</v>
      </c>
      <c r="H79">
        <v>41.900001525878899</v>
      </c>
      <c r="I79">
        <v>42.200000762939403</v>
      </c>
      <c r="J79">
        <v>42.599998474121101</v>
      </c>
      <c r="K79">
        <v>43.099998474121101</v>
      </c>
      <c r="L79">
        <v>43.799999237060597</v>
      </c>
      <c r="M79">
        <v>44.200000762939403</v>
      </c>
      <c r="N79">
        <v>44.599998474121101</v>
      </c>
      <c r="O79">
        <v>45.299999237060597</v>
      </c>
      <c r="P79">
        <v>45.099998474121101</v>
      </c>
      <c r="Q79">
        <v>45.599998474121101</v>
      </c>
      <c r="R79">
        <v>46.400001525878899</v>
      </c>
    </row>
    <row r="80" spans="1:18" x14ac:dyDescent="0.25">
      <c r="A80" t="s">
        <v>432</v>
      </c>
      <c r="B80">
        <v>61.5</v>
      </c>
      <c r="C80">
        <v>61.400001525878899</v>
      </c>
      <c r="D80">
        <v>61</v>
      </c>
      <c r="E80">
        <v>61.700000762939403</v>
      </c>
      <c r="F80">
        <v>60.5</v>
      </c>
      <c r="G80">
        <v>60.099998474121101</v>
      </c>
      <c r="H80">
        <v>58.900001525878899</v>
      </c>
      <c r="I80">
        <v>59.200000762939403</v>
      </c>
      <c r="J80">
        <v>58.400001525878899</v>
      </c>
      <c r="K80">
        <v>57.799999237060597</v>
      </c>
      <c r="L80">
        <v>57.5</v>
      </c>
      <c r="M80">
        <v>56.5</v>
      </c>
      <c r="N80">
        <v>57.900001525878899</v>
      </c>
      <c r="O80">
        <v>57.799999237060597</v>
      </c>
      <c r="P80">
        <v>58.200000762939403</v>
      </c>
      <c r="Q80">
        <v>59.099998474121101</v>
      </c>
      <c r="R80">
        <v>58.200000762939403</v>
      </c>
    </row>
    <row r="81" spans="1:18" x14ac:dyDescent="0.25">
      <c r="A81" t="s">
        <v>433</v>
      </c>
      <c r="B81">
        <v>62.5</v>
      </c>
      <c r="C81">
        <v>62.700000762939403</v>
      </c>
      <c r="D81">
        <v>62.299999237060597</v>
      </c>
      <c r="E81">
        <v>61.799999237060597</v>
      </c>
      <c r="F81">
        <v>61.400001525878899</v>
      </c>
      <c r="G81">
        <v>61.299999237060597</v>
      </c>
      <c r="H81">
        <v>61.5</v>
      </c>
      <c r="I81">
        <v>60.700000762939403</v>
      </c>
      <c r="J81">
        <v>59.900001525878899</v>
      </c>
      <c r="K81">
        <v>59.5</v>
      </c>
      <c r="L81">
        <v>59</v>
      </c>
      <c r="M81">
        <v>58.099998474121101</v>
      </c>
      <c r="N81">
        <v>57.900001525878899</v>
      </c>
      <c r="O81">
        <v>57.799999237060597</v>
      </c>
      <c r="P81">
        <v>57.900001525878899</v>
      </c>
      <c r="Q81">
        <v>58</v>
      </c>
      <c r="R81">
        <v>57.299999237060597</v>
      </c>
    </row>
    <row r="82" spans="1:18" x14ac:dyDescent="0.25">
      <c r="A82" t="s">
        <v>434</v>
      </c>
      <c r="B82">
        <v>36.200000762939403</v>
      </c>
      <c r="C82">
        <v>36.400001525878899</v>
      </c>
      <c r="D82">
        <v>36.400001525878899</v>
      </c>
      <c r="E82">
        <v>37.900001525878899</v>
      </c>
      <c r="F82">
        <v>39.200000762939403</v>
      </c>
      <c r="G82">
        <v>39.599998474121101</v>
      </c>
      <c r="H82">
        <v>39.099998474121101</v>
      </c>
      <c r="I82">
        <v>39</v>
      </c>
      <c r="J82">
        <v>38.700000762939403</v>
      </c>
      <c r="K82">
        <v>37.900001525878899</v>
      </c>
      <c r="L82">
        <v>37.599998474121101</v>
      </c>
      <c r="M82">
        <v>37.200000762939403</v>
      </c>
      <c r="N82">
        <v>37.599998474121101</v>
      </c>
      <c r="O82">
        <v>39</v>
      </c>
      <c r="P82">
        <v>39</v>
      </c>
      <c r="Q82">
        <v>39.200000762939403</v>
      </c>
      <c r="R82">
        <v>38.900001525878899</v>
      </c>
    </row>
    <row r="83" spans="1:18" x14ac:dyDescent="0.25">
      <c r="A83" t="s">
        <v>435</v>
      </c>
      <c r="B83">
        <v>63.700000762939403</v>
      </c>
      <c r="C83">
        <v>61.299999237060597</v>
      </c>
      <c r="D83">
        <v>62.400001525878899</v>
      </c>
      <c r="E83">
        <v>64.300003051757798</v>
      </c>
      <c r="F83">
        <v>61.799999237060597</v>
      </c>
      <c r="G83">
        <v>60.5</v>
      </c>
      <c r="H83">
        <v>60.599998474121101</v>
      </c>
      <c r="I83">
        <v>60.700000762939403</v>
      </c>
      <c r="J83">
        <v>60.5</v>
      </c>
      <c r="K83">
        <v>61.099998474121101</v>
      </c>
      <c r="L83">
        <v>62.900001525878899</v>
      </c>
      <c r="M83">
        <v>63.700000762939403</v>
      </c>
      <c r="N83">
        <v>63.599998474121101</v>
      </c>
      <c r="O83">
        <v>63.299999237060597</v>
      </c>
      <c r="P83">
        <v>62.900001525878899</v>
      </c>
      <c r="Q83">
        <v>62.799999237060597</v>
      </c>
      <c r="R83">
        <v>63.700000762939403</v>
      </c>
    </row>
    <row r="84" spans="1:18" x14ac:dyDescent="0.25">
      <c r="A84" t="s">
        <v>436</v>
      </c>
      <c r="B84">
        <v>72.300003051757798</v>
      </c>
      <c r="C84">
        <v>72.199996948242202</v>
      </c>
      <c r="D84">
        <v>72.199996948242202</v>
      </c>
      <c r="E84">
        <v>72.199996948242202</v>
      </c>
      <c r="F84">
        <v>72.099998474121094</v>
      </c>
      <c r="G84">
        <v>72</v>
      </c>
      <c r="H84">
        <v>71.900001525878906</v>
      </c>
      <c r="I84">
        <v>71.900001525878906</v>
      </c>
      <c r="J84">
        <v>73.599998474121094</v>
      </c>
      <c r="K84">
        <v>73.300003051757798</v>
      </c>
      <c r="L84">
        <v>73.199996948242202</v>
      </c>
      <c r="M84">
        <v>73</v>
      </c>
      <c r="N84">
        <v>72.900001525878906</v>
      </c>
      <c r="O84">
        <v>72.900001525878906</v>
      </c>
      <c r="P84">
        <v>73</v>
      </c>
      <c r="Q84">
        <v>73.199996948242202</v>
      </c>
      <c r="R84">
        <v>73.199996948242202</v>
      </c>
    </row>
    <row r="85" spans="1:18" x14ac:dyDescent="0.25">
      <c r="A85" t="s">
        <v>437</v>
      </c>
      <c r="B85">
        <v>62.400001525878899</v>
      </c>
      <c r="C85">
        <v>62.700000762939403</v>
      </c>
      <c r="D85">
        <v>63.099998474121101</v>
      </c>
      <c r="E85">
        <v>63.400001525878899</v>
      </c>
      <c r="F85">
        <v>63.599998474121101</v>
      </c>
      <c r="G85">
        <v>62.099998474121101</v>
      </c>
      <c r="H85">
        <v>62</v>
      </c>
      <c r="I85">
        <v>61.5</v>
      </c>
      <c r="J85">
        <v>61.900001525878899</v>
      </c>
      <c r="K85">
        <v>62.099998474121101</v>
      </c>
      <c r="L85">
        <v>62</v>
      </c>
      <c r="M85">
        <v>62.799999237060597</v>
      </c>
      <c r="N85">
        <v>63.299999237060597</v>
      </c>
      <c r="O85">
        <v>64</v>
      </c>
      <c r="P85">
        <v>64.300003051757798</v>
      </c>
      <c r="Q85">
        <v>64.699996948242202</v>
      </c>
      <c r="R85">
        <v>64.599998474121094</v>
      </c>
    </row>
    <row r="86" spans="1:18" x14ac:dyDescent="0.25">
      <c r="A86" t="s">
        <v>438</v>
      </c>
      <c r="B86">
        <v>59</v>
      </c>
      <c r="C86">
        <v>59.099998474121101</v>
      </c>
      <c r="D86">
        <v>58.799999237060597</v>
      </c>
      <c r="E86">
        <v>59.799999237060597</v>
      </c>
      <c r="F86">
        <v>60.5</v>
      </c>
      <c r="G86">
        <v>60.799999237060597</v>
      </c>
      <c r="H86">
        <v>60.900001525878899</v>
      </c>
      <c r="I86">
        <v>56.5</v>
      </c>
      <c r="J86">
        <v>56.700000762939403</v>
      </c>
      <c r="K86">
        <v>58.299999237060597</v>
      </c>
      <c r="L86">
        <v>58.599998474121101</v>
      </c>
      <c r="M86">
        <v>59.5</v>
      </c>
      <c r="N86">
        <v>58.700000762939403</v>
      </c>
      <c r="O86">
        <v>59.200000762939403</v>
      </c>
      <c r="P86">
        <v>59.099998474121101</v>
      </c>
      <c r="Q86">
        <v>59.200000762939403</v>
      </c>
      <c r="R86">
        <v>58.900001525878899</v>
      </c>
    </row>
    <row r="87" spans="1:18" x14ac:dyDescent="0.25">
      <c r="A87" t="s">
        <v>439</v>
      </c>
      <c r="B87">
        <v>61.900001525878899</v>
      </c>
      <c r="C87">
        <v>63.099998474121101</v>
      </c>
      <c r="D87">
        <v>64.099998474121094</v>
      </c>
      <c r="E87">
        <v>65.5</v>
      </c>
      <c r="F87">
        <v>66.599998474121094</v>
      </c>
      <c r="G87">
        <v>67.599998474121094</v>
      </c>
      <c r="H87">
        <v>68.400001525878906</v>
      </c>
      <c r="I87">
        <v>68.5</v>
      </c>
      <c r="J87">
        <v>68.5</v>
      </c>
      <c r="K87">
        <v>68.400001525878906</v>
      </c>
      <c r="L87">
        <v>68.400001525878906</v>
      </c>
      <c r="M87">
        <v>67.599998474121094</v>
      </c>
      <c r="N87">
        <v>66.699996948242202</v>
      </c>
      <c r="O87">
        <v>66.400001525878906</v>
      </c>
      <c r="P87">
        <v>66.099998474121094</v>
      </c>
      <c r="Q87">
        <v>65.699996948242202</v>
      </c>
      <c r="R87">
        <v>65.699996948242202</v>
      </c>
    </row>
    <row r="88" spans="1:18" x14ac:dyDescent="0.25">
      <c r="A88" t="s">
        <v>440</v>
      </c>
      <c r="B88">
        <v>59.5</v>
      </c>
      <c r="C88">
        <v>59.299999237060597</v>
      </c>
      <c r="D88">
        <v>59.200000762939403</v>
      </c>
      <c r="E88">
        <v>59.400001525878899</v>
      </c>
      <c r="F88">
        <v>59.099998474121101</v>
      </c>
      <c r="G88">
        <v>59.599998474121101</v>
      </c>
      <c r="H88">
        <v>59.700000762939403</v>
      </c>
      <c r="I88">
        <v>58.799999237060597</v>
      </c>
      <c r="J88">
        <v>59.5</v>
      </c>
      <c r="K88">
        <v>58.700000762939403</v>
      </c>
      <c r="L88">
        <v>58.5</v>
      </c>
      <c r="M88">
        <v>56.200000762939403</v>
      </c>
      <c r="N88">
        <v>57.5</v>
      </c>
      <c r="O88">
        <v>58</v>
      </c>
      <c r="P88">
        <v>58.200000762939403</v>
      </c>
      <c r="Q88">
        <v>58.400001525878899</v>
      </c>
      <c r="R88">
        <v>58.900001525878899</v>
      </c>
    </row>
    <row r="89" spans="1:18" x14ac:dyDescent="0.25">
      <c r="A89" t="s">
        <v>441</v>
      </c>
      <c r="B89">
        <v>80.400001525878906</v>
      </c>
      <c r="C89">
        <v>80.400001525878906</v>
      </c>
      <c r="D89">
        <v>80.300003051757798</v>
      </c>
      <c r="E89">
        <v>80.199996948242202</v>
      </c>
      <c r="F89">
        <v>79.400001525878906</v>
      </c>
      <c r="G89">
        <v>79.400001525878906</v>
      </c>
      <c r="H89">
        <v>79.300003051757798</v>
      </c>
      <c r="I89">
        <v>79.400001525878906</v>
      </c>
      <c r="J89">
        <v>79.400001525878906</v>
      </c>
      <c r="K89">
        <v>79.300003051757798</v>
      </c>
      <c r="L89">
        <v>79.199996948242202</v>
      </c>
      <c r="M89">
        <v>79.099998474121094</v>
      </c>
      <c r="N89">
        <v>78.800003051757798</v>
      </c>
      <c r="O89">
        <v>78.699996948242202</v>
      </c>
      <c r="P89">
        <v>78.400001525878906</v>
      </c>
      <c r="Q89">
        <v>78.199996948242202</v>
      </c>
      <c r="R89">
        <v>78.199996948242202</v>
      </c>
    </row>
    <row r="90" spans="1:18" x14ac:dyDescent="0.25">
      <c r="A90" t="s">
        <v>442</v>
      </c>
      <c r="B90">
        <v>58.900001525878899</v>
      </c>
      <c r="C90">
        <v>57.799999237060597</v>
      </c>
      <c r="D90">
        <v>56.599998474121101</v>
      </c>
      <c r="E90">
        <v>55.400001525878899</v>
      </c>
      <c r="F90">
        <v>57.400001525878899</v>
      </c>
      <c r="G90">
        <v>47.299999237060597</v>
      </c>
      <c r="H90">
        <v>50.400001525878899</v>
      </c>
      <c r="I90">
        <v>50.200000762939403</v>
      </c>
      <c r="J90">
        <v>49.700000762939403</v>
      </c>
      <c r="K90">
        <v>48.400001525878899</v>
      </c>
      <c r="L90">
        <v>49</v>
      </c>
      <c r="M90">
        <v>51.299999237060597</v>
      </c>
      <c r="N90">
        <v>52.099998474121101</v>
      </c>
      <c r="O90">
        <v>52.599998474121101</v>
      </c>
      <c r="P90">
        <v>53.599998474121101</v>
      </c>
      <c r="Q90">
        <v>56.5</v>
      </c>
      <c r="R90">
        <v>56.799999237060597</v>
      </c>
    </row>
    <row r="91" spans="1:18" x14ac:dyDescent="0.25">
      <c r="A91" t="s">
        <v>443</v>
      </c>
      <c r="B91">
        <v>45.900001525878899</v>
      </c>
      <c r="C91">
        <v>45.400001525878899</v>
      </c>
      <c r="D91">
        <v>45.799999237060597</v>
      </c>
      <c r="E91">
        <v>45.900001525878899</v>
      </c>
      <c r="F91">
        <v>46.200000762939403</v>
      </c>
      <c r="G91">
        <v>46.099998474121101</v>
      </c>
      <c r="H91">
        <v>45.799999237060597</v>
      </c>
      <c r="I91">
        <v>45.700000762939403</v>
      </c>
      <c r="J91">
        <v>45.900001525878899</v>
      </c>
      <c r="K91">
        <v>46</v>
      </c>
      <c r="L91">
        <v>45.900001525878899</v>
      </c>
      <c r="M91">
        <v>45.900001525878899</v>
      </c>
      <c r="N91">
        <v>45.700000762939403</v>
      </c>
      <c r="O91">
        <v>45.799999237060597</v>
      </c>
      <c r="P91">
        <v>45.799999237060597</v>
      </c>
      <c r="Q91">
        <v>46</v>
      </c>
      <c r="R91">
        <v>46</v>
      </c>
    </row>
    <row r="92" spans="1:18" x14ac:dyDescent="0.25">
      <c r="A92" t="s">
        <v>444</v>
      </c>
      <c r="B92">
        <v>50.799999237060597</v>
      </c>
      <c r="C92">
        <v>49.5</v>
      </c>
      <c r="D92">
        <v>50.700000762939403</v>
      </c>
      <c r="E92">
        <v>50.900001525878899</v>
      </c>
      <c r="F92">
        <v>49.5</v>
      </c>
      <c r="G92">
        <v>47.099998474121101</v>
      </c>
      <c r="H92">
        <v>45</v>
      </c>
      <c r="I92">
        <v>49.299999237060597</v>
      </c>
      <c r="J92">
        <v>53.400001525878899</v>
      </c>
      <c r="K92">
        <v>55.5</v>
      </c>
      <c r="L92">
        <v>54.700000762939403</v>
      </c>
      <c r="M92">
        <v>55.599998474121101</v>
      </c>
      <c r="N92">
        <v>55.200000762939403</v>
      </c>
      <c r="O92">
        <v>56.400001525878899</v>
      </c>
      <c r="P92">
        <v>55</v>
      </c>
      <c r="Q92">
        <v>58.5</v>
      </c>
      <c r="R92">
        <v>56.299999237060597</v>
      </c>
    </row>
    <row r="93" spans="1:18" x14ac:dyDescent="0.25">
      <c r="A93" t="s">
        <v>445</v>
      </c>
      <c r="B93">
        <v>65.699996948242202</v>
      </c>
      <c r="C93">
        <v>65.599998474121094</v>
      </c>
      <c r="D93">
        <v>65.599998474121094</v>
      </c>
      <c r="E93">
        <v>65.599998474121094</v>
      </c>
      <c r="F93">
        <v>65.599998474121094</v>
      </c>
      <c r="G93">
        <v>65.599998474121094</v>
      </c>
      <c r="H93">
        <v>65.5</v>
      </c>
      <c r="I93">
        <v>65.5</v>
      </c>
      <c r="J93">
        <v>65.5</v>
      </c>
      <c r="K93">
        <v>65.5</v>
      </c>
      <c r="L93">
        <v>65.599998474121094</v>
      </c>
      <c r="M93">
        <v>65.5</v>
      </c>
      <c r="N93">
        <v>65.599998474121094</v>
      </c>
      <c r="O93">
        <v>65.599998474121094</v>
      </c>
      <c r="P93">
        <v>65.699996948242202</v>
      </c>
      <c r="Q93">
        <v>65.800003051757798</v>
      </c>
      <c r="R93">
        <v>66</v>
      </c>
    </row>
    <row r="94" spans="1:18" x14ac:dyDescent="0.25">
      <c r="A94" t="s">
        <v>446</v>
      </c>
      <c r="B94">
        <v>45.799999237060597</v>
      </c>
      <c r="C94">
        <v>45.400001525878899</v>
      </c>
      <c r="D94">
        <v>45.599998474121101</v>
      </c>
      <c r="E94">
        <v>45.799999237060597</v>
      </c>
      <c r="F94">
        <v>45.700000762939403</v>
      </c>
      <c r="G94">
        <v>46</v>
      </c>
      <c r="H94">
        <v>46.099998474121101</v>
      </c>
      <c r="I94">
        <v>46.099998474121101</v>
      </c>
      <c r="J94">
        <v>46.200000762939403</v>
      </c>
      <c r="K94">
        <v>46.5</v>
      </c>
      <c r="L94">
        <v>46.599998474121101</v>
      </c>
      <c r="M94">
        <v>47</v>
      </c>
      <c r="N94">
        <v>47.5</v>
      </c>
      <c r="O94">
        <v>47.599998474121101</v>
      </c>
      <c r="P94">
        <v>48</v>
      </c>
      <c r="Q94">
        <v>48</v>
      </c>
      <c r="R94">
        <v>48.599998474121101</v>
      </c>
    </row>
    <row r="95" spans="1:18" x14ac:dyDescent="0.25">
      <c r="A95" t="s">
        <v>447</v>
      </c>
      <c r="B95">
        <v>54.799999237060597</v>
      </c>
      <c r="C95">
        <v>54</v>
      </c>
      <c r="D95">
        <v>53.200000762939403</v>
      </c>
      <c r="E95">
        <v>52.700000762939403</v>
      </c>
      <c r="F95">
        <v>52.299999237060597</v>
      </c>
      <c r="G95">
        <v>52.5</v>
      </c>
      <c r="H95">
        <v>52.700000762939403</v>
      </c>
      <c r="I95">
        <v>53.599998474121101</v>
      </c>
      <c r="J95">
        <v>53</v>
      </c>
      <c r="K95">
        <v>49.900001525878899</v>
      </c>
      <c r="L95">
        <v>48.599998474121101</v>
      </c>
      <c r="M95">
        <v>50</v>
      </c>
      <c r="N95">
        <v>50.900001525878899</v>
      </c>
      <c r="O95">
        <v>50.599998474121101</v>
      </c>
      <c r="P95">
        <v>51.799999237060597</v>
      </c>
      <c r="Q95">
        <v>52.700000762939403</v>
      </c>
      <c r="R95">
        <v>53.099998474121101</v>
      </c>
    </row>
    <row r="96" spans="1:18" x14ac:dyDescent="0.25">
      <c r="A96" t="s">
        <v>448</v>
      </c>
      <c r="B96">
        <v>51.200000762939403</v>
      </c>
      <c r="C96">
        <v>51.599998474121101</v>
      </c>
      <c r="D96">
        <v>50.900001525878899</v>
      </c>
      <c r="E96">
        <v>50.200000762939403</v>
      </c>
      <c r="F96">
        <v>48.700000762939403</v>
      </c>
      <c r="G96">
        <v>49.099998474121101</v>
      </c>
      <c r="H96">
        <v>49.599998474121101</v>
      </c>
      <c r="I96">
        <v>49.700000762939403</v>
      </c>
      <c r="J96">
        <v>50.700000762939403</v>
      </c>
      <c r="K96">
        <v>51.900001525878899</v>
      </c>
      <c r="L96">
        <v>51.799999237060597</v>
      </c>
      <c r="M96">
        <v>52.5</v>
      </c>
      <c r="N96">
        <v>51.400001525878899</v>
      </c>
      <c r="O96">
        <v>51.599998474121101</v>
      </c>
      <c r="P96">
        <v>52.700000762939403</v>
      </c>
      <c r="Q96">
        <v>52.5</v>
      </c>
      <c r="R96">
        <v>53.5</v>
      </c>
    </row>
    <row r="97" spans="1:18" x14ac:dyDescent="0.25">
      <c r="A97" t="s">
        <v>449</v>
      </c>
      <c r="B97">
        <v>56.799999237060597</v>
      </c>
      <c r="C97">
        <v>57.299999237060597</v>
      </c>
      <c r="D97">
        <v>57.299999237060597</v>
      </c>
      <c r="E97">
        <v>57</v>
      </c>
      <c r="F97">
        <v>57.700000762939403</v>
      </c>
      <c r="G97">
        <v>64.599998474121094</v>
      </c>
      <c r="H97">
        <v>64.699996948242202</v>
      </c>
      <c r="I97">
        <v>63.299999237060597</v>
      </c>
      <c r="J97">
        <v>61.299999237060597</v>
      </c>
      <c r="K97">
        <v>60.400001525878899</v>
      </c>
      <c r="L97">
        <v>61.900001525878899</v>
      </c>
      <c r="M97">
        <v>60.099998474121101</v>
      </c>
      <c r="N97">
        <v>58.799999237060597</v>
      </c>
      <c r="O97">
        <v>60.700000762939403</v>
      </c>
      <c r="P97">
        <v>62.200000762939403</v>
      </c>
      <c r="Q97">
        <v>64.199996948242202</v>
      </c>
      <c r="R97">
        <v>63.599998474121101</v>
      </c>
    </row>
    <row r="98" spans="1:18" x14ac:dyDescent="0.25">
      <c r="A98" t="s">
        <v>511</v>
      </c>
      <c r="B98">
        <v>37.599998474121101</v>
      </c>
      <c r="C98">
        <v>36.900001525878899</v>
      </c>
      <c r="D98">
        <v>35.900001525878899</v>
      </c>
      <c r="E98">
        <v>36.299999237060597</v>
      </c>
      <c r="F98">
        <v>36.400001525878899</v>
      </c>
      <c r="G98">
        <v>35.099998474121101</v>
      </c>
      <c r="H98">
        <v>34.5</v>
      </c>
      <c r="I98">
        <v>35.099998474121101</v>
      </c>
      <c r="J98">
        <v>35.799999237060597</v>
      </c>
      <c r="K98">
        <v>35.900001525878899</v>
      </c>
      <c r="L98">
        <v>37.299999237060597</v>
      </c>
      <c r="M98">
        <v>36.200000762939403</v>
      </c>
      <c r="N98">
        <v>33.900001525878899</v>
      </c>
      <c r="O98">
        <v>32.299999237060597</v>
      </c>
      <c r="P98">
        <v>33.200000762939403</v>
      </c>
      <c r="Q98">
        <v>34.599998474121101</v>
      </c>
      <c r="R98">
        <v>34.900001525878899</v>
      </c>
    </row>
    <row r="99" spans="1:18" x14ac:dyDescent="0.25">
      <c r="A99" t="s">
        <v>450</v>
      </c>
      <c r="B99">
        <v>79.099998474121094</v>
      </c>
      <c r="C99">
        <v>79.300003051757798</v>
      </c>
      <c r="D99">
        <v>79.5</v>
      </c>
      <c r="E99">
        <v>79.599998474121094</v>
      </c>
      <c r="F99">
        <v>79.800003051757798</v>
      </c>
      <c r="G99">
        <v>80</v>
      </c>
      <c r="H99">
        <v>80.099998474121094</v>
      </c>
      <c r="I99">
        <v>80.199996948242202</v>
      </c>
      <c r="J99">
        <v>80.300003051757798</v>
      </c>
      <c r="K99">
        <v>80.199996948242202</v>
      </c>
      <c r="L99">
        <v>80</v>
      </c>
      <c r="M99">
        <v>79.300003051757798</v>
      </c>
      <c r="N99">
        <v>78.099998474121094</v>
      </c>
      <c r="O99">
        <v>81.5</v>
      </c>
      <c r="P99">
        <v>84.300003051757798</v>
      </c>
      <c r="Q99">
        <v>84.099998474121094</v>
      </c>
      <c r="R99">
        <v>83</v>
      </c>
    </row>
    <row r="100" spans="1:18" x14ac:dyDescent="0.25">
      <c r="A100" t="s">
        <v>451</v>
      </c>
      <c r="B100">
        <v>71.599998474121094</v>
      </c>
      <c r="C100">
        <v>71.5</v>
      </c>
      <c r="D100">
        <v>71.400001525878906</v>
      </c>
      <c r="E100">
        <v>71.099998474121094</v>
      </c>
      <c r="F100">
        <v>71.099998474121094</v>
      </c>
      <c r="G100">
        <v>71</v>
      </c>
      <c r="H100">
        <v>71</v>
      </c>
      <c r="I100">
        <v>71</v>
      </c>
      <c r="J100">
        <v>71.199996948242202</v>
      </c>
      <c r="K100">
        <v>71.300003051757798</v>
      </c>
      <c r="L100">
        <v>71.5</v>
      </c>
      <c r="M100">
        <v>71.599998474121094</v>
      </c>
      <c r="N100">
        <v>71.699996948242202</v>
      </c>
      <c r="O100">
        <v>71.800003051757798</v>
      </c>
      <c r="P100">
        <v>71.800003051757798</v>
      </c>
      <c r="Q100">
        <v>71.699996948242202</v>
      </c>
      <c r="R100">
        <v>71.800003051757798</v>
      </c>
    </row>
    <row r="101" spans="1:18" x14ac:dyDescent="0.25">
      <c r="A101" t="s">
        <v>452</v>
      </c>
      <c r="B101">
        <v>60.099998474121101</v>
      </c>
      <c r="C101">
        <v>59.799999237060597</v>
      </c>
      <c r="D101">
        <v>60.200000762939403</v>
      </c>
      <c r="E101">
        <v>60.200000762939403</v>
      </c>
      <c r="F101">
        <v>60.099998474121101</v>
      </c>
      <c r="G101">
        <v>60.5</v>
      </c>
      <c r="H101">
        <v>60.5</v>
      </c>
      <c r="I101">
        <v>60</v>
      </c>
      <c r="J101">
        <v>59.700000762939403</v>
      </c>
      <c r="K101">
        <v>61</v>
      </c>
      <c r="L101">
        <v>60.700000762939403</v>
      </c>
      <c r="M101">
        <v>60.700000762939403</v>
      </c>
      <c r="N101">
        <v>60.599998474121101</v>
      </c>
      <c r="O101">
        <v>60.5</v>
      </c>
      <c r="P101">
        <v>60.599998474121101</v>
      </c>
      <c r="Q101">
        <v>60.599998474121101</v>
      </c>
      <c r="R101">
        <v>60.5</v>
      </c>
    </row>
    <row r="102" spans="1:18" x14ac:dyDescent="0.25">
      <c r="A102" t="s">
        <v>453</v>
      </c>
      <c r="B102">
        <v>49.799999237060597</v>
      </c>
      <c r="C102">
        <v>50.099998474121101</v>
      </c>
      <c r="D102">
        <v>50.299999237060597</v>
      </c>
      <c r="E102">
        <v>51.200000762939403</v>
      </c>
      <c r="F102">
        <v>51.599998474121101</v>
      </c>
      <c r="G102">
        <v>52</v>
      </c>
      <c r="H102">
        <v>52.299999237060597</v>
      </c>
      <c r="I102">
        <v>53.099998474121101</v>
      </c>
      <c r="J102">
        <v>54.200000762939403</v>
      </c>
      <c r="K102">
        <v>54.299999237060597</v>
      </c>
      <c r="L102">
        <v>55.200000762939403</v>
      </c>
      <c r="M102">
        <v>57.799999237060597</v>
      </c>
      <c r="N102">
        <v>59.400001525878899</v>
      </c>
      <c r="O102">
        <v>60.799999237060597</v>
      </c>
      <c r="P102">
        <v>60.400001525878899</v>
      </c>
      <c r="Q102">
        <v>55.799999237060597</v>
      </c>
      <c r="R102">
        <v>56.900001525878899</v>
      </c>
    </row>
    <row r="103" spans="1:18" x14ac:dyDescent="0.25">
      <c r="A103" t="s">
        <v>454</v>
      </c>
      <c r="B103">
        <v>47.599998474121101</v>
      </c>
      <c r="C103">
        <v>47.400001525878899</v>
      </c>
      <c r="D103">
        <v>47.5</v>
      </c>
      <c r="E103">
        <v>47.200000762939403</v>
      </c>
      <c r="F103">
        <v>47.700000762939403</v>
      </c>
      <c r="G103">
        <v>48.200000762939403</v>
      </c>
      <c r="H103">
        <v>48.700000762939403</v>
      </c>
      <c r="I103">
        <v>47.799999237060597</v>
      </c>
      <c r="J103">
        <v>46.5</v>
      </c>
      <c r="K103">
        <v>47</v>
      </c>
      <c r="L103">
        <v>47.299999237060597</v>
      </c>
      <c r="M103">
        <v>47.599998474121101</v>
      </c>
      <c r="N103">
        <v>46.700000762939403</v>
      </c>
      <c r="O103">
        <v>45.599998474121101</v>
      </c>
      <c r="P103">
        <v>45.599998474121101</v>
      </c>
      <c r="Q103">
        <v>45.599998474121101</v>
      </c>
      <c r="R103">
        <v>45.700000762939403</v>
      </c>
    </row>
    <row r="104" spans="1:18" x14ac:dyDescent="0.25">
      <c r="A104" t="s">
        <v>455</v>
      </c>
      <c r="B104">
        <v>43.700000762939403</v>
      </c>
      <c r="C104">
        <v>43.700000762939403</v>
      </c>
      <c r="D104">
        <v>43.799999237060597</v>
      </c>
      <c r="E104">
        <v>43.599998474121101</v>
      </c>
      <c r="F104">
        <v>44.5</v>
      </c>
      <c r="G104">
        <v>45.299999237060597</v>
      </c>
      <c r="H104">
        <v>45.200000762939403</v>
      </c>
      <c r="I104">
        <v>44.799999237060597</v>
      </c>
      <c r="J104">
        <v>46</v>
      </c>
      <c r="K104">
        <v>45.700000762939403</v>
      </c>
      <c r="L104">
        <v>46.099998474121101</v>
      </c>
      <c r="M104">
        <v>46.799999237060597</v>
      </c>
      <c r="N104">
        <v>45.099998474121101</v>
      </c>
      <c r="O104">
        <v>45.799999237060597</v>
      </c>
      <c r="P104">
        <v>45.700000762939403</v>
      </c>
      <c r="Q104">
        <v>46.5</v>
      </c>
      <c r="R104">
        <v>46.799999237060597</v>
      </c>
    </row>
    <row r="105" spans="1:18" x14ac:dyDescent="0.25">
      <c r="A105" t="s">
        <v>456</v>
      </c>
      <c r="B105">
        <v>46.200000762939403</v>
      </c>
      <c r="C105">
        <v>46.200000762939403</v>
      </c>
      <c r="D105">
        <v>47</v>
      </c>
      <c r="E105">
        <v>47</v>
      </c>
      <c r="F105">
        <v>44.900001525878899</v>
      </c>
      <c r="G105">
        <v>44.099998474121101</v>
      </c>
      <c r="H105">
        <v>42.900001525878899</v>
      </c>
      <c r="I105">
        <v>42.299999237060597</v>
      </c>
      <c r="J105">
        <v>42.599998474121101</v>
      </c>
      <c r="K105">
        <v>43.5</v>
      </c>
      <c r="L105">
        <v>44.299999237060597</v>
      </c>
      <c r="M105">
        <v>45.5</v>
      </c>
      <c r="N105">
        <v>45.299999237060597</v>
      </c>
      <c r="O105">
        <v>45</v>
      </c>
      <c r="P105">
        <v>45.200000762939403</v>
      </c>
      <c r="Q105">
        <v>43.099998474121101</v>
      </c>
      <c r="R105">
        <v>42.5</v>
      </c>
    </row>
    <row r="106" spans="1:18" x14ac:dyDescent="0.25">
      <c r="A106" t="s">
        <v>457</v>
      </c>
      <c r="B106">
        <v>54.400001525878899</v>
      </c>
      <c r="C106">
        <v>54.299999237060597</v>
      </c>
      <c r="D106">
        <v>54.200000762939403</v>
      </c>
      <c r="E106">
        <v>54.099998474121101</v>
      </c>
      <c r="F106">
        <v>54.099998474121101</v>
      </c>
      <c r="G106">
        <v>54</v>
      </c>
      <c r="H106">
        <v>53.900001525878899</v>
      </c>
      <c r="I106">
        <v>53.799999237060597</v>
      </c>
      <c r="J106">
        <v>54.900001525878899</v>
      </c>
      <c r="K106">
        <v>55.799999237060597</v>
      </c>
      <c r="L106">
        <v>53.400001525878899</v>
      </c>
      <c r="M106">
        <v>51.5</v>
      </c>
      <c r="N106">
        <v>49.5</v>
      </c>
      <c r="O106">
        <v>47</v>
      </c>
      <c r="P106">
        <v>47.099998474121101</v>
      </c>
      <c r="Q106">
        <v>47.400001525878899</v>
      </c>
      <c r="R106">
        <v>46.900001525878899</v>
      </c>
    </row>
    <row r="107" spans="1:18" x14ac:dyDescent="0.25">
      <c r="A107" t="s">
        <v>458</v>
      </c>
      <c r="B107">
        <v>56.200000762939403</v>
      </c>
      <c r="C107">
        <v>59.599998474121101</v>
      </c>
      <c r="D107">
        <v>59.599998474121101</v>
      </c>
      <c r="E107">
        <v>59.5</v>
      </c>
      <c r="F107">
        <v>53.5</v>
      </c>
      <c r="G107">
        <v>55.900001525878899</v>
      </c>
      <c r="H107">
        <v>55.5</v>
      </c>
      <c r="I107">
        <v>55.5</v>
      </c>
      <c r="J107">
        <v>55.200000762939403</v>
      </c>
      <c r="K107">
        <v>54.700000762939403</v>
      </c>
      <c r="L107">
        <v>54.700000762939403</v>
      </c>
      <c r="M107">
        <v>56.799999237060597</v>
      </c>
      <c r="N107">
        <v>56.099998474121101</v>
      </c>
      <c r="O107">
        <v>53.599998474121101</v>
      </c>
      <c r="P107">
        <v>53.299999237060597</v>
      </c>
      <c r="Q107">
        <v>53.5</v>
      </c>
      <c r="R107">
        <v>54.5</v>
      </c>
    </row>
    <row r="108" spans="1:18" x14ac:dyDescent="0.25">
      <c r="A108" t="s">
        <v>459</v>
      </c>
      <c r="B108">
        <v>56.900001525878899</v>
      </c>
      <c r="C108">
        <v>57.5</v>
      </c>
      <c r="D108">
        <v>58.099998474121101</v>
      </c>
      <c r="E108">
        <v>57.299999237060597</v>
      </c>
      <c r="F108">
        <v>55.700000762939403</v>
      </c>
      <c r="G108">
        <v>56.700000762939403</v>
      </c>
      <c r="H108">
        <v>58.799999237060597</v>
      </c>
      <c r="I108">
        <v>58.900001525878899</v>
      </c>
      <c r="J108">
        <v>58.799999237060597</v>
      </c>
      <c r="K108">
        <v>58.599998474121101</v>
      </c>
      <c r="L108">
        <v>58</v>
      </c>
      <c r="M108">
        <v>58</v>
      </c>
      <c r="N108">
        <v>57.400001525878899</v>
      </c>
      <c r="O108">
        <v>58.299999237060597</v>
      </c>
      <c r="P108">
        <v>58.299999237060597</v>
      </c>
      <c r="Q108">
        <v>59.299999237060597</v>
      </c>
      <c r="R108">
        <v>57.900001525878899</v>
      </c>
    </row>
    <row r="109" spans="1:18" x14ac:dyDescent="0.25">
      <c r="A109" t="s">
        <v>484</v>
      </c>
      <c r="B109">
        <v>58.599998474121101</v>
      </c>
      <c r="C109">
        <v>58</v>
      </c>
      <c r="D109">
        <v>57.400001525878899</v>
      </c>
      <c r="E109">
        <v>56.5</v>
      </c>
      <c r="F109">
        <v>55.599998474121101</v>
      </c>
      <c r="G109">
        <v>55</v>
      </c>
      <c r="H109">
        <v>54.299999237060597</v>
      </c>
      <c r="I109">
        <v>52.400001525878899</v>
      </c>
      <c r="J109">
        <v>50.5</v>
      </c>
      <c r="K109">
        <v>50.599998474121101</v>
      </c>
      <c r="L109">
        <v>49.799999237060597</v>
      </c>
      <c r="M109">
        <v>48.599998474121101</v>
      </c>
      <c r="N109">
        <v>46.5</v>
      </c>
      <c r="O109">
        <v>44.700000762939403</v>
      </c>
      <c r="P109">
        <v>44.900001525878899</v>
      </c>
      <c r="Q109">
        <v>45.099998474121101</v>
      </c>
      <c r="R109">
        <v>44.299999237060597</v>
      </c>
    </row>
    <row r="110" spans="1:18" x14ac:dyDescent="0.25">
      <c r="A110" t="s">
        <v>460</v>
      </c>
      <c r="B110">
        <v>51.099998474121101</v>
      </c>
      <c r="C110">
        <v>51.700000762939403</v>
      </c>
      <c r="D110">
        <v>51.5</v>
      </c>
      <c r="E110">
        <v>51.400001525878899</v>
      </c>
      <c r="F110">
        <v>52.700000762939403</v>
      </c>
      <c r="G110">
        <v>51.599998474121101</v>
      </c>
      <c r="H110">
        <v>51.5</v>
      </c>
      <c r="I110">
        <v>51.5</v>
      </c>
      <c r="J110">
        <v>51.400001525878899</v>
      </c>
      <c r="K110">
        <v>51</v>
      </c>
      <c r="L110">
        <v>51.299999237060597</v>
      </c>
      <c r="M110">
        <v>51.5</v>
      </c>
      <c r="N110">
        <v>52.400001525878899</v>
      </c>
      <c r="O110">
        <v>53.200000762939403</v>
      </c>
      <c r="P110">
        <v>51.900001525878899</v>
      </c>
      <c r="Q110">
        <v>52</v>
      </c>
      <c r="R110">
        <v>52.099998474121101</v>
      </c>
    </row>
    <row r="111" spans="1:18" x14ac:dyDescent="0.25">
      <c r="A111" t="s">
        <v>461</v>
      </c>
      <c r="B111">
        <v>46.099998474121101</v>
      </c>
      <c r="C111">
        <v>46.400001525878899</v>
      </c>
      <c r="D111">
        <v>46.599998474121101</v>
      </c>
      <c r="E111">
        <v>46.599998474121101</v>
      </c>
      <c r="F111">
        <v>47</v>
      </c>
      <c r="G111">
        <v>47</v>
      </c>
      <c r="H111">
        <v>47.299999237060597</v>
      </c>
      <c r="I111">
        <v>47.5</v>
      </c>
      <c r="J111">
        <v>46.5</v>
      </c>
      <c r="K111">
        <v>45.799999237060597</v>
      </c>
      <c r="L111">
        <v>44.799999237060597</v>
      </c>
      <c r="M111">
        <v>44.900001525878899</v>
      </c>
      <c r="N111">
        <v>45.599998474121101</v>
      </c>
      <c r="O111">
        <v>46.599998474121101</v>
      </c>
      <c r="P111">
        <v>46.200000762939403</v>
      </c>
      <c r="Q111">
        <v>46.900001525878899</v>
      </c>
      <c r="R111">
        <v>46.200000762939403</v>
      </c>
    </row>
    <row r="112" spans="1:18" x14ac:dyDescent="0.25">
      <c r="A112" t="s">
        <v>462</v>
      </c>
      <c r="B112">
        <v>79.099998474121094</v>
      </c>
      <c r="C112">
        <v>78.900001525878906</v>
      </c>
      <c r="D112">
        <v>78.900001525878906</v>
      </c>
      <c r="E112">
        <v>78.800003051757798</v>
      </c>
      <c r="F112">
        <v>78.5</v>
      </c>
      <c r="G112">
        <v>78.300003051757798</v>
      </c>
      <c r="H112">
        <v>78</v>
      </c>
      <c r="I112">
        <v>77.800003051757798</v>
      </c>
      <c r="J112">
        <v>77.699996948242202</v>
      </c>
      <c r="K112">
        <v>77.699996948242202</v>
      </c>
      <c r="L112">
        <v>77.5</v>
      </c>
      <c r="M112">
        <v>77.5</v>
      </c>
      <c r="N112">
        <v>77.5</v>
      </c>
      <c r="O112">
        <v>77.400001525878906</v>
      </c>
      <c r="P112">
        <v>77.199996948242202</v>
      </c>
      <c r="Q112">
        <v>77.099998474121094</v>
      </c>
      <c r="R112">
        <v>77</v>
      </c>
    </row>
    <row r="113" spans="1:18" x14ac:dyDescent="0.25">
      <c r="A113" t="s">
        <v>463</v>
      </c>
      <c r="B113">
        <v>74.5</v>
      </c>
      <c r="C113">
        <v>74.699996948242202</v>
      </c>
      <c r="D113">
        <v>74.599998474121094</v>
      </c>
      <c r="E113">
        <v>74.5</v>
      </c>
      <c r="F113">
        <v>74.5</v>
      </c>
      <c r="G113">
        <v>74.400001525878906</v>
      </c>
      <c r="H113">
        <v>74.400001525878906</v>
      </c>
      <c r="I113">
        <v>74.699996948242202</v>
      </c>
      <c r="J113">
        <v>74.800003051757798</v>
      </c>
      <c r="K113">
        <v>74.800003051757798</v>
      </c>
      <c r="L113">
        <v>74.800003051757798</v>
      </c>
      <c r="M113">
        <v>74.800003051757798</v>
      </c>
      <c r="N113">
        <v>74.800003051757798</v>
      </c>
      <c r="O113">
        <v>74.699996948242202</v>
      </c>
      <c r="P113">
        <v>74.699996948242202</v>
      </c>
      <c r="Q113">
        <v>74.599998474121094</v>
      </c>
      <c r="R113">
        <v>74.699996948242202</v>
      </c>
    </row>
    <row r="114" spans="1:18" x14ac:dyDescent="0.25">
      <c r="A114" t="s">
        <v>464</v>
      </c>
      <c r="B114">
        <v>45.700000762939403</v>
      </c>
      <c r="C114">
        <v>45.700000762939403</v>
      </c>
      <c r="D114">
        <v>45.799999237060597</v>
      </c>
      <c r="E114">
        <v>45.700000762939403</v>
      </c>
      <c r="F114">
        <v>45.099998474121101</v>
      </c>
      <c r="G114">
        <v>44.5</v>
      </c>
      <c r="H114">
        <v>44.099998474121101</v>
      </c>
      <c r="I114">
        <v>44.400001525878899</v>
      </c>
      <c r="J114">
        <v>44.599998474121101</v>
      </c>
      <c r="K114">
        <v>44.599998474121101</v>
      </c>
      <c r="L114">
        <v>45.400001525878899</v>
      </c>
      <c r="M114">
        <v>43.599998474121101</v>
      </c>
      <c r="N114">
        <v>43.900001525878899</v>
      </c>
      <c r="O114">
        <v>42.400001525878899</v>
      </c>
      <c r="P114">
        <v>42.099998474121101</v>
      </c>
      <c r="Q114">
        <v>41.799999237060597</v>
      </c>
      <c r="R114">
        <v>42</v>
      </c>
    </row>
    <row r="115" spans="1:18" x14ac:dyDescent="0.25">
      <c r="A115" t="s">
        <v>465</v>
      </c>
      <c r="B115">
        <v>61.200000762939403</v>
      </c>
      <c r="C115">
        <v>62.5</v>
      </c>
      <c r="D115">
        <v>62.400001525878899</v>
      </c>
      <c r="E115">
        <v>62.299999237060597</v>
      </c>
      <c r="F115">
        <v>62.299999237060597</v>
      </c>
      <c r="G115">
        <v>61.200000762939403</v>
      </c>
      <c r="H115">
        <v>61.700000762939403</v>
      </c>
      <c r="I115">
        <v>62.299999237060597</v>
      </c>
      <c r="J115">
        <v>63.200000762939403</v>
      </c>
      <c r="K115">
        <v>61.200000762939403</v>
      </c>
      <c r="L115">
        <v>59</v>
      </c>
      <c r="M115">
        <v>60</v>
      </c>
      <c r="N115">
        <v>60</v>
      </c>
      <c r="O115">
        <v>60.5</v>
      </c>
      <c r="P115">
        <v>61.200000762939403</v>
      </c>
      <c r="Q115">
        <v>61.799999237060597</v>
      </c>
      <c r="R115">
        <v>61.799999237060597</v>
      </c>
    </row>
    <row r="116" spans="1:18" x14ac:dyDescent="0.25">
      <c r="A116" t="s">
        <v>466</v>
      </c>
      <c r="B116">
        <v>53.200000762939403</v>
      </c>
      <c r="C116">
        <v>53.900001525878899</v>
      </c>
      <c r="D116">
        <v>53.900001525878899</v>
      </c>
      <c r="E116">
        <v>54</v>
      </c>
      <c r="F116">
        <v>55</v>
      </c>
      <c r="G116">
        <v>55.900001525878899</v>
      </c>
      <c r="H116">
        <v>57.5</v>
      </c>
      <c r="I116">
        <v>58.700000762939403</v>
      </c>
      <c r="J116">
        <v>59.900001525878899</v>
      </c>
      <c r="K116">
        <v>60.5</v>
      </c>
      <c r="L116">
        <v>60.799999237060597</v>
      </c>
      <c r="M116">
        <v>60.799999237060597</v>
      </c>
      <c r="N116">
        <v>60.299999237060597</v>
      </c>
      <c r="O116">
        <v>59.700000762939403</v>
      </c>
      <c r="P116">
        <v>59.5</v>
      </c>
      <c r="Q116">
        <v>60.400001525878899</v>
      </c>
      <c r="R116">
        <v>61.299999237060597</v>
      </c>
    </row>
    <row r="117" spans="1:18" x14ac:dyDescent="0.25">
      <c r="A117" t="s">
        <v>467</v>
      </c>
      <c r="B117">
        <v>49</v>
      </c>
      <c r="C117">
        <v>49.799999237060597</v>
      </c>
      <c r="D117">
        <v>50.200000762939403</v>
      </c>
      <c r="E117">
        <v>50.900001525878899</v>
      </c>
      <c r="F117">
        <v>50.799999237060597</v>
      </c>
      <c r="G117">
        <v>51.5</v>
      </c>
      <c r="H117">
        <v>51.400001525878899</v>
      </c>
      <c r="I117">
        <v>50.200000762939403</v>
      </c>
      <c r="J117">
        <v>51.099998474121101</v>
      </c>
      <c r="K117">
        <v>52</v>
      </c>
      <c r="L117">
        <v>50.799999237060597</v>
      </c>
      <c r="M117">
        <v>50.900001525878899</v>
      </c>
      <c r="N117">
        <v>51.299999237060597</v>
      </c>
      <c r="O117">
        <v>50.700000762939403</v>
      </c>
      <c r="P117">
        <v>49.5</v>
      </c>
      <c r="Q117">
        <v>51.799999237060597</v>
      </c>
      <c r="R117">
        <v>53.5</v>
      </c>
    </row>
    <row r="118" spans="1:18" x14ac:dyDescent="0.25">
      <c r="A118" t="s">
        <v>468</v>
      </c>
      <c r="B118">
        <v>57</v>
      </c>
      <c r="C118">
        <v>56.599998474121101</v>
      </c>
      <c r="D118">
        <v>57.099998474121101</v>
      </c>
      <c r="E118">
        <v>58.799999237060597</v>
      </c>
      <c r="F118">
        <v>60.5</v>
      </c>
      <c r="G118">
        <v>61.400001525878899</v>
      </c>
      <c r="H118">
        <v>60.900001525878899</v>
      </c>
      <c r="I118">
        <v>60</v>
      </c>
      <c r="J118">
        <v>60.5</v>
      </c>
      <c r="K118">
        <v>61.200000762939403</v>
      </c>
      <c r="L118">
        <v>62.200000762939403</v>
      </c>
      <c r="M118">
        <v>62.900001525878899</v>
      </c>
      <c r="N118">
        <v>63</v>
      </c>
      <c r="O118">
        <v>64</v>
      </c>
      <c r="P118">
        <v>64.900001525878906</v>
      </c>
      <c r="Q118">
        <v>65.400001525878906</v>
      </c>
      <c r="R118">
        <v>65</v>
      </c>
    </row>
    <row r="119" spans="1:18" x14ac:dyDescent="0.25">
      <c r="A119" t="s">
        <v>469</v>
      </c>
      <c r="B119">
        <v>52.799999237060597</v>
      </c>
      <c r="C119">
        <v>54.400001525878899</v>
      </c>
      <c r="D119">
        <v>51.400001525878899</v>
      </c>
      <c r="E119">
        <v>55.900001525878899</v>
      </c>
      <c r="F119">
        <v>48.799999237060597</v>
      </c>
      <c r="G119">
        <v>50.400001525878899</v>
      </c>
      <c r="H119">
        <v>51.5</v>
      </c>
      <c r="I119">
        <v>51.599998474121101</v>
      </c>
      <c r="J119">
        <v>53.599998474121101</v>
      </c>
      <c r="K119">
        <v>57</v>
      </c>
      <c r="L119">
        <v>54.099998474121101</v>
      </c>
      <c r="M119">
        <v>53.400001525878899</v>
      </c>
      <c r="N119">
        <v>56.099998474121101</v>
      </c>
      <c r="O119">
        <v>57.299999237060597</v>
      </c>
      <c r="P119">
        <v>57.700000762939403</v>
      </c>
      <c r="Q119">
        <v>58.200000762939403</v>
      </c>
      <c r="R119">
        <v>58.799999237060597</v>
      </c>
    </row>
    <row r="120" spans="1:18" x14ac:dyDescent="0.25">
      <c r="A120" t="s">
        <v>470</v>
      </c>
      <c r="B120">
        <v>60</v>
      </c>
      <c r="C120">
        <v>59.700000762939403</v>
      </c>
      <c r="D120">
        <v>59.700000762939403</v>
      </c>
      <c r="E120">
        <v>59.700000762939403</v>
      </c>
      <c r="F120">
        <v>59.900001525878899</v>
      </c>
      <c r="G120">
        <v>60.099998474121101</v>
      </c>
      <c r="H120">
        <v>60.099998474121101</v>
      </c>
      <c r="I120">
        <v>60.400001525878899</v>
      </c>
      <c r="J120">
        <v>60.400001525878899</v>
      </c>
      <c r="K120">
        <v>60.299999237060597</v>
      </c>
      <c r="L120">
        <v>60.5</v>
      </c>
      <c r="M120">
        <v>60.5</v>
      </c>
      <c r="N120">
        <v>60.5</v>
      </c>
      <c r="O120">
        <v>60.400001525878899</v>
      </c>
      <c r="P120">
        <v>60.5</v>
      </c>
      <c r="Q120">
        <v>60.400001525878899</v>
      </c>
      <c r="R120">
        <v>60.400001525878899</v>
      </c>
    </row>
    <row r="121" spans="1:18" x14ac:dyDescent="0.25">
      <c r="A121" t="s">
        <v>471</v>
      </c>
      <c r="B121">
        <v>52.200000762939403</v>
      </c>
      <c r="C121">
        <v>52.200000762939403</v>
      </c>
      <c r="D121">
        <v>52.099998474121101</v>
      </c>
      <c r="E121">
        <v>52.099998474121101</v>
      </c>
      <c r="F121">
        <v>52</v>
      </c>
      <c r="G121">
        <v>51.900001525878899</v>
      </c>
      <c r="H121">
        <v>51.799999237060597</v>
      </c>
      <c r="I121">
        <v>51.700000762939403</v>
      </c>
      <c r="J121">
        <v>51.5</v>
      </c>
      <c r="K121">
        <v>51.5</v>
      </c>
      <c r="L121">
        <v>51.400001525878899</v>
      </c>
      <c r="M121">
        <v>51.400001525878899</v>
      </c>
      <c r="N121">
        <v>51.200000762939403</v>
      </c>
      <c r="O121">
        <v>51.099998474121101</v>
      </c>
      <c r="P121">
        <v>51</v>
      </c>
      <c r="Q121">
        <v>51</v>
      </c>
      <c r="R121">
        <v>50.900001525878899</v>
      </c>
    </row>
    <row r="122" spans="1:18" x14ac:dyDescent="0.25">
      <c r="A122" t="s">
        <v>472</v>
      </c>
      <c r="B122">
        <v>59.799999237060597</v>
      </c>
      <c r="C122">
        <v>59.200000762939403</v>
      </c>
      <c r="D122">
        <v>58.900001525878899</v>
      </c>
      <c r="E122">
        <v>59.599998474121101</v>
      </c>
      <c r="F122">
        <v>60.599998474121101</v>
      </c>
      <c r="G122">
        <v>61.799999237060597</v>
      </c>
      <c r="H122">
        <v>63.400001525878899</v>
      </c>
      <c r="I122">
        <v>64.800003051757798</v>
      </c>
      <c r="J122">
        <v>64.699996948242202</v>
      </c>
      <c r="K122">
        <v>64.699996948242202</v>
      </c>
      <c r="L122">
        <v>64.699996948242202</v>
      </c>
      <c r="M122">
        <v>64.599998474121094</v>
      </c>
      <c r="N122">
        <v>63.799999237060597</v>
      </c>
      <c r="O122">
        <v>63.700000762939403</v>
      </c>
      <c r="P122">
        <v>63.400001525878899</v>
      </c>
      <c r="Q122">
        <v>64.199996948242202</v>
      </c>
      <c r="R122">
        <v>65</v>
      </c>
    </row>
    <row r="123" spans="1:18" x14ac:dyDescent="0.25">
      <c r="A123" t="s">
        <v>473</v>
      </c>
      <c r="B123">
        <v>52.799999237060597</v>
      </c>
      <c r="C123">
        <v>53.700000762939403</v>
      </c>
      <c r="D123">
        <v>54.599998474121101</v>
      </c>
      <c r="E123">
        <v>55.299999237060597</v>
      </c>
      <c r="F123">
        <v>55.599998474121101</v>
      </c>
      <c r="G123">
        <v>55.5</v>
      </c>
      <c r="H123">
        <v>55.099998474121101</v>
      </c>
      <c r="I123">
        <v>54.5</v>
      </c>
      <c r="J123">
        <v>54</v>
      </c>
      <c r="K123">
        <v>53.5</v>
      </c>
      <c r="L123">
        <v>52.700000762939403</v>
      </c>
      <c r="M123">
        <v>52.099998474121101</v>
      </c>
      <c r="N123">
        <v>51.599998474121101</v>
      </c>
      <c r="O123">
        <v>51.200000762939403</v>
      </c>
      <c r="P123">
        <v>50.900001525878899</v>
      </c>
      <c r="Q123">
        <v>50.599998474121101</v>
      </c>
      <c r="R123">
        <v>50.700000762939403</v>
      </c>
    </row>
    <row r="124" spans="1:18" x14ac:dyDescent="0.25">
      <c r="A124" t="s">
        <v>474</v>
      </c>
      <c r="B124">
        <v>47.599998474121101</v>
      </c>
      <c r="C124">
        <v>47.900001525878899</v>
      </c>
      <c r="D124">
        <v>47.900001525878899</v>
      </c>
      <c r="E124">
        <v>48.299999237060597</v>
      </c>
      <c r="F124">
        <v>46.799999237060597</v>
      </c>
      <c r="G124">
        <v>47.200000762939403</v>
      </c>
      <c r="H124">
        <v>47.599998474121101</v>
      </c>
      <c r="I124">
        <v>47.599998474121101</v>
      </c>
      <c r="J124">
        <v>47.799999237060597</v>
      </c>
      <c r="K124">
        <v>47.400001525878899</v>
      </c>
      <c r="L124">
        <v>46.900001525878899</v>
      </c>
      <c r="M124">
        <v>46.900001525878899</v>
      </c>
      <c r="N124">
        <v>47</v>
      </c>
      <c r="O124">
        <v>47.900001525878899</v>
      </c>
      <c r="P124">
        <v>48.700000762939403</v>
      </c>
      <c r="Q124">
        <v>50.599998474121101</v>
      </c>
      <c r="R124">
        <v>51</v>
      </c>
    </row>
    <row r="125" spans="1:18" x14ac:dyDescent="0.25">
      <c r="A125" t="s">
        <v>475</v>
      </c>
      <c r="B125">
        <v>50</v>
      </c>
      <c r="C125">
        <v>51.700000762939403</v>
      </c>
      <c r="D125">
        <v>53.200000762939403</v>
      </c>
      <c r="E125">
        <v>53</v>
      </c>
      <c r="F125">
        <v>53.200000762939403</v>
      </c>
      <c r="G125">
        <v>53</v>
      </c>
      <c r="H125">
        <v>54</v>
      </c>
      <c r="I125">
        <v>54</v>
      </c>
      <c r="J125">
        <v>55.700000762939403</v>
      </c>
      <c r="K125">
        <v>54.599998474121101</v>
      </c>
      <c r="L125">
        <v>54.200000762939403</v>
      </c>
      <c r="M125">
        <v>54.700000762939403</v>
      </c>
      <c r="N125">
        <v>55.200000762939403</v>
      </c>
      <c r="O125">
        <v>56.400001525878899</v>
      </c>
      <c r="P125">
        <v>58</v>
      </c>
      <c r="Q125">
        <v>58</v>
      </c>
      <c r="R125">
        <v>59.799999237060597</v>
      </c>
    </row>
    <row r="126" spans="1:18" x14ac:dyDescent="0.25">
      <c r="A126" t="s">
        <v>476</v>
      </c>
      <c r="B126">
        <v>70.400001525878906</v>
      </c>
      <c r="C126">
        <v>69.800003051757798</v>
      </c>
      <c r="D126">
        <v>69.199996948242202</v>
      </c>
      <c r="E126">
        <v>69.099998474121094</v>
      </c>
      <c r="F126">
        <v>69.5</v>
      </c>
      <c r="G126">
        <v>69.400001525878906</v>
      </c>
      <c r="H126">
        <v>69.599998474121094</v>
      </c>
      <c r="I126">
        <v>70.199996948242202</v>
      </c>
      <c r="J126">
        <v>69.900001525878906</v>
      </c>
      <c r="K126">
        <v>70.5</v>
      </c>
      <c r="L126">
        <v>70.699996948242202</v>
      </c>
      <c r="M126">
        <v>70.5</v>
      </c>
      <c r="N126">
        <v>70.199996948242202</v>
      </c>
      <c r="O126">
        <v>70.099998474121094</v>
      </c>
      <c r="P126">
        <v>70.300003051757798</v>
      </c>
      <c r="Q126">
        <v>70.199996948242202</v>
      </c>
      <c r="R126">
        <v>70.400001525878906</v>
      </c>
    </row>
    <row r="127" spans="1:18" x14ac:dyDescent="0.25">
      <c r="A127" t="s">
        <v>477</v>
      </c>
      <c r="B127">
        <v>61.599998474121101</v>
      </c>
      <c r="C127">
        <v>63.299999237060597</v>
      </c>
      <c r="D127">
        <v>64</v>
      </c>
      <c r="E127">
        <v>64.900001525878906</v>
      </c>
      <c r="F127">
        <v>69</v>
      </c>
      <c r="G127">
        <v>68.5</v>
      </c>
      <c r="H127">
        <v>68</v>
      </c>
      <c r="I127">
        <v>68.400001525878906</v>
      </c>
      <c r="J127">
        <v>68.300003051757798</v>
      </c>
      <c r="K127">
        <v>68.099998474121094</v>
      </c>
      <c r="L127">
        <v>68.699996948242202</v>
      </c>
      <c r="M127">
        <v>67</v>
      </c>
      <c r="N127">
        <v>69.599998474121094</v>
      </c>
      <c r="O127">
        <v>71.099998474121094</v>
      </c>
      <c r="P127">
        <v>72.400001525878906</v>
      </c>
      <c r="Q127">
        <v>72.5</v>
      </c>
      <c r="R127">
        <v>73.099998474121094</v>
      </c>
    </row>
    <row r="128" spans="1:18" x14ac:dyDescent="0.25">
      <c r="A128" t="s">
        <v>478</v>
      </c>
      <c r="B128">
        <v>58.400001525878899</v>
      </c>
      <c r="C128">
        <v>58.799999237060597</v>
      </c>
      <c r="D128">
        <v>59.400001525878899</v>
      </c>
      <c r="E128">
        <v>60.599998474121101</v>
      </c>
      <c r="F128">
        <v>61</v>
      </c>
      <c r="G128">
        <v>61.200000762939403</v>
      </c>
      <c r="H128">
        <v>62.200000762939403</v>
      </c>
      <c r="I128">
        <v>62.299999237060597</v>
      </c>
      <c r="J128">
        <v>63.099998474121101</v>
      </c>
      <c r="K128">
        <v>63.900001525878899</v>
      </c>
      <c r="L128">
        <v>64.300003051757798</v>
      </c>
      <c r="M128">
        <v>65.400001525878906</v>
      </c>
      <c r="N128">
        <v>65.900001525878906</v>
      </c>
      <c r="O128">
        <v>66.599998474121094</v>
      </c>
      <c r="P128">
        <v>67.199996948242202</v>
      </c>
      <c r="Q128">
        <v>67.800003051757798</v>
      </c>
      <c r="R128">
        <v>68.300003051757798</v>
      </c>
    </row>
    <row r="129" spans="1:18" x14ac:dyDescent="0.25">
      <c r="A129" t="s">
        <v>479</v>
      </c>
      <c r="B129">
        <v>59.099998474121101</v>
      </c>
      <c r="C129">
        <v>59.700000762939403</v>
      </c>
      <c r="D129">
        <v>59.299999237060597</v>
      </c>
      <c r="E129">
        <v>59.5</v>
      </c>
      <c r="F129">
        <v>60.599998474121101</v>
      </c>
      <c r="G129">
        <v>61.200000762939403</v>
      </c>
      <c r="H129">
        <v>60.799999237060597</v>
      </c>
      <c r="I129">
        <v>60.299999237060597</v>
      </c>
      <c r="J129">
        <v>60.200000762939403</v>
      </c>
      <c r="K129">
        <v>58.400001525878899</v>
      </c>
      <c r="L129">
        <v>60.099998474121101</v>
      </c>
      <c r="M129">
        <v>59.700000762939403</v>
      </c>
      <c r="N129">
        <v>59.599998474121101</v>
      </c>
      <c r="O129">
        <v>58.700000762939403</v>
      </c>
      <c r="P129">
        <v>59.900001525878899</v>
      </c>
      <c r="Q129">
        <v>59.400001525878899</v>
      </c>
      <c r="R129">
        <v>61</v>
      </c>
    </row>
    <row r="130" spans="1:18" x14ac:dyDescent="0.25">
      <c r="A130" t="s">
        <v>480</v>
      </c>
      <c r="B130">
        <v>54</v>
      </c>
      <c r="C130">
        <v>53.299999237060597</v>
      </c>
      <c r="D130">
        <v>52.299999237060597</v>
      </c>
      <c r="E130">
        <v>51.099998474121101</v>
      </c>
      <c r="F130">
        <v>50.700000762939403</v>
      </c>
      <c r="G130">
        <v>50.700000762939403</v>
      </c>
      <c r="H130">
        <v>50.900001525878899</v>
      </c>
      <c r="I130">
        <v>50.799999237060597</v>
      </c>
      <c r="J130">
        <v>48.799999237060597</v>
      </c>
      <c r="K130">
        <v>47</v>
      </c>
      <c r="L130">
        <v>45.700000762939403</v>
      </c>
      <c r="M130">
        <v>44</v>
      </c>
      <c r="N130">
        <v>43.900001525878899</v>
      </c>
      <c r="O130">
        <v>44.200000762939403</v>
      </c>
      <c r="P130">
        <v>45</v>
      </c>
      <c r="Q130">
        <v>46.599998474121101</v>
      </c>
      <c r="R130">
        <v>48.700000762939403</v>
      </c>
    </row>
    <row r="131" spans="1:18" x14ac:dyDescent="0.25">
      <c r="A131" t="s">
        <v>481</v>
      </c>
      <c r="B131">
        <v>59.099998474121101</v>
      </c>
      <c r="C131">
        <v>57.400001525878899</v>
      </c>
      <c r="D131">
        <v>56.200000762939403</v>
      </c>
      <c r="E131">
        <v>55.5</v>
      </c>
      <c r="F131">
        <v>54.799999237060597</v>
      </c>
      <c r="G131">
        <v>55.099998474121101</v>
      </c>
      <c r="H131">
        <v>56.200000762939403</v>
      </c>
      <c r="I131">
        <v>57.400001525878899</v>
      </c>
      <c r="J131">
        <v>57.900001525878899</v>
      </c>
      <c r="K131">
        <v>58.700000762939403</v>
      </c>
      <c r="L131">
        <v>59.099998474121101</v>
      </c>
      <c r="M131">
        <v>58.900001525878899</v>
      </c>
      <c r="N131">
        <v>58.200000762939403</v>
      </c>
      <c r="O131">
        <v>57.700000762939403</v>
      </c>
      <c r="P131">
        <v>57.400001525878899</v>
      </c>
      <c r="Q131">
        <v>57.700000762939403</v>
      </c>
      <c r="R131">
        <v>57.599998474121101</v>
      </c>
    </row>
    <row r="132" spans="1:18" x14ac:dyDescent="0.25">
      <c r="A132" t="s">
        <v>482</v>
      </c>
      <c r="B132">
        <v>38.099998474121101</v>
      </c>
      <c r="C132">
        <v>37.900001525878899</v>
      </c>
      <c r="D132">
        <v>39.099998474121101</v>
      </c>
      <c r="E132">
        <v>39.900001525878899</v>
      </c>
      <c r="F132">
        <v>39.799999237060597</v>
      </c>
      <c r="G132">
        <v>40.700000762939403</v>
      </c>
      <c r="H132">
        <v>41.400001525878899</v>
      </c>
      <c r="I132">
        <v>41.5</v>
      </c>
      <c r="J132">
        <v>42.099998474121101</v>
      </c>
      <c r="K132">
        <v>41.799999237060597</v>
      </c>
      <c r="L132">
        <v>41.5</v>
      </c>
      <c r="M132">
        <v>41.299999237060597</v>
      </c>
      <c r="N132">
        <v>41.799999237060597</v>
      </c>
      <c r="O132">
        <v>42.200000762939403</v>
      </c>
      <c r="P132">
        <v>42.200000762939403</v>
      </c>
      <c r="Q132">
        <v>42</v>
      </c>
      <c r="R132">
        <v>42.400001525878899</v>
      </c>
    </row>
    <row r="133" spans="1:18" x14ac:dyDescent="0.25">
      <c r="A133" t="s">
        <v>483</v>
      </c>
      <c r="B133">
        <v>74.099998474121094</v>
      </c>
      <c r="C133">
        <v>73.699996948242202</v>
      </c>
      <c r="D133">
        <v>73.099998474121094</v>
      </c>
      <c r="E133">
        <v>72.300003051757798</v>
      </c>
      <c r="F133">
        <v>71.599998474121094</v>
      </c>
      <c r="G133">
        <v>71.400001525878906</v>
      </c>
      <c r="H133">
        <v>70.5</v>
      </c>
      <c r="I133">
        <v>70.5</v>
      </c>
      <c r="J133">
        <v>70</v>
      </c>
      <c r="K133">
        <v>71.199996948242202</v>
      </c>
      <c r="L133">
        <v>70.699996948242202</v>
      </c>
      <c r="M133">
        <v>72</v>
      </c>
      <c r="N133">
        <v>73.300003051757798</v>
      </c>
      <c r="O133">
        <v>75.599998474121094</v>
      </c>
      <c r="P133">
        <v>75.800003051757798</v>
      </c>
      <c r="Q133">
        <v>75.5</v>
      </c>
      <c r="R133">
        <v>76</v>
      </c>
    </row>
    <row r="134" spans="1:18" x14ac:dyDescent="0.25">
      <c r="A134" t="s">
        <v>485</v>
      </c>
      <c r="B134">
        <v>33.5</v>
      </c>
      <c r="C134">
        <v>34.299999237060597</v>
      </c>
      <c r="D134">
        <v>35.099998474121101</v>
      </c>
      <c r="E134">
        <v>37.599998474121101</v>
      </c>
      <c r="F134">
        <v>40.099998474121101</v>
      </c>
      <c r="G134">
        <v>36.5</v>
      </c>
      <c r="H134">
        <v>37.299999237060597</v>
      </c>
      <c r="I134">
        <v>36.5</v>
      </c>
      <c r="J134">
        <v>34.400001525878899</v>
      </c>
      <c r="K134">
        <v>37.299999237060597</v>
      </c>
      <c r="L134">
        <v>39.099998474121101</v>
      </c>
      <c r="M134">
        <v>40.400001525878899</v>
      </c>
      <c r="N134">
        <v>39.299999237060597</v>
      </c>
      <c r="O134">
        <v>38.900001525878899</v>
      </c>
      <c r="P134">
        <v>40.099998474121101</v>
      </c>
      <c r="Q134">
        <v>41.299999237060597</v>
      </c>
      <c r="R134">
        <v>44.200000762939403</v>
      </c>
    </row>
    <row r="135" spans="1:18" x14ac:dyDescent="0.25">
      <c r="A135" t="s">
        <v>486</v>
      </c>
      <c r="B135">
        <v>56.799999237060597</v>
      </c>
      <c r="C135">
        <v>59.400001525878899</v>
      </c>
      <c r="D135">
        <v>60.700000762939403</v>
      </c>
      <c r="E135">
        <v>60.099998474121101</v>
      </c>
      <c r="F135">
        <v>61.799999237060597</v>
      </c>
      <c r="G135">
        <v>60.400001525878899</v>
      </c>
      <c r="H135">
        <v>61</v>
      </c>
      <c r="I135">
        <v>59.700000762939403</v>
      </c>
      <c r="J135">
        <v>59.299999237060597</v>
      </c>
      <c r="K135">
        <v>58.900001525878899</v>
      </c>
      <c r="L135">
        <v>58.200000762939403</v>
      </c>
      <c r="M135">
        <v>51</v>
      </c>
      <c r="N135">
        <v>52.599998474121101</v>
      </c>
      <c r="O135">
        <v>50.400001525878899</v>
      </c>
      <c r="P135">
        <v>50.200000762939403</v>
      </c>
      <c r="Q135">
        <v>51.099998474121101</v>
      </c>
      <c r="R135">
        <v>49.5</v>
      </c>
    </row>
    <row r="136" spans="1:18" x14ac:dyDescent="0.25">
      <c r="A136" t="s">
        <v>487</v>
      </c>
      <c r="B136">
        <v>58.099998474121101</v>
      </c>
      <c r="C136">
        <v>61.200000762939403</v>
      </c>
      <c r="D136">
        <v>60.099998474121101</v>
      </c>
      <c r="E136">
        <v>57.900001525878899</v>
      </c>
      <c r="F136">
        <v>56.099998474121101</v>
      </c>
      <c r="G136">
        <v>55.200000762939403</v>
      </c>
      <c r="H136">
        <v>53.700000762939403</v>
      </c>
      <c r="I136">
        <v>52.299999237060597</v>
      </c>
      <c r="J136">
        <v>51.900001525878899</v>
      </c>
      <c r="K136">
        <v>54.5</v>
      </c>
      <c r="L136">
        <v>55.299999237060597</v>
      </c>
      <c r="M136">
        <v>56</v>
      </c>
      <c r="N136">
        <v>55.900001525878899</v>
      </c>
      <c r="O136">
        <v>56.099998474121101</v>
      </c>
      <c r="P136">
        <v>56.900001525878899</v>
      </c>
      <c r="Q136">
        <v>56.799999237060597</v>
      </c>
      <c r="R136">
        <v>58.799999237060597</v>
      </c>
    </row>
    <row r="137" spans="1:18" x14ac:dyDescent="0.25">
      <c r="A137" t="s">
        <v>488</v>
      </c>
      <c r="B137">
        <v>86.800003051757798</v>
      </c>
      <c r="C137">
        <v>86.800003051757798</v>
      </c>
      <c r="D137">
        <v>87</v>
      </c>
      <c r="E137">
        <v>87.699996948242202</v>
      </c>
      <c r="F137">
        <v>87.300003051757798</v>
      </c>
      <c r="G137">
        <v>86.800003051757798</v>
      </c>
      <c r="H137">
        <v>86.099998474121094</v>
      </c>
      <c r="I137">
        <v>85.400001525878906</v>
      </c>
      <c r="J137">
        <v>84.699996948242202</v>
      </c>
      <c r="K137">
        <v>84</v>
      </c>
      <c r="L137">
        <v>83.099998474121094</v>
      </c>
      <c r="M137">
        <v>82.199996948242202</v>
      </c>
      <c r="N137">
        <v>81.300003051757798</v>
      </c>
      <c r="O137">
        <v>80.599998474121094</v>
      </c>
      <c r="P137">
        <v>80.099998474121094</v>
      </c>
      <c r="Q137">
        <v>80</v>
      </c>
      <c r="R137">
        <v>79.800003051757798</v>
      </c>
    </row>
    <row r="138" spans="1:18" x14ac:dyDescent="0.25">
      <c r="A138" t="s">
        <v>489</v>
      </c>
      <c r="B138">
        <v>51</v>
      </c>
      <c r="C138">
        <v>51.099998474121101</v>
      </c>
      <c r="D138">
        <v>51.200000762939403</v>
      </c>
      <c r="E138">
        <v>51.5</v>
      </c>
      <c r="F138">
        <v>51.5</v>
      </c>
      <c r="G138">
        <v>51.099998474121101</v>
      </c>
      <c r="H138">
        <v>50.799999237060597</v>
      </c>
      <c r="I138">
        <v>50.599998474121101</v>
      </c>
      <c r="J138">
        <v>51.400001525878899</v>
      </c>
      <c r="K138">
        <v>51.099998474121101</v>
      </c>
      <c r="L138">
        <v>51.299999237060597</v>
      </c>
      <c r="M138">
        <v>51.400001525878899</v>
      </c>
      <c r="N138">
        <v>51.599998474121101</v>
      </c>
      <c r="O138">
        <v>51.900001525878899</v>
      </c>
      <c r="P138">
        <v>51.400001525878899</v>
      </c>
      <c r="Q138">
        <v>50.599998474121101</v>
      </c>
      <c r="R138">
        <v>51.200000762939403</v>
      </c>
    </row>
    <row r="139" spans="1:18" x14ac:dyDescent="0.25">
      <c r="A139" t="s">
        <v>490</v>
      </c>
      <c r="B139">
        <v>66.900001525878906</v>
      </c>
      <c r="C139">
        <v>66.800003051757798</v>
      </c>
      <c r="D139">
        <v>66.699996948242202</v>
      </c>
      <c r="E139">
        <v>66.599998474121094</v>
      </c>
      <c r="F139">
        <v>66.599998474121094</v>
      </c>
      <c r="G139">
        <v>66.400001525878906</v>
      </c>
      <c r="H139">
        <v>66.300003051757798</v>
      </c>
      <c r="I139">
        <v>66.199996948242202</v>
      </c>
      <c r="J139">
        <v>66.099998474121094</v>
      </c>
      <c r="K139">
        <v>65.900001525878906</v>
      </c>
      <c r="L139">
        <v>65.800003051757798</v>
      </c>
      <c r="M139">
        <v>65.599998474121094</v>
      </c>
      <c r="N139">
        <v>65.599998474121094</v>
      </c>
      <c r="O139">
        <v>65.5</v>
      </c>
      <c r="P139">
        <v>65.400001525878906</v>
      </c>
      <c r="Q139">
        <v>65.400001525878906</v>
      </c>
      <c r="R139">
        <v>65.599998474121094</v>
      </c>
    </row>
    <row r="140" spans="1:18" x14ac:dyDescent="0.25">
      <c r="A140" t="s">
        <v>491</v>
      </c>
      <c r="B140">
        <v>49.700000762939403</v>
      </c>
      <c r="C140">
        <v>49.099998474121101</v>
      </c>
      <c r="D140">
        <v>48.900001525878899</v>
      </c>
      <c r="E140">
        <v>47.900001525878899</v>
      </c>
      <c r="F140">
        <v>50.099998474121101</v>
      </c>
      <c r="G140">
        <v>50.700000762939403</v>
      </c>
      <c r="H140">
        <v>50.400001525878899</v>
      </c>
      <c r="I140">
        <v>50.400001525878899</v>
      </c>
      <c r="J140">
        <v>50.5</v>
      </c>
      <c r="K140">
        <v>51.299999237060597</v>
      </c>
      <c r="L140">
        <v>51.200000762939403</v>
      </c>
      <c r="M140">
        <v>50.700000762939403</v>
      </c>
      <c r="N140">
        <v>50</v>
      </c>
      <c r="O140">
        <v>48.200000762939403</v>
      </c>
      <c r="P140">
        <v>46.900001525878899</v>
      </c>
      <c r="Q140">
        <v>47</v>
      </c>
      <c r="R140">
        <v>48.700000762939403</v>
      </c>
    </row>
    <row r="141" spans="1:18" x14ac:dyDescent="0.25">
      <c r="A141" t="s">
        <v>492</v>
      </c>
      <c r="B141">
        <v>63.5</v>
      </c>
      <c r="C141">
        <v>63.799999237060597</v>
      </c>
      <c r="D141">
        <v>64.099998474121094</v>
      </c>
      <c r="E141">
        <v>64.099998474121094</v>
      </c>
      <c r="F141">
        <v>64.5</v>
      </c>
      <c r="G141">
        <v>64.300003051757798</v>
      </c>
      <c r="H141">
        <v>64.800003051757798</v>
      </c>
      <c r="I141">
        <v>64.900001525878906</v>
      </c>
      <c r="J141">
        <v>65</v>
      </c>
      <c r="K141">
        <v>65</v>
      </c>
      <c r="L141">
        <v>64.800003051757798</v>
      </c>
      <c r="M141">
        <v>64.400001525878906</v>
      </c>
      <c r="N141">
        <v>64.199996948242202</v>
      </c>
      <c r="O141">
        <v>64</v>
      </c>
      <c r="P141">
        <v>63.900001525878899</v>
      </c>
      <c r="Q141">
        <v>63.799999237060597</v>
      </c>
      <c r="R141">
        <v>63.799999237060597</v>
      </c>
    </row>
    <row r="142" spans="1:18" x14ac:dyDescent="0.25">
      <c r="A142" t="s">
        <v>493</v>
      </c>
      <c r="B142">
        <v>64.400001525878906</v>
      </c>
      <c r="C142">
        <v>64.400001525878906</v>
      </c>
      <c r="D142">
        <v>64</v>
      </c>
      <c r="E142">
        <v>64.199996948242202</v>
      </c>
      <c r="F142">
        <v>62.599998474121101</v>
      </c>
      <c r="G142">
        <v>64</v>
      </c>
      <c r="H142">
        <v>63.599998474121101</v>
      </c>
      <c r="I142">
        <v>62.700000762939403</v>
      </c>
      <c r="J142">
        <v>62.099998474121101</v>
      </c>
      <c r="K142">
        <v>61.599998474121101</v>
      </c>
      <c r="L142">
        <v>63</v>
      </c>
      <c r="M142">
        <v>61.799999237060597</v>
      </c>
      <c r="N142">
        <v>61.599998474121101</v>
      </c>
      <c r="O142">
        <v>61.700000762939403</v>
      </c>
      <c r="P142">
        <v>62</v>
      </c>
      <c r="Q142">
        <v>62.400001525878899</v>
      </c>
      <c r="R142">
        <v>62.400001525878899</v>
      </c>
    </row>
    <row r="143" spans="1:18" x14ac:dyDescent="0.25">
      <c r="A143" t="s">
        <v>494</v>
      </c>
      <c r="B143">
        <v>56</v>
      </c>
      <c r="C143">
        <v>55.299999237060597</v>
      </c>
      <c r="D143">
        <v>54.599998474121101</v>
      </c>
      <c r="E143">
        <v>51.799999237060597</v>
      </c>
      <c r="F143">
        <v>52</v>
      </c>
      <c r="G143">
        <v>53.400001525878899</v>
      </c>
      <c r="H143">
        <v>52.599998474121101</v>
      </c>
      <c r="I143">
        <v>52.099998474121101</v>
      </c>
      <c r="J143">
        <v>50</v>
      </c>
      <c r="K143">
        <v>48.799999237060597</v>
      </c>
      <c r="L143">
        <v>48.900001525878899</v>
      </c>
      <c r="M143">
        <v>49</v>
      </c>
      <c r="N143">
        <v>49.900001525878899</v>
      </c>
      <c r="O143">
        <v>49.400001525878899</v>
      </c>
      <c r="P143">
        <v>50</v>
      </c>
      <c r="Q143">
        <v>51.299999237060597</v>
      </c>
      <c r="R143">
        <v>53.400001525878899</v>
      </c>
    </row>
    <row r="144" spans="1:18" x14ac:dyDescent="0.25">
      <c r="A144" t="s">
        <v>495</v>
      </c>
      <c r="B144">
        <v>55.799999237060597</v>
      </c>
      <c r="C144">
        <v>51.700000762939403</v>
      </c>
      <c r="D144">
        <v>47.900001525878899</v>
      </c>
      <c r="E144">
        <v>53</v>
      </c>
      <c r="F144">
        <v>54.700000762939403</v>
      </c>
      <c r="G144">
        <v>53.900001525878899</v>
      </c>
      <c r="H144">
        <v>54.5</v>
      </c>
      <c r="I144">
        <v>55.200000762939403</v>
      </c>
      <c r="J144">
        <v>54.099998474121101</v>
      </c>
      <c r="K144">
        <v>53.900001525878899</v>
      </c>
      <c r="L144">
        <v>54.400001525878899</v>
      </c>
      <c r="M144">
        <v>54.599998474121101</v>
      </c>
      <c r="N144">
        <v>52.700000762939403</v>
      </c>
      <c r="O144">
        <v>55.299999237060597</v>
      </c>
      <c r="P144">
        <v>55.299999237060597</v>
      </c>
      <c r="Q144">
        <v>56.299999237060597</v>
      </c>
      <c r="R144">
        <v>55.900001525878899</v>
      </c>
    </row>
    <row r="145" spans="1:18" x14ac:dyDescent="0.25">
      <c r="A145" t="s">
        <v>496</v>
      </c>
      <c r="B145">
        <v>67.400001525878906</v>
      </c>
      <c r="C145">
        <v>67.599998474121094</v>
      </c>
      <c r="D145">
        <v>67.5</v>
      </c>
      <c r="E145">
        <v>67.599998474121094</v>
      </c>
      <c r="F145">
        <v>67.5</v>
      </c>
      <c r="G145">
        <v>67.199996948242202</v>
      </c>
      <c r="H145">
        <v>66.900001525878906</v>
      </c>
      <c r="I145">
        <v>66.699996948242202</v>
      </c>
      <c r="J145">
        <v>66.400001525878906</v>
      </c>
      <c r="K145">
        <v>65.900001525878906</v>
      </c>
      <c r="L145">
        <v>65.800003051757798</v>
      </c>
      <c r="M145">
        <v>65.699996948242202</v>
      </c>
      <c r="N145">
        <v>65.699996948242202</v>
      </c>
      <c r="O145">
        <v>65.599998474121094</v>
      </c>
      <c r="P145">
        <v>65.400001525878906</v>
      </c>
      <c r="Q145">
        <v>65.300003051757798</v>
      </c>
      <c r="R145">
        <v>65</v>
      </c>
    </row>
    <row r="146" spans="1:18" x14ac:dyDescent="0.25">
      <c r="A146" t="s">
        <v>497</v>
      </c>
      <c r="B146">
        <v>64.900001525878906</v>
      </c>
      <c r="C146">
        <v>64.900001525878906</v>
      </c>
      <c r="D146">
        <v>64.699996948242202</v>
      </c>
      <c r="E146">
        <v>64.5</v>
      </c>
      <c r="F146">
        <v>64.5</v>
      </c>
      <c r="G146">
        <v>64.599998474121094</v>
      </c>
      <c r="H146">
        <v>64.800003051757798</v>
      </c>
      <c r="I146">
        <v>65</v>
      </c>
      <c r="J146">
        <v>65.099998474121094</v>
      </c>
      <c r="K146">
        <v>65.300003051757798</v>
      </c>
      <c r="L146">
        <v>65.400001525878906</v>
      </c>
      <c r="M146">
        <v>65.5</v>
      </c>
      <c r="N146">
        <v>65.599998474121094</v>
      </c>
      <c r="O146">
        <v>65.599998474121094</v>
      </c>
      <c r="P146">
        <v>65.699996948242202</v>
      </c>
      <c r="Q146">
        <v>65.800003051757798</v>
      </c>
      <c r="R146">
        <v>66</v>
      </c>
    </row>
    <row r="147" spans="1:18" x14ac:dyDescent="0.25">
      <c r="A147" t="s">
        <v>498</v>
      </c>
      <c r="B147">
        <v>39.700000762939403</v>
      </c>
      <c r="C147">
        <v>39.900001525878899</v>
      </c>
      <c r="D147">
        <v>39.5</v>
      </c>
      <c r="E147">
        <v>42.700000762939403</v>
      </c>
      <c r="F147">
        <v>44.299999237060597</v>
      </c>
      <c r="G147">
        <v>42.099998474121101</v>
      </c>
      <c r="H147">
        <v>41</v>
      </c>
      <c r="I147">
        <v>39.799999237060597</v>
      </c>
      <c r="J147">
        <v>39.700000762939403</v>
      </c>
      <c r="K147">
        <v>39</v>
      </c>
      <c r="L147">
        <v>37.599998474121101</v>
      </c>
      <c r="M147">
        <v>37.099998474121101</v>
      </c>
      <c r="N147">
        <v>36.700000762939403</v>
      </c>
      <c r="O147">
        <v>39.400001525878899</v>
      </c>
      <c r="P147">
        <v>39</v>
      </c>
      <c r="Q147">
        <v>39.5</v>
      </c>
      <c r="R147">
        <v>41.099998474121101</v>
      </c>
    </row>
    <row r="148" spans="1:18" x14ac:dyDescent="0.25">
      <c r="A148" t="s">
        <v>499</v>
      </c>
      <c r="B148">
        <v>42.700000762939403</v>
      </c>
      <c r="C148">
        <v>41.099998474121101</v>
      </c>
      <c r="D148">
        <v>38.799999237060597</v>
      </c>
      <c r="E148">
        <v>38.099998474121101</v>
      </c>
      <c r="F148">
        <v>39.200000762939403</v>
      </c>
      <c r="G148">
        <v>39.900001525878899</v>
      </c>
      <c r="H148">
        <v>40.900001525878899</v>
      </c>
      <c r="I148">
        <v>42.099998474121101</v>
      </c>
      <c r="J148">
        <v>44.099998474121101</v>
      </c>
      <c r="K148">
        <v>45.900001525878899</v>
      </c>
      <c r="L148">
        <v>46.900001525878899</v>
      </c>
      <c r="M148">
        <v>47.400001525878899</v>
      </c>
      <c r="N148">
        <v>48.400001525878899</v>
      </c>
      <c r="O148">
        <v>49.599998474121101</v>
      </c>
      <c r="P148">
        <v>51.5</v>
      </c>
      <c r="Q148">
        <v>52.700000762939403</v>
      </c>
      <c r="R148">
        <v>52.5</v>
      </c>
    </row>
    <row r="149" spans="1:18" x14ac:dyDescent="0.25">
      <c r="A149" t="s">
        <v>500</v>
      </c>
      <c r="B149">
        <v>52</v>
      </c>
      <c r="C149">
        <v>50.700000762939403</v>
      </c>
      <c r="D149">
        <v>49.700000762939403</v>
      </c>
      <c r="E149">
        <v>50.599998474121101</v>
      </c>
      <c r="F149">
        <v>49.5</v>
      </c>
      <c r="G149">
        <v>50.5</v>
      </c>
      <c r="H149">
        <v>51</v>
      </c>
      <c r="I149">
        <v>55</v>
      </c>
      <c r="J149">
        <v>53.400001525878899</v>
      </c>
      <c r="K149">
        <v>53.700000762939403</v>
      </c>
      <c r="L149">
        <v>53.400001525878899</v>
      </c>
      <c r="M149">
        <v>53.099998474121101</v>
      </c>
      <c r="N149">
        <v>53.099998474121101</v>
      </c>
      <c r="O149">
        <v>53.400001525878899</v>
      </c>
      <c r="P149">
        <v>53.5</v>
      </c>
      <c r="Q149">
        <v>54.299999237060597</v>
      </c>
      <c r="R149">
        <v>55.099998474121101</v>
      </c>
    </row>
    <row r="150" spans="1:18" x14ac:dyDescent="0.25">
      <c r="A150" t="s">
        <v>501</v>
      </c>
      <c r="B150">
        <v>46.200000762939403</v>
      </c>
      <c r="C150">
        <v>45.900001525878899</v>
      </c>
      <c r="D150">
        <v>45.799999237060597</v>
      </c>
      <c r="E150">
        <v>46.400001525878899</v>
      </c>
      <c r="F150">
        <v>46.900001525878899</v>
      </c>
      <c r="G150">
        <v>47.200000762939403</v>
      </c>
      <c r="H150">
        <v>47.400001525878899</v>
      </c>
      <c r="I150">
        <v>47.200000762939403</v>
      </c>
      <c r="J150">
        <v>47.099998474121101</v>
      </c>
      <c r="K150">
        <v>47.200000762939403</v>
      </c>
      <c r="L150">
        <v>47.099998474121101</v>
      </c>
      <c r="M150">
        <v>47.099998474121101</v>
      </c>
      <c r="N150">
        <v>47</v>
      </c>
      <c r="O150">
        <v>47</v>
      </c>
      <c r="P150">
        <v>46.900001525878899</v>
      </c>
      <c r="Q150">
        <v>47</v>
      </c>
      <c r="R150">
        <v>47.299999237060597</v>
      </c>
    </row>
    <row r="151" spans="1:18" x14ac:dyDescent="0.25">
      <c r="A151" t="s">
        <v>502</v>
      </c>
      <c r="B151">
        <v>44.599998474121101</v>
      </c>
      <c r="C151">
        <v>42.599998474121101</v>
      </c>
      <c r="D151">
        <v>42.799999237060597</v>
      </c>
      <c r="E151">
        <v>43.200000762939403</v>
      </c>
      <c r="F151">
        <v>45.200000762939403</v>
      </c>
      <c r="G151">
        <v>44.299999237060597</v>
      </c>
      <c r="H151">
        <v>44.599998474121101</v>
      </c>
      <c r="I151">
        <v>44.5</v>
      </c>
      <c r="J151">
        <v>43.099998474121101</v>
      </c>
      <c r="K151">
        <v>43.200000762939403</v>
      </c>
      <c r="L151">
        <v>43.700000762939403</v>
      </c>
      <c r="M151">
        <v>43.5</v>
      </c>
      <c r="N151">
        <v>44</v>
      </c>
      <c r="O151">
        <v>44.299999237060597</v>
      </c>
      <c r="P151">
        <v>44.400001525878899</v>
      </c>
      <c r="Q151">
        <v>45</v>
      </c>
      <c r="R151">
        <v>44.700000762939403</v>
      </c>
    </row>
    <row r="152" spans="1:18" x14ac:dyDescent="0.25">
      <c r="A152" t="s">
        <v>503</v>
      </c>
      <c r="B152">
        <v>54.200000762939403</v>
      </c>
      <c r="C152">
        <v>54.299999237060597</v>
      </c>
      <c r="D152">
        <v>54.299999237060597</v>
      </c>
      <c r="E152">
        <v>54.299999237060597</v>
      </c>
      <c r="F152">
        <v>55.900001525878899</v>
      </c>
      <c r="G152">
        <v>55.200000762939403</v>
      </c>
      <c r="H152">
        <v>54.700000762939403</v>
      </c>
      <c r="I152">
        <v>54.299999237060597</v>
      </c>
      <c r="J152">
        <v>54</v>
      </c>
      <c r="K152">
        <v>53.599998474121101</v>
      </c>
      <c r="L152">
        <v>53.099998474121101</v>
      </c>
      <c r="M152">
        <v>52.599998474121101</v>
      </c>
      <c r="N152">
        <v>52.200000762939403</v>
      </c>
      <c r="O152">
        <v>51.799999237060597</v>
      </c>
      <c r="P152">
        <v>51.400001525878899</v>
      </c>
      <c r="Q152">
        <v>51</v>
      </c>
      <c r="R152">
        <v>50.900001525878899</v>
      </c>
    </row>
    <row r="153" spans="1:18" x14ac:dyDescent="0.25">
      <c r="A153" t="s">
        <v>504</v>
      </c>
      <c r="B153">
        <v>64.900001525878906</v>
      </c>
      <c r="C153">
        <v>61.799999237060597</v>
      </c>
      <c r="D153">
        <v>58</v>
      </c>
      <c r="E153">
        <v>57.200000762939403</v>
      </c>
      <c r="F153">
        <v>57.799999237060597</v>
      </c>
      <c r="G153">
        <v>57.099998474121101</v>
      </c>
      <c r="H153">
        <v>56.400001525878899</v>
      </c>
      <c r="I153">
        <v>57.200000762939403</v>
      </c>
      <c r="J153">
        <v>58.299999237060597</v>
      </c>
      <c r="K153">
        <v>59.900001525878899</v>
      </c>
      <c r="L153">
        <v>60.599998474121101</v>
      </c>
      <c r="M153">
        <v>60.400001525878899</v>
      </c>
      <c r="N153">
        <v>60</v>
      </c>
      <c r="O153">
        <v>59.200000762939403</v>
      </c>
      <c r="P153">
        <v>59.700000762939403</v>
      </c>
      <c r="Q153">
        <v>60.299999237060597</v>
      </c>
      <c r="R153">
        <v>60.700000762939403</v>
      </c>
    </row>
    <row r="154" spans="1:18" x14ac:dyDescent="0.25">
      <c r="A154" t="s">
        <v>505</v>
      </c>
      <c r="B154">
        <v>67.699996948242202</v>
      </c>
      <c r="C154">
        <v>67.099998474121094</v>
      </c>
      <c r="D154">
        <v>66.5</v>
      </c>
      <c r="E154">
        <v>65.599998474121094</v>
      </c>
      <c r="F154">
        <v>65.699996948242202</v>
      </c>
      <c r="G154">
        <v>65.699996948242202</v>
      </c>
      <c r="H154">
        <v>65.199996948242202</v>
      </c>
      <c r="I154">
        <v>66</v>
      </c>
      <c r="J154">
        <v>66.300003051757798</v>
      </c>
      <c r="K154">
        <v>66.099998474121094</v>
      </c>
      <c r="L154">
        <v>66.599998474121094</v>
      </c>
      <c r="M154">
        <v>66.099998474121094</v>
      </c>
      <c r="N154">
        <v>65.300003051757798</v>
      </c>
      <c r="O154">
        <v>64.5</v>
      </c>
      <c r="P154">
        <v>64.099998474121094</v>
      </c>
      <c r="Q154">
        <v>64.699996948242202</v>
      </c>
      <c r="R154">
        <v>64.300003051757798</v>
      </c>
    </row>
    <row r="155" spans="1:18" x14ac:dyDescent="0.25">
      <c r="A155" t="s">
        <v>506</v>
      </c>
      <c r="B155">
        <v>46.799999237060597</v>
      </c>
      <c r="C155">
        <v>47.200000762939403</v>
      </c>
      <c r="D155">
        <v>47.599998474121101</v>
      </c>
      <c r="E155">
        <v>48.200000762939403</v>
      </c>
      <c r="F155">
        <v>48.900001525878899</v>
      </c>
      <c r="G155">
        <v>45.099998474121101</v>
      </c>
      <c r="H155">
        <v>40.900001525878899</v>
      </c>
      <c r="I155">
        <v>43.099998474121101</v>
      </c>
      <c r="J155">
        <v>45.900001525878899</v>
      </c>
      <c r="K155">
        <v>48.200000762939403</v>
      </c>
      <c r="L155">
        <v>45.799999237060597</v>
      </c>
      <c r="M155">
        <v>47.200000762939403</v>
      </c>
      <c r="N155">
        <v>43.799999237060597</v>
      </c>
      <c r="O155">
        <v>44.200000762939403</v>
      </c>
      <c r="P155">
        <v>44.5</v>
      </c>
      <c r="Q155">
        <v>44.799999237060597</v>
      </c>
      <c r="R155">
        <v>44.799999237060597</v>
      </c>
    </row>
    <row r="156" spans="1:18" x14ac:dyDescent="0.25">
      <c r="A156" t="s">
        <v>507</v>
      </c>
      <c r="B156">
        <v>56.900001525878899</v>
      </c>
      <c r="C156">
        <v>56.599998474121101</v>
      </c>
      <c r="D156">
        <v>56.900001525878899</v>
      </c>
      <c r="E156">
        <v>56.599998474121101</v>
      </c>
      <c r="F156">
        <v>56.200000762939403</v>
      </c>
      <c r="G156">
        <v>55.5</v>
      </c>
      <c r="H156">
        <v>55.299999237060597</v>
      </c>
      <c r="I156">
        <v>55</v>
      </c>
      <c r="J156">
        <v>54.700000762939403</v>
      </c>
      <c r="K156">
        <v>54.200000762939403</v>
      </c>
      <c r="L156">
        <v>53.5</v>
      </c>
      <c r="M156">
        <v>53.299999237060597</v>
      </c>
      <c r="N156">
        <v>53.700000762939403</v>
      </c>
      <c r="O156">
        <v>54</v>
      </c>
      <c r="P156">
        <v>54.299999237060597</v>
      </c>
      <c r="Q156">
        <v>54.299999237060597</v>
      </c>
      <c r="R156">
        <v>54.5</v>
      </c>
    </row>
    <row r="157" spans="1:18" x14ac:dyDescent="0.25">
      <c r="A157" t="s">
        <v>508</v>
      </c>
      <c r="B157">
        <v>54.299999237060597</v>
      </c>
      <c r="C157">
        <v>52.299999237060597</v>
      </c>
      <c r="D157">
        <v>50.5</v>
      </c>
      <c r="E157">
        <v>47.599998474121101</v>
      </c>
      <c r="F157">
        <v>45.700000762939403</v>
      </c>
      <c r="G157">
        <v>42.700000762939403</v>
      </c>
      <c r="H157">
        <v>42.900001525878899</v>
      </c>
      <c r="I157">
        <v>43.799999237060597</v>
      </c>
      <c r="J157">
        <v>44.299999237060597</v>
      </c>
      <c r="K157">
        <v>45.400001525878899</v>
      </c>
      <c r="L157">
        <v>47.400001525878899</v>
      </c>
      <c r="M157">
        <v>48</v>
      </c>
      <c r="N157">
        <v>49.400001525878899</v>
      </c>
      <c r="O157">
        <v>50.099998474121101</v>
      </c>
      <c r="P157">
        <v>50.5</v>
      </c>
      <c r="Q157">
        <v>51.200000762939403</v>
      </c>
      <c r="R157">
        <v>54.599998474121101</v>
      </c>
    </row>
    <row r="158" spans="1:18" x14ac:dyDescent="0.25">
      <c r="A158" t="s">
        <v>509</v>
      </c>
      <c r="B158">
        <v>87.5</v>
      </c>
      <c r="C158">
        <v>87.199996948242202</v>
      </c>
      <c r="D158">
        <v>87</v>
      </c>
      <c r="E158">
        <v>86.699996948242202</v>
      </c>
      <c r="F158">
        <v>86.5</v>
      </c>
      <c r="G158">
        <v>86</v>
      </c>
      <c r="H158">
        <v>86.099998474121094</v>
      </c>
      <c r="I158">
        <v>85.900001525878906</v>
      </c>
      <c r="J158">
        <v>85.699996948242202</v>
      </c>
      <c r="K158">
        <v>85.099998474121094</v>
      </c>
      <c r="L158">
        <v>84.300003051757798</v>
      </c>
      <c r="M158">
        <v>83.300003051757798</v>
      </c>
      <c r="N158">
        <v>82.300003051757798</v>
      </c>
      <c r="O158">
        <v>81</v>
      </c>
      <c r="P158">
        <v>79.400001525878906</v>
      </c>
      <c r="Q158">
        <v>78.099998474121094</v>
      </c>
      <c r="R158">
        <v>78.199996948242202</v>
      </c>
    </row>
    <row r="159" spans="1:18" x14ac:dyDescent="0.25">
      <c r="A159" t="s">
        <v>510</v>
      </c>
      <c r="B159">
        <v>77.699996948242202</v>
      </c>
      <c r="C159">
        <v>77.099998474121094</v>
      </c>
      <c r="D159">
        <v>75.300003051757798</v>
      </c>
      <c r="E159">
        <v>73.699996948242202</v>
      </c>
      <c r="F159">
        <v>74.300003051757798</v>
      </c>
      <c r="G159">
        <v>74.599998474121094</v>
      </c>
      <c r="H159">
        <v>74.699996948242202</v>
      </c>
      <c r="I159">
        <v>72</v>
      </c>
      <c r="J159">
        <v>71.199996948242202</v>
      </c>
      <c r="K159">
        <v>71.900001525878906</v>
      </c>
      <c r="L159">
        <v>71.900001525878906</v>
      </c>
      <c r="M159">
        <v>72.300003051757798</v>
      </c>
      <c r="N159">
        <v>72.300003051757798</v>
      </c>
      <c r="O159">
        <v>72.400001525878906</v>
      </c>
      <c r="P159">
        <v>72.599998474121094</v>
      </c>
      <c r="Q159">
        <v>72.099998474121094</v>
      </c>
      <c r="R159">
        <v>72</v>
      </c>
    </row>
    <row r="160" spans="1:18" x14ac:dyDescent="0.25">
      <c r="A160" t="s">
        <v>398</v>
      </c>
      <c r="B160">
        <v>63.900001525878899</v>
      </c>
      <c r="C160">
        <v>64</v>
      </c>
      <c r="D160">
        <v>64.099998474121094</v>
      </c>
      <c r="E160">
        <v>64.300003051757798</v>
      </c>
      <c r="F160">
        <v>64.5</v>
      </c>
      <c r="G160">
        <v>64.599998474121094</v>
      </c>
      <c r="H160">
        <v>64.699996948242202</v>
      </c>
      <c r="I160">
        <v>64.699996948242202</v>
      </c>
      <c r="J160">
        <v>64.800003051757798</v>
      </c>
      <c r="K160">
        <v>65</v>
      </c>
      <c r="L160">
        <v>65.199996948242202</v>
      </c>
      <c r="M160">
        <v>65.5</v>
      </c>
      <c r="N160">
        <v>65.800003051757798</v>
      </c>
      <c r="O160">
        <v>66</v>
      </c>
      <c r="P160">
        <v>66.099998474121094</v>
      </c>
      <c r="Q160">
        <v>66.099998474121094</v>
      </c>
      <c r="R160">
        <v>67.300003051757798</v>
      </c>
    </row>
    <row r="161" spans="1:18" x14ac:dyDescent="0.25">
      <c r="A161" t="s">
        <v>512</v>
      </c>
      <c r="B161">
        <v>65.199996948242202</v>
      </c>
      <c r="C161">
        <v>65</v>
      </c>
      <c r="D161">
        <v>64.5</v>
      </c>
      <c r="E161">
        <v>65</v>
      </c>
      <c r="F161">
        <v>64.900001525878906</v>
      </c>
      <c r="G161">
        <v>64.800003051757798</v>
      </c>
      <c r="H161">
        <v>64.800003051757798</v>
      </c>
      <c r="I161">
        <v>64.599998474121094</v>
      </c>
      <c r="J161">
        <v>64.5</v>
      </c>
      <c r="K161">
        <v>64.400001525878906</v>
      </c>
      <c r="L161">
        <v>64.199996948242202</v>
      </c>
      <c r="M161">
        <v>64.199996948242202</v>
      </c>
      <c r="N161">
        <v>64.199996948242202</v>
      </c>
      <c r="O161">
        <v>64.099998474121094</v>
      </c>
      <c r="P161">
        <v>64</v>
      </c>
      <c r="Q161">
        <v>64</v>
      </c>
      <c r="R161">
        <v>63.900001525878899</v>
      </c>
    </row>
    <row r="162" spans="1:18" x14ac:dyDescent="0.25">
      <c r="A162" t="s">
        <v>351</v>
      </c>
      <c r="B162">
        <v>1991</v>
      </c>
      <c r="C162">
        <v>1992</v>
      </c>
      <c r="D162">
        <v>1993</v>
      </c>
      <c r="E162">
        <v>1994</v>
      </c>
      <c r="F162">
        <v>1995</v>
      </c>
      <c r="G162">
        <v>1996</v>
      </c>
      <c r="H162">
        <v>1997</v>
      </c>
      <c r="I162">
        <v>1998</v>
      </c>
      <c r="J162">
        <v>1999</v>
      </c>
      <c r="K162">
        <v>2000</v>
      </c>
      <c r="L162">
        <v>2001</v>
      </c>
      <c r="M162">
        <v>2002</v>
      </c>
      <c r="N162">
        <v>2003</v>
      </c>
      <c r="O162">
        <v>2004</v>
      </c>
      <c r="P162">
        <v>2005</v>
      </c>
      <c r="Q162">
        <v>2006</v>
      </c>
      <c r="R162">
        <v>2007</v>
      </c>
    </row>
    <row r="163" spans="1:18" x14ac:dyDescent="0.25">
      <c r="A163" t="s">
        <v>513</v>
      </c>
      <c r="B163">
        <v>45</v>
      </c>
      <c r="C163">
        <v>45.799999237060597</v>
      </c>
      <c r="D163">
        <v>46.700000762939403</v>
      </c>
      <c r="E163">
        <v>48.5</v>
      </c>
      <c r="F163">
        <v>49.900001525878899</v>
      </c>
      <c r="G163">
        <v>51.299999237060597</v>
      </c>
      <c r="H163">
        <v>52.200000762939403</v>
      </c>
      <c r="I163">
        <v>52.799999237060597</v>
      </c>
      <c r="J163">
        <v>53.5</v>
      </c>
      <c r="K163">
        <v>54</v>
      </c>
      <c r="L163">
        <v>54.900001525878899</v>
      </c>
      <c r="M163">
        <v>55.200000762939403</v>
      </c>
      <c r="N163">
        <v>56.200000762939403</v>
      </c>
      <c r="O163">
        <v>58.599998474121101</v>
      </c>
      <c r="P163">
        <v>60</v>
      </c>
      <c r="Q163">
        <v>62.599998474121101</v>
      </c>
      <c r="R163">
        <v>61.5</v>
      </c>
    </row>
    <row r="164" spans="1:18" x14ac:dyDescent="0.25">
      <c r="A164" t="s">
        <v>514</v>
      </c>
      <c r="B164">
        <v>40.700000762939403</v>
      </c>
      <c r="C164">
        <v>40.700000762939403</v>
      </c>
      <c r="D164">
        <v>40.700000762939403</v>
      </c>
      <c r="E164">
        <v>41</v>
      </c>
      <c r="F164">
        <v>41</v>
      </c>
      <c r="G164">
        <v>40.900001525878899</v>
      </c>
      <c r="H164">
        <v>40.900001525878899</v>
      </c>
      <c r="I164">
        <v>40.700000762939403</v>
      </c>
      <c r="J164">
        <v>40.700000762939403</v>
      </c>
      <c r="K164">
        <v>40.700000762939403</v>
      </c>
      <c r="L164">
        <v>40.900001525878899</v>
      </c>
      <c r="M164">
        <v>40.799999237060597</v>
      </c>
      <c r="N164">
        <v>41.099998474121101</v>
      </c>
      <c r="O164">
        <v>41.200000762939403</v>
      </c>
      <c r="P164">
        <v>41.200000762939403</v>
      </c>
      <c r="Q164">
        <v>41.400001525878899</v>
      </c>
      <c r="R164">
        <v>41.599998474121101</v>
      </c>
    </row>
    <row r="165" spans="1:18" x14ac:dyDescent="0.25">
      <c r="A165" t="s">
        <v>515</v>
      </c>
      <c r="B165">
        <v>53</v>
      </c>
      <c r="C165">
        <v>52</v>
      </c>
      <c r="D165">
        <v>48.299999237060597</v>
      </c>
      <c r="E165">
        <v>50.799999237060597</v>
      </c>
      <c r="F165">
        <v>50.799999237060597</v>
      </c>
      <c r="G165">
        <v>50.900001525878899</v>
      </c>
      <c r="H165">
        <v>49.700000762939403</v>
      </c>
      <c r="I165">
        <v>49.799999237060597</v>
      </c>
      <c r="J165">
        <v>49.200000762939403</v>
      </c>
      <c r="K165">
        <v>47.200000762939403</v>
      </c>
      <c r="L165">
        <v>46</v>
      </c>
      <c r="M165">
        <v>44.799999237060597</v>
      </c>
      <c r="N165">
        <v>43.5</v>
      </c>
      <c r="O165">
        <v>44</v>
      </c>
      <c r="P165">
        <v>43.700000762939403</v>
      </c>
      <c r="Q165">
        <v>43.5</v>
      </c>
      <c r="R165">
        <v>42.799999237060597</v>
      </c>
    </row>
    <row r="166" spans="1:18" x14ac:dyDescent="0.25">
      <c r="A166" t="s">
        <v>516</v>
      </c>
      <c r="B166">
        <v>56.099998474121101</v>
      </c>
      <c r="C166">
        <v>56.400001525878899</v>
      </c>
      <c r="D166">
        <v>56.700000762939403</v>
      </c>
      <c r="E166">
        <v>56.900001525878899</v>
      </c>
      <c r="F166">
        <v>56.900001525878899</v>
      </c>
      <c r="G166">
        <v>56.200000762939403</v>
      </c>
      <c r="H166">
        <v>55.299999237060597</v>
      </c>
      <c r="I166">
        <v>57.599998474121101</v>
      </c>
      <c r="J166">
        <v>59</v>
      </c>
      <c r="K166">
        <v>59.400001525878899</v>
      </c>
      <c r="L166">
        <v>59.5</v>
      </c>
      <c r="M166">
        <v>59.099998474121101</v>
      </c>
      <c r="N166">
        <v>59.099998474121101</v>
      </c>
      <c r="O166">
        <v>58.700000762939403</v>
      </c>
      <c r="P166">
        <v>58.400001525878899</v>
      </c>
      <c r="Q166">
        <v>58.200000762939403</v>
      </c>
      <c r="R166">
        <v>58.5</v>
      </c>
    </row>
    <row r="167" spans="1:18" x14ac:dyDescent="0.25">
      <c r="A167" t="s">
        <v>517</v>
      </c>
      <c r="B167">
        <v>85</v>
      </c>
      <c r="C167">
        <v>84.800003051757798</v>
      </c>
      <c r="D167">
        <v>84.199996948242202</v>
      </c>
      <c r="E167">
        <v>83.400001525878906</v>
      </c>
      <c r="F167">
        <v>83.599998474121094</v>
      </c>
      <c r="G167">
        <v>83.800003051757798</v>
      </c>
      <c r="H167">
        <v>84</v>
      </c>
      <c r="I167">
        <v>84.699996948242202</v>
      </c>
      <c r="J167">
        <v>84.400001525878906</v>
      </c>
      <c r="K167">
        <v>83.900001525878906</v>
      </c>
      <c r="L167">
        <v>84.099998474121094</v>
      </c>
      <c r="M167">
        <v>83.599998474121094</v>
      </c>
      <c r="N167">
        <v>83.199996948242202</v>
      </c>
      <c r="O167">
        <v>83.199996948242202</v>
      </c>
      <c r="P167">
        <v>83.099998474121094</v>
      </c>
      <c r="Q167">
        <v>83.099998474121094</v>
      </c>
      <c r="R167">
        <v>83.199996948242202</v>
      </c>
    </row>
    <row r="168" spans="1:18" x14ac:dyDescent="0.25">
      <c r="A168" t="s">
        <v>518</v>
      </c>
      <c r="B168">
        <v>58.5</v>
      </c>
      <c r="C168">
        <v>57.799999237060597</v>
      </c>
      <c r="D168">
        <v>58.099998474121101</v>
      </c>
      <c r="E168">
        <v>58.400001525878899</v>
      </c>
      <c r="F168">
        <v>58.400001525878899</v>
      </c>
      <c r="G168">
        <v>58.099998474121101</v>
      </c>
      <c r="H168">
        <v>58.099998474121101</v>
      </c>
      <c r="I168">
        <v>57.400001525878899</v>
      </c>
      <c r="J168">
        <v>49.599998474121101</v>
      </c>
      <c r="K168">
        <v>50.099998474121101</v>
      </c>
      <c r="L168">
        <v>50.900001525878899</v>
      </c>
      <c r="M168">
        <v>51.700000762939403</v>
      </c>
      <c r="N168">
        <v>51.799999237060597</v>
      </c>
      <c r="O168">
        <v>52.200000762939403</v>
      </c>
      <c r="P168">
        <v>53.599998474121101</v>
      </c>
      <c r="Q168">
        <v>53.799999237060597</v>
      </c>
      <c r="R168">
        <v>54.400001525878899</v>
      </c>
    </row>
    <row r="169" spans="1:18" x14ac:dyDescent="0.25">
      <c r="A169" t="s">
        <v>519</v>
      </c>
      <c r="B169">
        <v>71.300003051757798</v>
      </c>
      <c r="C169">
        <v>71.599998474121094</v>
      </c>
      <c r="D169">
        <v>71.900001525878906</v>
      </c>
      <c r="E169">
        <v>72.599998474121094</v>
      </c>
      <c r="F169">
        <v>73.199996948242202</v>
      </c>
      <c r="G169">
        <v>73</v>
      </c>
      <c r="H169">
        <v>72.900001525878906</v>
      </c>
      <c r="I169">
        <v>73.699996948242202</v>
      </c>
      <c r="J169">
        <v>73.900001525878906</v>
      </c>
      <c r="K169">
        <v>74.5</v>
      </c>
      <c r="L169">
        <v>74.900001525878906</v>
      </c>
      <c r="M169">
        <v>75.300003051757798</v>
      </c>
      <c r="N169">
        <v>75.5</v>
      </c>
      <c r="O169">
        <v>75.400001525878906</v>
      </c>
      <c r="P169">
        <v>75.199996948242202</v>
      </c>
      <c r="Q169">
        <v>75</v>
      </c>
      <c r="R169">
        <v>75.199996948242202</v>
      </c>
    </row>
    <row r="170" spans="1:18" x14ac:dyDescent="0.25">
      <c r="A170" t="s">
        <v>520</v>
      </c>
      <c r="B170">
        <v>57.900001525878899</v>
      </c>
      <c r="C170">
        <v>56.5</v>
      </c>
      <c r="D170">
        <v>55.599998474121101</v>
      </c>
      <c r="E170">
        <v>55.900001525878899</v>
      </c>
      <c r="F170">
        <v>56.400001525878899</v>
      </c>
      <c r="G170">
        <v>56.799999237060597</v>
      </c>
      <c r="H170">
        <v>57.599998474121101</v>
      </c>
      <c r="I170">
        <v>57.900001525878899</v>
      </c>
      <c r="J170">
        <v>58.400001525878899</v>
      </c>
      <c r="K170">
        <v>58.900001525878899</v>
      </c>
      <c r="L170">
        <v>59</v>
      </c>
      <c r="M170">
        <v>59</v>
      </c>
      <c r="N170">
        <v>59.299999237060597</v>
      </c>
      <c r="O170">
        <v>59.400001525878899</v>
      </c>
      <c r="P170">
        <v>59.400001525878899</v>
      </c>
      <c r="Q170">
        <v>59.400001525878899</v>
      </c>
      <c r="R170">
        <v>59.299999237060597</v>
      </c>
    </row>
    <row r="171" spans="1:18" x14ac:dyDescent="0.25">
      <c r="A171" t="s">
        <v>521</v>
      </c>
      <c r="B171">
        <v>61.299999237060597</v>
      </c>
      <c r="C171">
        <v>61.099998474121101</v>
      </c>
      <c r="D171">
        <v>61.400001525878899</v>
      </c>
      <c r="E171">
        <v>62.200000762939403</v>
      </c>
      <c r="F171">
        <v>62.599998474121101</v>
      </c>
      <c r="G171">
        <v>62.900001525878899</v>
      </c>
      <c r="H171">
        <v>63.400001525878899</v>
      </c>
      <c r="I171">
        <v>63.799999237060597</v>
      </c>
      <c r="J171">
        <v>64</v>
      </c>
      <c r="K171">
        <v>64.199996948242202</v>
      </c>
      <c r="L171">
        <v>63.299999237060597</v>
      </c>
      <c r="M171">
        <v>62.299999237060597</v>
      </c>
      <c r="N171">
        <v>61.799999237060597</v>
      </c>
      <c r="O171">
        <v>61.799999237060597</v>
      </c>
      <c r="P171">
        <v>62.200000762939403</v>
      </c>
      <c r="Q171">
        <v>62.599998474121101</v>
      </c>
      <c r="R171">
        <v>62.299999237060597</v>
      </c>
    </row>
    <row r="172" spans="1:18" x14ac:dyDescent="0.25">
      <c r="A172" t="s">
        <v>522</v>
      </c>
      <c r="B172">
        <v>54</v>
      </c>
      <c r="C172">
        <v>55.299999237060597</v>
      </c>
      <c r="D172">
        <v>54</v>
      </c>
      <c r="E172">
        <v>55.299999237060597</v>
      </c>
      <c r="F172">
        <v>55.900001525878899</v>
      </c>
      <c r="G172">
        <v>55.700000762939403</v>
      </c>
      <c r="H172">
        <v>55.700000762939403</v>
      </c>
      <c r="I172">
        <v>55.799999237060597</v>
      </c>
      <c r="J172">
        <v>56</v>
      </c>
      <c r="K172">
        <v>56.200000762939403</v>
      </c>
      <c r="L172">
        <v>56.299999237060597</v>
      </c>
      <c r="M172">
        <v>56.5</v>
      </c>
      <c r="N172">
        <v>56.599998474121101</v>
      </c>
      <c r="O172">
        <v>56.700000762939403</v>
      </c>
      <c r="P172">
        <v>56.799999237060597</v>
      </c>
      <c r="Q172">
        <v>56.700000762939403</v>
      </c>
      <c r="R172">
        <v>57.5</v>
      </c>
    </row>
    <row r="173" spans="1:18" x14ac:dyDescent="0.25">
      <c r="A173" t="s">
        <v>523</v>
      </c>
      <c r="B173">
        <v>54.5</v>
      </c>
      <c r="C173">
        <v>53.299999237060597</v>
      </c>
      <c r="D173">
        <v>52.900001525878899</v>
      </c>
      <c r="E173">
        <v>52.400001525878899</v>
      </c>
      <c r="F173">
        <v>52.200000762939403</v>
      </c>
      <c r="G173">
        <v>52.5</v>
      </c>
      <c r="H173">
        <v>53.099998474121101</v>
      </c>
      <c r="I173">
        <v>53.599998474121101</v>
      </c>
      <c r="J173">
        <v>53.900001525878899</v>
      </c>
      <c r="K173">
        <v>54.200000762939403</v>
      </c>
      <c r="L173">
        <v>54.5</v>
      </c>
      <c r="M173">
        <v>54.700000762939403</v>
      </c>
      <c r="N173">
        <v>55</v>
      </c>
      <c r="O173">
        <v>55.700000762939403</v>
      </c>
      <c r="P173">
        <v>56.099998474121101</v>
      </c>
      <c r="Q173">
        <v>56.5</v>
      </c>
      <c r="R173">
        <v>57.5</v>
      </c>
    </row>
    <row r="174" spans="1:18" x14ac:dyDescent="0.25">
      <c r="A174" t="s">
        <v>524</v>
      </c>
      <c r="B174">
        <v>51.599998474121101</v>
      </c>
      <c r="C174">
        <v>52.799999237060597</v>
      </c>
      <c r="D174">
        <v>53.900001525878899</v>
      </c>
      <c r="E174">
        <v>53.299999237060597</v>
      </c>
      <c r="F174">
        <v>53</v>
      </c>
      <c r="G174">
        <v>52.299999237060597</v>
      </c>
      <c r="H174">
        <v>53.700000762939403</v>
      </c>
      <c r="I174">
        <v>54.099998474121101</v>
      </c>
      <c r="J174">
        <v>52.700000762939403</v>
      </c>
      <c r="K174">
        <v>54</v>
      </c>
      <c r="L174">
        <v>54.900001525878899</v>
      </c>
      <c r="M174">
        <v>53.5</v>
      </c>
      <c r="N174">
        <v>53.700000762939403</v>
      </c>
      <c r="O174">
        <v>55.200000762939403</v>
      </c>
      <c r="P174">
        <v>56.799999237060597</v>
      </c>
      <c r="Q174">
        <v>59.700000762939403</v>
      </c>
      <c r="R174">
        <v>59.900001525878899</v>
      </c>
    </row>
    <row r="175" spans="1:18" x14ac:dyDescent="0.25">
      <c r="A175" t="s">
        <v>525</v>
      </c>
      <c r="B175">
        <v>75.599998474121094</v>
      </c>
      <c r="C175">
        <v>75.599998474121094</v>
      </c>
      <c r="D175">
        <v>75</v>
      </c>
      <c r="E175">
        <v>75.5</v>
      </c>
      <c r="F175">
        <v>75.400001525878906</v>
      </c>
      <c r="G175">
        <v>75.400001525878906</v>
      </c>
      <c r="H175">
        <v>73.400001525878906</v>
      </c>
      <c r="I175">
        <v>73.400001525878906</v>
      </c>
      <c r="J175">
        <v>73.300003051757798</v>
      </c>
      <c r="K175">
        <v>72</v>
      </c>
      <c r="L175">
        <v>72.400001525878906</v>
      </c>
      <c r="M175">
        <v>72.400001525878906</v>
      </c>
      <c r="N175">
        <v>72.099998474121094</v>
      </c>
      <c r="O175">
        <v>71.599998474121094</v>
      </c>
      <c r="P175">
        <v>71.400001525878906</v>
      </c>
      <c r="Q175">
        <v>71.199996948242202</v>
      </c>
      <c r="R175">
        <v>71</v>
      </c>
    </row>
    <row r="176" spans="1:18" x14ac:dyDescent="0.25">
      <c r="A176" t="s">
        <v>526</v>
      </c>
      <c r="B176">
        <v>29.2999992370606</v>
      </c>
      <c r="C176">
        <v>29.7999992370606</v>
      </c>
      <c r="D176">
        <v>30.399999618530298</v>
      </c>
      <c r="E176">
        <v>26.799999237060501</v>
      </c>
      <c r="F176">
        <v>32.599998474121101</v>
      </c>
      <c r="G176">
        <v>29.5</v>
      </c>
      <c r="H176">
        <v>31</v>
      </c>
      <c r="I176">
        <v>33.400001525878899</v>
      </c>
      <c r="J176">
        <v>34.599998474121101</v>
      </c>
      <c r="K176">
        <v>33.599998474121101</v>
      </c>
      <c r="L176">
        <v>29.399999618530298</v>
      </c>
      <c r="M176">
        <v>26.600000381469702</v>
      </c>
      <c r="N176">
        <v>29.399999618530298</v>
      </c>
      <c r="O176">
        <v>29.7000007629394</v>
      </c>
      <c r="P176">
        <v>31.399999618530298</v>
      </c>
      <c r="Q176">
        <v>31.600000381469702</v>
      </c>
      <c r="R176">
        <v>32</v>
      </c>
    </row>
    <row r="177" spans="1:18" x14ac:dyDescent="0.25">
      <c r="A177" t="s">
        <v>527</v>
      </c>
      <c r="B177">
        <v>38.299999237060597</v>
      </c>
      <c r="C177">
        <v>38.200000762939403</v>
      </c>
      <c r="D177">
        <v>38</v>
      </c>
      <c r="E177">
        <v>39.400001525878899</v>
      </c>
      <c r="F177">
        <v>39.200000762939403</v>
      </c>
      <c r="G177">
        <v>38.799999237060597</v>
      </c>
      <c r="H177">
        <v>39.099998474121101</v>
      </c>
      <c r="I177">
        <v>39.299999237060597</v>
      </c>
      <c r="J177">
        <v>38.200000762939403</v>
      </c>
      <c r="K177">
        <v>38.299999237060597</v>
      </c>
      <c r="L177">
        <v>38.299999237060597</v>
      </c>
      <c r="M177">
        <v>38.400001525878899</v>
      </c>
      <c r="N177">
        <v>38.599998474121101</v>
      </c>
      <c r="O177">
        <v>38.700000762939403</v>
      </c>
      <c r="P177">
        <v>39</v>
      </c>
      <c r="Q177">
        <v>39.099998474121101</v>
      </c>
      <c r="R177">
        <v>39</v>
      </c>
    </row>
    <row r="178" spans="1:18" x14ac:dyDescent="0.25">
      <c r="A178" t="s">
        <v>528</v>
      </c>
      <c r="B178">
        <v>57</v>
      </c>
      <c r="C178">
        <v>56.599998474121101</v>
      </c>
      <c r="D178">
        <v>56.200000762939403</v>
      </c>
      <c r="E178">
        <v>56.700000762939403</v>
      </c>
      <c r="F178">
        <v>57.299999237060597</v>
      </c>
      <c r="G178">
        <v>59</v>
      </c>
      <c r="H178">
        <v>60.099998474121101</v>
      </c>
      <c r="I178">
        <v>61.299999237060597</v>
      </c>
      <c r="J178">
        <v>61</v>
      </c>
      <c r="K178">
        <v>60.700000762939403</v>
      </c>
      <c r="L178">
        <v>60.700000762939403</v>
      </c>
      <c r="M178">
        <v>60.700000762939403</v>
      </c>
      <c r="N178">
        <v>60.700000762939403</v>
      </c>
      <c r="O178">
        <v>60.799999237060597</v>
      </c>
      <c r="P178">
        <v>60.799999237060597</v>
      </c>
      <c r="Q178">
        <v>60.799999237060597</v>
      </c>
      <c r="R178">
        <v>61</v>
      </c>
    </row>
    <row r="179" spans="1:18" x14ac:dyDescent="0.25">
      <c r="A179" t="s">
        <v>529</v>
      </c>
      <c r="B179">
        <v>70.199996948242202</v>
      </c>
      <c r="C179">
        <v>69.800003051757798</v>
      </c>
      <c r="D179">
        <v>69.400001525878906</v>
      </c>
      <c r="E179">
        <v>70.599998474121094</v>
      </c>
      <c r="F179">
        <v>70.099998474121094</v>
      </c>
      <c r="G179">
        <v>69.699996948242202</v>
      </c>
      <c r="H179">
        <v>68.900001525878906</v>
      </c>
      <c r="I179">
        <v>68.099998474121094</v>
      </c>
      <c r="J179">
        <v>67.300003051757798</v>
      </c>
      <c r="K179">
        <v>67.599998474121094</v>
      </c>
      <c r="L179">
        <v>67.699996948242202</v>
      </c>
      <c r="M179">
        <v>67.599998474121094</v>
      </c>
      <c r="N179">
        <v>67.400001525878906</v>
      </c>
      <c r="O179">
        <v>67.400001525878906</v>
      </c>
      <c r="P179">
        <v>67.199996948242202</v>
      </c>
      <c r="Q179">
        <v>66.900001525878906</v>
      </c>
      <c r="R179">
        <v>66.800003051757798</v>
      </c>
    </row>
  </sheetData>
  <sortState ref="A1:R35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R180"/>
  <sheetViews>
    <sheetView workbookViewId="0">
      <selection sqref="A1:XFD1048576"/>
    </sheetView>
  </sheetViews>
  <sheetFormatPr defaultRowHeight="15" x14ac:dyDescent="0.25"/>
  <cols>
    <col min="1" max="1" width="42.5703125" bestFit="1" customWidth="1"/>
  </cols>
  <sheetData>
    <row r="1" spans="1:18" x14ac:dyDescent="0.25">
      <c r="A1" t="s">
        <v>351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</row>
    <row r="2" spans="1:18" x14ac:dyDescent="0.25">
      <c r="A2" t="s">
        <v>526</v>
      </c>
      <c r="B2" s="44">
        <v>0.29299999237060598</v>
      </c>
      <c r="C2" s="44">
        <v>0.29799999237060598</v>
      </c>
      <c r="D2" s="44">
        <v>0.30399999618530299</v>
      </c>
      <c r="E2" s="44">
        <v>0.26799999237060501</v>
      </c>
      <c r="F2" s="44">
        <v>0.325999984741211</v>
      </c>
      <c r="G2" s="44">
        <v>0.29499999999999998</v>
      </c>
      <c r="H2" s="44">
        <v>0.31</v>
      </c>
      <c r="I2" s="44">
        <v>0.33400001525878897</v>
      </c>
      <c r="J2" s="44">
        <v>0.34599998474121102</v>
      </c>
      <c r="K2" s="44">
        <v>0.33599998474121101</v>
      </c>
      <c r="L2" s="44">
        <v>0.29399999618530298</v>
      </c>
      <c r="M2" s="44">
        <v>0.26600000381469702</v>
      </c>
      <c r="N2" s="44">
        <v>0.29399999618530298</v>
      </c>
      <c r="O2" s="44">
        <v>0.29700000762939399</v>
      </c>
      <c r="P2" s="44">
        <v>0.313999996185303</v>
      </c>
      <c r="Q2" s="44">
        <v>0.31600000381469701</v>
      </c>
      <c r="R2" s="44">
        <v>0.32</v>
      </c>
    </row>
    <row r="3" spans="1:18" x14ac:dyDescent="0.25">
      <c r="A3" t="s">
        <v>511</v>
      </c>
      <c r="B3" s="44">
        <v>0.37599998474121099</v>
      </c>
      <c r="C3" s="44">
        <v>0.369000015258789</v>
      </c>
      <c r="D3" s="44">
        <v>0.359000015258789</v>
      </c>
      <c r="E3" s="44">
        <v>0.36299999237060598</v>
      </c>
      <c r="F3" s="44">
        <v>0.364000015258789</v>
      </c>
      <c r="G3" s="44">
        <v>0.35099998474121102</v>
      </c>
      <c r="H3" s="44">
        <v>0.34499999999999997</v>
      </c>
      <c r="I3" s="44">
        <v>0.35099998474121102</v>
      </c>
      <c r="J3" s="44">
        <v>0.35799999237060598</v>
      </c>
      <c r="K3" s="44">
        <v>0.359000015258789</v>
      </c>
      <c r="L3" s="44">
        <v>0.37299999237060599</v>
      </c>
      <c r="M3" s="44">
        <v>0.36200000762939405</v>
      </c>
      <c r="N3" s="44">
        <v>0.33900001525878898</v>
      </c>
      <c r="O3" s="44">
        <v>0.32299999237060595</v>
      </c>
      <c r="P3" s="44">
        <v>0.33200000762939402</v>
      </c>
      <c r="Q3" s="44">
        <v>0.34599998474121102</v>
      </c>
      <c r="R3" s="44">
        <v>0.34900001525878899</v>
      </c>
    </row>
    <row r="4" spans="1:18" x14ac:dyDescent="0.25">
      <c r="A4" t="s">
        <v>428</v>
      </c>
      <c r="B4" s="44">
        <v>0.35099998474121102</v>
      </c>
      <c r="C4" s="44">
        <v>0.35200000762939404</v>
      </c>
      <c r="D4" s="44">
        <v>0.35099998474121102</v>
      </c>
      <c r="E4" s="44">
        <v>0.35</v>
      </c>
      <c r="F4" s="44">
        <v>0.35</v>
      </c>
      <c r="G4" s="44">
        <v>0.35099998474121102</v>
      </c>
      <c r="H4" s="44">
        <v>0.35200000762939404</v>
      </c>
      <c r="I4" s="44">
        <v>0.35200000762939404</v>
      </c>
      <c r="J4" s="44">
        <v>0.35099998474121102</v>
      </c>
      <c r="K4" s="44">
        <v>0.35200000762939404</v>
      </c>
      <c r="L4" s="44">
        <v>0.35099998474121102</v>
      </c>
      <c r="M4" s="44">
        <v>0.35</v>
      </c>
      <c r="N4" s="44">
        <v>0.30299999237060599</v>
      </c>
      <c r="O4" s="44">
        <v>0.37599998474121099</v>
      </c>
      <c r="P4" s="44">
        <v>0.375</v>
      </c>
      <c r="Q4" s="44">
        <v>0.37299999237060599</v>
      </c>
      <c r="R4" s="44">
        <v>0.37400001525878901</v>
      </c>
    </row>
    <row r="5" spans="1:18" x14ac:dyDescent="0.25">
      <c r="A5" t="s">
        <v>434</v>
      </c>
      <c r="B5" s="44">
        <v>0.36200000762939405</v>
      </c>
      <c r="C5" s="44">
        <v>0.364000015258789</v>
      </c>
      <c r="D5" s="44">
        <v>0.364000015258789</v>
      </c>
      <c r="E5" s="44">
        <v>0.37900001525878901</v>
      </c>
      <c r="F5" s="44">
        <v>0.39200000762939402</v>
      </c>
      <c r="G5" s="44">
        <v>0.39599998474121101</v>
      </c>
      <c r="H5" s="44">
        <v>0.390999984741211</v>
      </c>
      <c r="I5" s="44">
        <v>0.39</v>
      </c>
      <c r="J5" s="44">
        <v>0.38700000762939402</v>
      </c>
      <c r="K5" s="44">
        <v>0.37900001525878901</v>
      </c>
      <c r="L5" s="44">
        <v>0.37599998474121099</v>
      </c>
      <c r="M5" s="44">
        <v>0.37200000762939406</v>
      </c>
      <c r="N5" s="44">
        <v>0.37599998474121099</v>
      </c>
      <c r="O5" s="44">
        <v>0.39</v>
      </c>
      <c r="P5" s="44">
        <v>0.39</v>
      </c>
      <c r="Q5" s="44">
        <v>0.39200000762939402</v>
      </c>
      <c r="R5" s="44">
        <v>0.38900001525878897</v>
      </c>
    </row>
    <row r="6" spans="1:18" x14ac:dyDescent="0.25">
      <c r="A6" t="s">
        <v>527</v>
      </c>
      <c r="B6" s="44">
        <v>0.38299999237060595</v>
      </c>
      <c r="C6" s="44">
        <v>0.38200000762939401</v>
      </c>
      <c r="D6" s="44">
        <v>0.38</v>
      </c>
      <c r="E6" s="44">
        <v>0.39400001525878897</v>
      </c>
      <c r="F6" s="44">
        <v>0.39200000762939402</v>
      </c>
      <c r="G6" s="44">
        <v>0.38799999237060595</v>
      </c>
      <c r="H6" s="44">
        <v>0.390999984741211</v>
      </c>
      <c r="I6" s="44">
        <v>0.39299999237060596</v>
      </c>
      <c r="J6" s="44">
        <v>0.38200000762939401</v>
      </c>
      <c r="K6" s="44">
        <v>0.38299999237060595</v>
      </c>
      <c r="L6" s="44">
        <v>0.38299999237060595</v>
      </c>
      <c r="M6" s="44">
        <v>0.38400001525878902</v>
      </c>
      <c r="N6" s="44">
        <v>0.385999984741211</v>
      </c>
      <c r="O6" s="44">
        <v>0.38700000762939402</v>
      </c>
      <c r="P6" s="44">
        <v>0.39</v>
      </c>
      <c r="Q6" s="44">
        <v>0.390999984741211</v>
      </c>
      <c r="R6" s="44">
        <v>0.39</v>
      </c>
    </row>
    <row r="7" spans="1:18" x14ac:dyDescent="0.25">
      <c r="A7" t="s">
        <v>357</v>
      </c>
      <c r="B7" s="44">
        <v>0.39299999237060596</v>
      </c>
      <c r="C7" s="44">
        <v>0.38200000762939401</v>
      </c>
      <c r="D7" s="44">
        <v>0.37400001525878901</v>
      </c>
      <c r="E7" s="44">
        <v>0.37400001525878901</v>
      </c>
      <c r="F7" s="44">
        <v>0.37099998474121099</v>
      </c>
      <c r="G7" s="44">
        <v>0.380999984741211</v>
      </c>
      <c r="H7" s="44">
        <v>0.37400001525878901</v>
      </c>
      <c r="I7" s="44">
        <v>0.380999984741211</v>
      </c>
      <c r="J7" s="44">
        <v>0.37200000762939406</v>
      </c>
      <c r="K7" s="44">
        <v>0.37799999237060594</v>
      </c>
      <c r="L7" s="44">
        <v>0.385999984741211</v>
      </c>
      <c r="M7" s="44">
        <v>0.39299999237060596</v>
      </c>
      <c r="N7" s="44">
        <v>0.39500000000000002</v>
      </c>
      <c r="O7" s="44">
        <v>0.38900001525878897</v>
      </c>
      <c r="P7" s="44">
        <v>0.39500000000000002</v>
      </c>
      <c r="Q7" s="44">
        <v>0.39400001525878897</v>
      </c>
      <c r="R7" s="44">
        <v>0.40099998474121101</v>
      </c>
    </row>
    <row r="8" spans="1:18" x14ac:dyDescent="0.25">
      <c r="A8" t="s">
        <v>498</v>
      </c>
      <c r="B8" s="44">
        <v>0.39700000762939402</v>
      </c>
      <c r="C8" s="44">
        <v>0.39900001525878898</v>
      </c>
      <c r="D8" s="44">
        <v>0.39500000000000002</v>
      </c>
      <c r="E8" s="44">
        <v>0.42700000762939405</v>
      </c>
      <c r="F8" s="44">
        <v>0.44299999237060594</v>
      </c>
      <c r="G8" s="44">
        <v>0.42099998474121103</v>
      </c>
      <c r="H8" s="44">
        <v>0.41</v>
      </c>
      <c r="I8" s="44">
        <v>0.39799999237060596</v>
      </c>
      <c r="J8" s="44">
        <v>0.39700000762939402</v>
      </c>
      <c r="K8" s="44">
        <v>0.39</v>
      </c>
      <c r="L8" s="44">
        <v>0.37599998474121099</v>
      </c>
      <c r="M8" s="44">
        <v>0.37099998474121099</v>
      </c>
      <c r="N8" s="44">
        <v>0.36700000762939405</v>
      </c>
      <c r="O8" s="44">
        <v>0.39400001525878897</v>
      </c>
      <c r="P8" s="44">
        <v>0.39</v>
      </c>
      <c r="Q8" s="44">
        <v>0.39500000000000002</v>
      </c>
      <c r="R8" s="44">
        <v>0.41099998474121102</v>
      </c>
    </row>
    <row r="9" spans="1:18" x14ac:dyDescent="0.25">
      <c r="A9" t="s">
        <v>371</v>
      </c>
      <c r="B9" s="44">
        <v>0.515999984741211</v>
      </c>
      <c r="C9" s="44">
        <v>0.50099998474121099</v>
      </c>
      <c r="D9" s="44">
        <v>0.48</v>
      </c>
      <c r="E9" s="44">
        <v>0.47599998474121102</v>
      </c>
      <c r="F9" s="44">
        <v>0.47700000762939404</v>
      </c>
      <c r="G9" s="44">
        <v>0.47900001525878899</v>
      </c>
      <c r="H9" s="44">
        <v>0.47</v>
      </c>
      <c r="I9" s="44">
        <v>0.46099998474121101</v>
      </c>
      <c r="J9" s="44">
        <v>0.45299999237060595</v>
      </c>
      <c r="K9" s="44">
        <v>0.44400001525878902</v>
      </c>
      <c r="L9" s="44">
        <v>0.450999984741211</v>
      </c>
      <c r="M9" s="44">
        <v>0.44200000762939401</v>
      </c>
      <c r="N9" s="44">
        <v>0.44700000762939401</v>
      </c>
      <c r="O9" s="44">
        <v>0.43099998474121098</v>
      </c>
      <c r="P9" s="44">
        <v>0.44200000762939401</v>
      </c>
      <c r="Q9" s="44">
        <v>0.41099998474121102</v>
      </c>
      <c r="R9" s="44">
        <v>0.41200000762939404</v>
      </c>
    </row>
    <row r="10" spans="1:18" x14ac:dyDescent="0.25">
      <c r="A10" t="s">
        <v>514</v>
      </c>
      <c r="B10" s="44">
        <v>0.40700000762939403</v>
      </c>
      <c r="C10" s="44">
        <v>0.40700000762939403</v>
      </c>
      <c r="D10" s="44">
        <v>0.40700000762939403</v>
      </c>
      <c r="E10" s="44">
        <v>0.41</v>
      </c>
      <c r="F10" s="44">
        <v>0.41</v>
      </c>
      <c r="G10" s="44">
        <v>0.40900001525878898</v>
      </c>
      <c r="H10" s="44">
        <v>0.40900001525878898</v>
      </c>
      <c r="I10" s="44">
        <v>0.40700000762939403</v>
      </c>
      <c r="J10" s="44">
        <v>0.40700000762939403</v>
      </c>
      <c r="K10" s="44">
        <v>0.40700000762939403</v>
      </c>
      <c r="L10" s="44">
        <v>0.40900001525878898</v>
      </c>
      <c r="M10" s="44">
        <v>0.40799999237060597</v>
      </c>
      <c r="N10" s="44">
        <v>0.41099998474121102</v>
      </c>
      <c r="O10" s="44">
        <v>0.41200000762939404</v>
      </c>
      <c r="P10" s="44">
        <v>0.41200000762939404</v>
      </c>
      <c r="Q10" s="44">
        <v>0.41400001525878899</v>
      </c>
      <c r="R10" s="44">
        <v>0.41599998474121103</v>
      </c>
    </row>
    <row r="11" spans="1:18" x14ac:dyDescent="0.25">
      <c r="A11" t="s">
        <v>464</v>
      </c>
      <c r="B11" s="44">
        <v>0.45700000762939402</v>
      </c>
      <c r="C11" s="44">
        <v>0.45700000762939402</v>
      </c>
      <c r="D11" s="44">
        <v>0.45799999237060596</v>
      </c>
      <c r="E11" s="44">
        <v>0.45700000762939402</v>
      </c>
      <c r="F11" s="44">
        <v>0.450999984741211</v>
      </c>
      <c r="G11" s="44">
        <v>0.44500000000000001</v>
      </c>
      <c r="H11" s="44">
        <v>0.44099998474121099</v>
      </c>
      <c r="I11" s="44">
        <v>0.44400001525878902</v>
      </c>
      <c r="J11" s="44">
        <v>0.445999984741211</v>
      </c>
      <c r="K11" s="44">
        <v>0.445999984741211</v>
      </c>
      <c r="L11" s="44">
        <v>0.45400001525878897</v>
      </c>
      <c r="M11" s="44">
        <v>0.43599998474121099</v>
      </c>
      <c r="N11" s="44">
        <v>0.43900001525878901</v>
      </c>
      <c r="O11" s="44">
        <v>0.424000015258789</v>
      </c>
      <c r="P11" s="44">
        <v>0.42099998474121103</v>
      </c>
      <c r="Q11" s="44">
        <v>0.41799999237060598</v>
      </c>
      <c r="R11" s="44">
        <v>0.42</v>
      </c>
    </row>
    <row r="12" spans="1:18" x14ac:dyDescent="0.25">
      <c r="A12" t="s">
        <v>400</v>
      </c>
      <c r="B12" s="44">
        <v>0.42700000762939405</v>
      </c>
      <c r="C12" s="44">
        <v>0.42599998474121104</v>
      </c>
      <c r="D12" s="44">
        <v>0.42099998474121103</v>
      </c>
      <c r="E12" s="44">
        <v>0.42200000762939405</v>
      </c>
      <c r="F12" s="44">
        <v>0.41900001525878899</v>
      </c>
      <c r="G12" s="44">
        <v>0.42499999999999999</v>
      </c>
      <c r="H12" s="44">
        <v>0.42299999237060598</v>
      </c>
      <c r="I12" s="44">
        <v>0.42</v>
      </c>
      <c r="J12" s="44">
        <v>0.43099998474121098</v>
      </c>
      <c r="K12" s="44">
        <v>0.42299999237060598</v>
      </c>
      <c r="L12" s="44">
        <v>0.41499999999999998</v>
      </c>
      <c r="M12" s="44">
        <v>0.41700000762939404</v>
      </c>
      <c r="N12" s="44">
        <v>0.41799999237060598</v>
      </c>
      <c r="O12" s="44">
        <v>0.41700000762939404</v>
      </c>
      <c r="P12" s="44">
        <v>0.41599998474121103</v>
      </c>
      <c r="Q12" s="44">
        <v>0.41900001525878899</v>
      </c>
      <c r="R12" s="44">
        <v>0.424000015258789</v>
      </c>
    </row>
    <row r="13" spans="1:18" x14ac:dyDescent="0.25">
      <c r="A13" t="s">
        <v>482</v>
      </c>
      <c r="B13" s="44">
        <v>0.380999984741211</v>
      </c>
      <c r="C13" s="44">
        <v>0.37900001525878901</v>
      </c>
      <c r="D13" s="44">
        <v>0.390999984741211</v>
      </c>
      <c r="E13" s="44">
        <v>0.39900001525878898</v>
      </c>
      <c r="F13" s="44">
        <v>0.39799999237060596</v>
      </c>
      <c r="G13" s="44">
        <v>0.40700000762939403</v>
      </c>
      <c r="H13" s="44">
        <v>0.41400001525878899</v>
      </c>
      <c r="I13" s="44">
        <v>0.41499999999999998</v>
      </c>
      <c r="J13" s="44">
        <v>0.42099998474121103</v>
      </c>
      <c r="K13" s="44">
        <v>0.41799999237060598</v>
      </c>
      <c r="L13" s="44">
        <v>0.41499999999999998</v>
      </c>
      <c r="M13" s="44">
        <v>0.41299999237060597</v>
      </c>
      <c r="N13" s="44">
        <v>0.41799999237060598</v>
      </c>
      <c r="O13" s="44">
        <v>0.42200000762939405</v>
      </c>
      <c r="P13" s="44">
        <v>0.42200000762939405</v>
      </c>
      <c r="Q13" s="44">
        <v>0.42</v>
      </c>
      <c r="R13" s="44">
        <v>0.424000015258789</v>
      </c>
    </row>
    <row r="14" spans="1:18" x14ac:dyDescent="0.25">
      <c r="A14" t="s">
        <v>456</v>
      </c>
      <c r="B14" s="44">
        <v>0.46200000762939403</v>
      </c>
      <c r="C14" s="44">
        <v>0.46200000762939403</v>
      </c>
      <c r="D14" s="44">
        <v>0.47</v>
      </c>
      <c r="E14" s="44">
        <v>0.47</v>
      </c>
      <c r="F14" s="44">
        <v>0.44900001525878896</v>
      </c>
      <c r="G14" s="44">
        <v>0.44099998474121099</v>
      </c>
      <c r="H14" s="44">
        <v>0.429000015258789</v>
      </c>
      <c r="I14" s="44">
        <v>0.42299999237060598</v>
      </c>
      <c r="J14" s="44">
        <v>0.42599998474121104</v>
      </c>
      <c r="K14" s="44">
        <v>0.435</v>
      </c>
      <c r="L14" s="44">
        <v>0.44299999237060594</v>
      </c>
      <c r="M14" s="44">
        <v>0.45500000000000002</v>
      </c>
      <c r="N14" s="44">
        <v>0.45299999237060595</v>
      </c>
      <c r="O14" s="44">
        <v>0.45</v>
      </c>
      <c r="P14" s="44">
        <v>0.45200000762939402</v>
      </c>
      <c r="Q14" s="44">
        <v>0.43099998474121098</v>
      </c>
      <c r="R14" s="44">
        <v>0.42499999999999999</v>
      </c>
    </row>
    <row r="15" spans="1:18" x14ac:dyDescent="0.25">
      <c r="A15" t="s">
        <v>515</v>
      </c>
      <c r="B15" s="44">
        <v>0.53</v>
      </c>
      <c r="C15" s="44">
        <v>0.52</v>
      </c>
      <c r="D15" s="44">
        <v>0.48299999237060598</v>
      </c>
      <c r="E15" s="44">
        <v>0.507999992370606</v>
      </c>
      <c r="F15" s="44">
        <v>0.507999992370606</v>
      </c>
      <c r="G15" s="44">
        <v>0.50900001525878902</v>
      </c>
      <c r="H15" s="44">
        <v>0.49700000762939406</v>
      </c>
      <c r="I15" s="44">
        <v>0.49799999237060599</v>
      </c>
      <c r="J15" s="44">
        <v>0.49200000762939405</v>
      </c>
      <c r="K15" s="44">
        <v>0.47200000762939404</v>
      </c>
      <c r="L15" s="44">
        <v>0.46</v>
      </c>
      <c r="M15" s="44">
        <v>0.44799999237060595</v>
      </c>
      <c r="N15" s="44">
        <v>0.435</v>
      </c>
      <c r="O15" s="44">
        <v>0.44</v>
      </c>
      <c r="P15" s="44">
        <v>0.43700000762939406</v>
      </c>
      <c r="Q15" s="44">
        <v>0.435</v>
      </c>
      <c r="R15" s="44">
        <v>0.42799999237060599</v>
      </c>
    </row>
    <row r="16" spans="1:18" x14ac:dyDescent="0.25">
      <c r="A16" t="s">
        <v>415</v>
      </c>
      <c r="B16" s="44">
        <v>0.44500000000000001</v>
      </c>
      <c r="C16" s="44">
        <v>0.45900001525878897</v>
      </c>
      <c r="D16" s="44">
        <v>0.45</v>
      </c>
      <c r="E16" s="44">
        <v>0.45599998474121101</v>
      </c>
      <c r="F16" s="44">
        <v>0.450999984741211</v>
      </c>
      <c r="G16" s="44">
        <v>0.43200000762939406</v>
      </c>
      <c r="H16" s="44">
        <v>0.43</v>
      </c>
      <c r="I16" s="44">
        <v>0.42099998474121103</v>
      </c>
      <c r="J16" s="44">
        <v>0.42499999999999999</v>
      </c>
      <c r="K16" s="44">
        <v>0.450999984741211</v>
      </c>
      <c r="L16" s="44">
        <v>0.43900001525878901</v>
      </c>
      <c r="M16" s="44">
        <v>0.450999984741211</v>
      </c>
      <c r="N16" s="44">
        <v>0.44299999237060594</v>
      </c>
      <c r="O16" s="44">
        <v>0.45500000000000002</v>
      </c>
      <c r="P16" s="44">
        <v>0.445999984741211</v>
      </c>
      <c r="Q16" s="44">
        <v>0.43799999237060594</v>
      </c>
      <c r="R16" s="44">
        <v>0.43099998474121098</v>
      </c>
    </row>
    <row r="17" spans="1:18" x14ac:dyDescent="0.25">
      <c r="A17" t="s">
        <v>485</v>
      </c>
      <c r="B17" s="44">
        <v>0.33500000000000002</v>
      </c>
      <c r="C17" s="44">
        <v>0.34299999237060597</v>
      </c>
      <c r="D17" s="44">
        <v>0.35099998474121102</v>
      </c>
      <c r="E17" s="44">
        <v>0.37599998474121099</v>
      </c>
      <c r="F17" s="44">
        <v>0.40099998474121101</v>
      </c>
      <c r="G17" s="44">
        <v>0.36499999999999999</v>
      </c>
      <c r="H17" s="44">
        <v>0.37299999237060599</v>
      </c>
      <c r="I17" s="44">
        <v>0.36499999999999999</v>
      </c>
      <c r="J17" s="44">
        <v>0.34400001525878898</v>
      </c>
      <c r="K17" s="44">
        <v>0.37299999237060599</v>
      </c>
      <c r="L17" s="44">
        <v>0.390999984741211</v>
      </c>
      <c r="M17" s="44">
        <v>0.40400001525878898</v>
      </c>
      <c r="N17" s="44">
        <v>0.39299999237060596</v>
      </c>
      <c r="O17" s="44">
        <v>0.38900001525878897</v>
      </c>
      <c r="P17" s="44">
        <v>0.40099998474121101</v>
      </c>
      <c r="Q17" s="44">
        <v>0.41299999237060597</v>
      </c>
      <c r="R17" s="44">
        <v>0.44200000762939401</v>
      </c>
    </row>
    <row r="18" spans="1:18" x14ac:dyDescent="0.25">
      <c r="A18" t="s">
        <v>484</v>
      </c>
      <c r="B18" s="44">
        <v>0.58599998474121096</v>
      </c>
      <c r="C18" s="44">
        <v>0.57999999999999996</v>
      </c>
      <c r="D18" s="44">
        <v>0.57400001525878896</v>
      </c>
      <c r="E18" s="44">
        <v>0.56499999999999995</v>
      </c>
      <c r="F18" s="44">
        <v>0.55599998474121104</v>
      </c>
      <c r="G18" s="44">
        <v>0.55000000000000004</v>
      </c>
      <c r="H18" s="44">
        <v>0.54299999237060592</v>
      </c>
      <c r="I18" s="44">
        <v>0.52400001525878903</v>
      </c>
      <c r="J18" s="44">
        <v>0.505</v>
      </c>
      <c r="K18" s="44">
        <v>0.505999984741211</v>
      </c>
      <c r="L18" s="44">
        <v>0.49799999237060599</v>
      </c>
      <c r="M18" s="44">
        <v>0.48599998474121103</v>
      </c>
      <c r="N18" s="44">
        <v>0.46500000000000002</v>
      </c>
      <c r="O18" s="44">
        <v>0.44700000762939401</v>
      </c>
      <c r="P18" s="44">
        <v>0.44900001525878896</v>
      </c>
      <c r="Q18" s="44">
        <v>0.450999984741211</v>
      </c>
      <c r="R18" s="44">
        <v>0.44299999237060594</v>
      </c>
    </row>
    <row r="19" spans="1:18" x14ac:dyDescent="0.25">
      <c r="A19" t="s">
        <v>502</v>
      </c>
      <c r="B19" s="44">
        <v>0.445999984741211</v>
      </c>
      <c r="C19" s="44">
        <v>0.42599998474121104</v>
      </c>
      <c r="D19" s="44">
        <v>0.42799999237060599</v>
      </c>
      <c r="E19" s="44">
        <v>0.43200000762939406</v>
      </c>
      <c r="F19" s="44">
        <v>0.45200000762939402</v>
      </c>
      <c r="G19" s="44">
        <v>0.44299999237060594</v>
      </c>
      <c r="H19" s="44">
        <v>0.445999984741211</v>
      </c>
      <c r="I19" s="44">
        <v>0.44500000000000001</v>
      </c>
      <c r="J19" s="44">
        <v>0.43099998474121098</v>
      </c>
      <c r="K19" s="44">
        <v>0.43200000762939406</v>
      </c>
      <c r="L19" s="44">
        <v>0.43700000762939406</v>
      </c>
      <c r="M19" s="44">
        <v>0.435</v>
      </c>
      <c r="N19" s="44">
        <v>0.44</v>
      </c>
      <c r="O19" s="44">
        <v>0.44299999237060594</v>
      </c>
      <c r="P19" s="44">
        <v>0.44400001525878902</v>
      </c>
      <c r="Q19" s="44">
        <v>0.45</v>
      </c>
      <c r="R19" s="44">
        <v>0.44700000762939401</v>
      </c>
    </row>
    <row r="20" spans="1:18" x14ac:dyDescent="0.25">
      <c r="A20" t="s">
        <v>506</v>
      </c>
      <c r="B20" s="44">
        <v>0.46799999237060597</v>
      </c>
      <c r="C20" s="44">
        <v>0.47200000762939404</v>
      </c>
      <c r="D20" s="44">
        <v>0.47599998474121102</v>
      </c>
      <c r="E20" s="44">
        <v>0.48200000762939404</v>
      </c>
      <c r="F20" s="44">
        <v>0.489000015258789</v>
      </c>
      <c r="G20" s="44">
        <v>0.450999984741211</v>
      </c>
      <c r="H20" s="44">
        <v>0.40900001525878898</v>
      </c>
      <c r="I20" s="44">
        <v>0.43099998474121098</v>
      </c>
      <c r="J20" s="44">
        <v>0.45900001525878897</v>
      </c>
      <c r="K20" s="44">
        <v>0.48200000762939404</v>
      </c>
      <c r="L20" s="44">
        <v>0.45799999237060596</v>
      </c>
      <c r="M20" s="44">
        <v>0.47200000762939404</v>
      </c>
      <c r="N20" s="44">
        <v>0.43799999237060594</v>
      </c>
      <c r="O20" s="44">
        <v>0.44200000762939401</v>
      </c>
      <c r="P20" s="44">
        <v>0.44500000000000001</v>
      </c>
      <c r="Q20" s="44">
        <v>0.44799999237060595</v>
      </c>
      <c r="R20" s="44">
        <v>0.44799999237060595</v>
      </c>
    </row>
    <row r="21" spans="1:18" x14ac:dyDescent="0.25">
      <c r="A21" t="s">
        <v>454</v>
      </c>
      <c r="B21" s="44">
        <v>0.47599998474121102</v>
      </c>
      <c r="C21" s="44">
        <v>0.47400001525878899</v>
      </c>
      <c r="D21" s="44">
        <v>0.47499999999999998</v>
      </c>
      <c r="E21" s="44">
        <v>0.47200000762939404</v>
      </c>
      <c r="F21" s="44">
        <v>0.47700000762939404</v>
      </c>
      <c r="G21" s="44">
        <v>0.48200000762939404</v>
      </c>
      <c r="H21" s="44">
        <v>0.48700000762939405</v>
      </c>
      <c r="I21" s="44">
        <v>0.47799999237060598</v>
      </c>
      <c r="J21" s="44">
        <v>0.46500000000000002</v>
      </c>
      <c r="K21" s="44">
        <v>0.47</v>
      </c>
      <c r="L21" s="44">
        <v>0.47299999237060597</v>
      </c>
      <c r="M21" s="44">
        <v>0.47599998474121102</v>
      </c>
      <c r="N21" s="44">
        <v>0.46700000762939403</v>
      </c>
      <c r="O21" s="44">
        <v>0.45599998474121101</v>
      </c>
      <c r="P21" s="44">
        <v>0.45599998474121101</v>
      </c>
      <c r="Q21" s="44">
        <v>0.45599998474121101</v>
      </c>
      <c r="R21" s="44">
        <v>0.45700000762939402</v>
      </c>
    </row>
    <row r="22" spans="1:18" x14ac:dyDescent="0.25">
      <c r="A22" t="s">
        <v>372</v>
      </c>
      <c r="B22" s="44">
        <v>0.489000015258789</v>
      </c>
      <c r="C22" s="44">
        <v>0.48</v>
      </c>
      <c r="D22" s="44">
        <v>0.47</v>
      </c>
      <c r="E22" s="44">
        <v>0.45299999237060595</v>
      </c>
      <c r="F22" s="44">
        <v>0.44</v>
      </c>
      <c r="G22" s="44">
        <v>0.42799999237060599</v>
      </c>
      <c r="H22" s="44">
        <v>0.45700000762939402</v>
      </c>
      <c r="I22" s="44">
        <v>0.48200000762939404</v>
      </c>
      <c r="J22" s="44">
        <v>0.489000015258789</v>
      </c>
      <c r="K22" s="44">
        <v>0.495</v>
      </c>
      <c r="L22" s="44">
        <v>0.45700000762939402</v>
      </c>
      <c r="M22" s="44">
        <v>0.44</v>
      </c>
      <c r="N22" s="44">
        <v>0.424000015258789</v>
      </c>
      <c r="O22" s="44">
        <v>0.40200000762939403</v>
      </c>
      <c r="P22" s="44">
        <v>0.37799999237060594</v>
      </c>
      <c r="Q22" s="44">
        <v>0.45500000000000002</v>
      </c>
      <c r="R22" s="44">
        <v>0.46</v>
      </c>
    </row>
    <row r="23" spans="1:18" x14ac:dyDescent="0.25">
      <c r="A23" t="s">
        <v>443</v>
      </c>
      <c r="B23" s="44">
        <v>0.45900001525878897</v>
      </c>
      <c r="C23" s="44">
        <v>0.45400001525878897</v>
      </c>
      <c r="D23" s="44">
        <v>0.45799999237060596</v>
      </c>
      <c r="E23" s="44">
        <v>0.45900001525878897</v>
      </c>
      <c r="F23" s="44">
        <v>0.46200000762939403</v>
      </c>
      <c r="G23" s="44">
        <v>0.46099998474121101</v>
      </c>
      <c r="H23" s="44">
        <v>0.45799999237060596</v>
      </c>
      <c r="I23" s="44">
        <v>0.45700000762939402</v>
      </c>
      <c r="J23" s="44">
        <v>0.45900001525878897</v>
      </c>
      <c r="K23" s="44">
        <v>0.46</v>
      </c>
      <c r="L23" s="44">
        <v>0.45900001525878897</v>
      </c>
      <c r="M23" s="44">
        <v>0.45900001525878897</v>
      </c>
      <c r="N23" s="44">
        <v>0.45700000762939402</v>
      </c>
      <c r="O23" s="44">
        <v>0.45799999237060596</v>
      </c>
      <c r="P23" s="44">
        <v>0.45799999237060596</v>
      </c>
      <c r="Q23" s="44">
        <v>0.46</v>
      </c>
      <c r="R23" s="44">
        <v>0.46</v>
      </c>
    </row>
    <row r="24" spans="1:18" x14ac:dyDescent="0.25">
      <c r="A24" t="s">
        <v>461</v>
      </c>
      <c r="B24" s="44">
        <v>0.46099998474121101</v>
      </c>
      <c r="C24" s="44">
        <v>0.46400001525878898</v>
      </c>
      <c r="D24" s="44">
        <v>0.46599998474121102</v>
      </c>
      <c r="E24" s="44">
        <v>0.46599998474121102</v>
      </c>
      <c r="F24" s="44">
        <v>0.47</v>
      </c>
      <c r="G24" s="44">
        <v>0.47</v>
      </c>
      <c r="H24" s="44">
        <v>0.47299999237060597</v>
      </c>
      <c r="I24" s="44">
        <v>0.47499999999999998</v>
      </c>
      <c r="J24" s="44">
        <v>0.46500000000000002</v>
      </c>
      <c r="K24" s="44">
        <v>0.45799999237060596</v>
      </c>
      <c r="L24" s="44">
        <v>0.44799999237060595</v>
      </c>
      <c r="M24" s="44">
        <v>0.44900001525878896</v>
      </c>
      <c r="N24" s="44">
        <v>0.45599998474121101</v>
      </c>
      <c r="O24" s="44">
        <v>0.46599998474121102</v>
      </c>
      <c r="P24" s="44">
        <v>0.46200000762939403</v>
      </c>
      <c r="Q24" s="44">
        <v>0.46900001525878898</v>
      </c>
      <c r="R24" s="44">
        <v>0.46200000762939403</v>
      </c>
    </row>
    <row r="25" spans="1:18" x14ac:dyDescent="0.25">
      <c r="A25" t="s">
        <v>431</v>
      </c>
      <c r="B25" s="44">
        <v>0.44500000000000001</v>
      </c>
      <c r="C25" s="44">
        <v>0.44299999237060594</v>
      </c>
      <c r="D25" s="44">
        <v>0.43400001525878901</v>
      </c>
      <c r="E25" s="44">
        <v>0.42499999999999999</v>
      </c>
      <c r="F25" s="44">
        <v>0.42</v>
      </c>
      <c r="G25" s="44">
        <v>0.42</v>
      </c>
      <c r="H25" s="44">
        <v>0.41900001525878899</v>
      </c>
      <c r="I25" s="44">
        <v>0.42200000762939405</v>
      </c>
      <c r="J25" s="44">
        <v>0.42599998474121104</v>
      </c>
      <c r="K25" s="44">
        <v>0.43099998474121098</v>
      </c>
      <c r="L25" s="44">
        <v>0.43799999237060594</v>
      </c>
      <c r="M25" s="44">
        <v>0.44200000762939401</v>
      </c>
      <c r="N25" s="44">
        <v>0.445999984741211</v>
      </c>
      <c r="O25" s="44">
        <v>0.45299999237060595</v>
      </c>
      <c r="P25" s="44">
        <v>0.450999984741211</v>
      </c>
      <c r="Q25" s="44">
        <v>0.45599998474121101</v>
      </c>
      <c r="R25" s="44">
        <v>0.46400001525878898</v>
      </c>
    </row>
    <row r="26" spans="1:18" x14ac:dyDescent="0.25">
      <c r="A26" t="s">
        <v>455</v>
      </c>
      <c r="B26" s="44">
        <v>0.43700000762939406</v>
      </c>
      <c r="C26" s="44">
        <v>0.43700000762939406</v>
      </c>
      <c r="D26" s="44">
        <v>0.43799999237060594</v>
      </c>
      <c r="E26" s="44">
        <v>0.43599998474121099</v>
      </c>
      <c r="F26" s="44">
        <v>0.44500000000000001</v>
      </c>
      <c r="G26" s="44">
        <v>0.45299999237060595</v>
      </c>
      <c r="H26" s="44">
        <v>0.45200000762939402</v>
      </c>
      <c r="I26" s="44">
        <v>0.44799999237060595</v>
      </c>
      <c r="J26" s="44">
        <v>0.46</v>
      </c>
      <c r="K26" s="44">
        <v>0.45700000762939402</v>
      </c>
      <c r="L26" s="44">
        <v>0.46099998474121101</v>
      </c>
      <c r="M26" s="44">
        <v>0.46799999237060597</v>
      </c>
      <c r="N26" s="44">
        <v>0.450999984741211</v>
      </c>
      <c r="O26" s="44">
        <v>0.45799999237060596</v>
      </c>
      <c r="P26" s="44">
        <v>0.45700000762939402</v>
      </c>
      <c r="Q26" s="44">
        <v>0.46500000000000002</v>
      </c>
      <c r="R26" s="44">
        <v>0.46799999237060597</v>
      </c>
    </row>
    <row r="27" spans="1:18" x14ac:dyDescent="0.25">
      <c r="A27" t="s">
        <v>457</v>
      </c>
      <c r="B27" s="44">
        <v>0.54400001525878894</v>
      </c>
      <c r="C27" s="44">
        <v>0.54299999237060592</v>
      </c>
      <c r="D27" s="44">
        <v>0.54200000762939404</v>
      </c>
      <c r="E27" s="44">
        <v>0.54099998474121103</v>
      </c>
      <c r="F27" s="44">
        <v>0.54099998474121103</v>
      </c>
      <c r="G27" s="44">
        <v>0.54</v>
      </c>
      <c r="H27" s="44">
        <v>0.53900001525878904</v>
      </c>
      <c r="I27" s="44">
        <v>0.53799999237060592</v>
      </c>
      <c r="J27" s="44">
        <v>0.54900001525878894</v>
      </c>
      <c r="K27" s="44">
        <v>0.55799999237060594</v>
      </c>
      <c r="L27" s="44">
        <v>0.53400001525878904</v>
      </c>
      <c r="M27" s="44">
        <v>0.51500000000000001</v>
      </c>
      <c r="N27" s="44">
        <v>0.495</v>
      </c>
      <c r="O27" s="44">
        <v>0.47</v>
      </c>
      <c r="P27" s="44">
        <v>0.47099998474121102</v>
      </c>
      <c r="Q27" s="44">
        <v>0.47400001525878899</v>
      </c>
      <c r="R27" s="44">
        <v>0.46900001525878898</v>
      </c>
    </row>
    <row r="28" spans="1:18" x14ac:dyDescent="0.25">
      <c r="A28" t="s">
        <v>392</v>
      </c>
      <c r="B28" s="44">
        <v>0.46</v>
      </c>
      <c r="C28" s="44">
        <v>0.45500000000000002</v>
      </c>
      <c r="D28" s="44">
        <v>0.45</v>
      </c>
      <c r="E28" s="44">
        <v>0.50099998474121099</v>
      </c>
      <c r="F28" s="44">
        <v>0.49700000762939406</v>
      </c>
      <c r="G28" s="44">
        <v>0.495</v>
      </c>
      <c r="H28" s="44">
        <v>0.49200000762939405</v>
      </c>
      <c r="I28" s="44">
        <v>0.48299999237060598</v>
      </c>
      <c r="J28" s="44">
        <v>0.46700000762939403</v>
      </c>
      <c r="K28" s="44">
        <v>0.45</v>
      </c>
      <c r="L28" s="44">
        <v>0.42200000762939405</v>
      </c>
      <c r="M28" s="44">
        <v>0.45</v>
      </c>
      <c r="N28" s="44">
        <v>0.45400001525878897</v>
      </c>
      <c r="O28" s="44">
        <v>0.45599998474121101</v>
      </c>
      <c r="P28" s="44">
        <v>0.45900001525878897</v>
      </c>
      <c r="Q28" s="44">
        <v>0.46500000000000002</v>
      </c>
      <c r="R28" s="44">
        <v>0.47099998474121102</v>
      </c>
    </row>
    <row r="29" spans="1:18" x14ac:dyDescent="0.25">
      <c r="A29" t="s">
        <v>375</v>
      </c>
      <c r="B29" s="44">
        <v>0.46400001525878898</v>
      </c>
      <c r="C29" s="44">
        <v>0.489000015258789</v>
      </c>
      <c r="D29" s="44">
        <v>0.44299999237060594</v>
      </c>
      <c r="E29" s="44">
        <v>0.44200000762939401</v>
      </c>
      <c r="F29" s="44">
        <v>0.45599998474121101</v>
      </c>
      <c r="G29" s="44">
        <v>0.45700000762939402</v>
      </c>
      <c r="H29" s="44">
        <v>0.445999984741211</v>
      </c>
      <c r="I29" s="44">
        <v>0.44200000762939401</v>
      </c>
      <c r="J29" s="44">
        <v>0.42</v>
      </c>
      <c r="K29" s="44">
        <v>0.39299999237060596</v>
      </c>
      <c r="L29" s="44">
        <v>0.41099998474121102</v>
      </c>
      <c r="M29" s="44">
        <v>0.41799999237060598</v>
      </c>
      <c r="N29" s="44">
        <v>0.429000015258789</v>
      </c>
      <c r="O29" s="44">
        <v>0.44299999237060594</v>
      </c>
      <c r="P29" s="44">
        <v>0.45400001525878897</v>
      </c>
      <c r="Q29" s="44">
        <v>0.47799999237060598</v>
      </c>
      <c r="R29" s="44">
        <v>0.47299999237060597</v>
      </c>
    </row>
    <row r="30" spans="1:18" x14ac:dyDescent="0.25">
      <c r="A30" t="s">
        <v>423</v>
      </c>
      <c r="B30" s="44">
        <v>0.49599998474121099</v>
      </c>
      <c r="C30" s="44">
        <v>0.494000015258789</v>
      </c>
      <c r="D30" s="44">
        <v>0.46200000762939403</v>
      </c>
      <c r="E30" s="44">
        <v>0.45200000762939402</v>
      </c>
      <c r="F30" s="44">
        <v>0.44500000000000001</v>
      </c>
      <c r="G30" s="44">
        <v>0.44099998474121099</v>
      </c>
      <c r="H30" s="44">
        <v>0.43900001525878901</v>
      </c>
      <c r="I30" s="44">
        <v>0.44500000000000001</v>
      </c>
      <c r="J30" s="44">
        <v>0.46</v>
      </c>
      <c r="K30" s="44">
        <v>0.46599998474121102</v>
      </c>
      <c r="L30" s="44">
        <v>0.46700000762939403</v>
      </c>
      <c r="M30" s="44">
        <v>0.46700000762939403</v>
      </c>
      <c r="N30" s="44">
        <v>0.47400001525878899</v>
      </c>
      <c r="O30" s="44">
        <v>0.47200000762939404</v>
      </c>
      <c r="P30" s="44">
        <v>0.47099998474121102</v>
      </c>
      <c r="Q30" s="44">
        <v>0.47299999237060597</v>
      </c>
      <c r="R30" s="44">
        <v>0.47299999237060597</v>
      </c>
    </row>
    <row r="31" spans="1:18" x14ac:dyDescent="0.25">
      <c r="A31" t="s">
        <v>501</v>
      </c>
      <c r="B31" s="44">
        <v>0.46200000762939403</v>
      </c>
      <c r="C31" s="44">
        <v>0.45900001525878897</v>
      </c>
      <c r="D31" s="44">
        <v>0.45799999237060596</v>
      </c>
      <c r="E31" s="44">
        <v>0.46400001525878898</v>
      </c>
      <c r="F31" s="44">
        <v>0.46900001525878898</v>
      </c>
      <c r="G31" s="44">
        <v>0.47200000762939404</v>
      </c>
      <c r="H31" s="44">
        <v>0.47400001525878899</v>
      </c>
      <c r="I31" s="44">
        <v>0.47200000762939404</v>
      </c>
      <c r="J31" s="44">
        <v>0.47099998474121102</v>
      </c>
      <c r="K31" s="44">
        <v>0.47200000762939404</v>
      </c>
      <c r="L31" s="44">
        <v>0.47099998474121102</v>
      </c>
      <c r="M31" s="44">
        <v>0.47099998474121102</v>
      </c>
      <c r="N31" s="44">
        <v>0.47</v>
      </c>
      <c r="O31" s="44">
        <v>0.47</v>
      </c>
      <c r="P31" s="44">
        <v>0.46900001525878898</v>
      </c>
      <c r="Q31" s="44">
        <v>0.47</v>
      </c>
      <c r="R31" s="44">
        <v>0.47299999237060597</v>
      </c>
    </row>
    <row r="32" spans="1:18" x14ac:dyDescent="0.25">
      <c r="A32" t="s">
        <v>427</v>
      </c>
      <c r="B32" s="44">
        <v>0.46</v>
      </c>
      <c r="C32" s="44">
        <v>0.45700000762939402</v>
      </c>
      <c r="D32" s="44">
        <v>0.45299999237060595</v>
      </c>
      <c r="E32" s="44">
        <v>0.45200000762939402</v>
      </c>
      <c r="F32" s="44">
        <v>0.45</v>
      </c>
      <c r="G32" s="44">
        <v>0.44799999237060595</v>
      </c>
      <c r="H32" s="44">
        <v>0.44799999237060595</v>
      </c>
      <c r="I32" s="44">
        <v>0.44799999237060595</v>
      </c>
      <c r="J32" s="44">
        <v>0.44900001525878896</v>
      </c>
      <c r="K32" s="44">
        <v>0.450999984741211</v>
      </c>
      <c r="L32" s="44">
        <v>0.44700000762939401</v>
      </c>
      <c r="M32" s="44">
        <v>0.45</v>
      </c>
      <c r="N32" s="44">
        <v>0.46</v>
      </c>
      <c r="O32" s="44">
        <v>0.46900001525878898</v>
      </c>
      <c r="P32" s="44">
        <v>0.46599998474121102</v>
      </c>
      <c r="Q32" s="44">
        <v>0.47099998474121102</v>
      </c>
      <c r="R32" s="44">
        <v>0.47799999237060598</v>
      </c>
    </row>
    <row r="33" spans="1:18" x14ac:dyDescent="0.25">
      <c r="A33" t="s">
        <v>366</v>
      </c>
      <c r="B33" s="44">
        <v>0.45700000762939402</v>
      </c>
      <c r="C33" s="44">
        <v>0.46099998474121101</v>
      </c>
      <c r="D33" s="44">
        <v>0.45500000000000002</v>
      </c>
      <c r="E33" s="44">
        <v>0.45299999237060595</v>
      </c>
      <c r="F33" s="44">
        <v>0.45599998474121101</v>
      </c>
      <c r="G33" s="44">
        <v>0.45500000000000002</v>
      </c>
      <c r="H33" s="44">
        <v>0.45799999237060596</v>
      </c>
      <c r="I33" s="44">
        <v>0.45900001525878897</v>
      </c>
      <c r="J33" s="44">
        <v>0.47299999237060597</v>
      </c>
      <c r="K33" s="44">
        <v>0.48700000762939405</v>
      </c>
      <c r="L33" s="44">
        <v>0.47599998474121102</v>
      </c>
      <c r="M33" s="44">
        <v>0.47499999999999998</v>
      </c>
      <c r="N33" s="44">
        <v>0.47200000762939404</v>
      </c>
      <c r="O33" s="44">
        <v>0.48099998474121103</v>
      </c>
      <c r="P33" s="44">
        <v>0.48499999999999999</v>
      </c>
      <c r="Q33" s="44">
        <v>0.48200000762939404</v>
      </c>
      <c r="R33" s="44">
        <v>0.48599998474121103</v>
      </c>
    </row>
    <row r="34" spans="1:18" x14ac:dyDescent="0.25">
      <c r="A34" t="s">
        <v>446</v>
      </c>
      <c r="B34" s="44">
        <v>0.45799999237060596</v>
      </c>
      <c r="C34" s="44">
        <v>0.45400001525878897</v>
      </c>
      <c r="D34" s="44">
        <v>0.45599998474121101</v>
      </c>
      <c r="E34" s="44">
        <v>0.45799999237060596</v>
      </c>
      <c r="F34" s="44">
        <v>0.45700000762939402</v>
      </c>
      <c r="G34" s="44">
        <v>0.46</v>
      </c>
      <c r="H34" s="44">
        <v>0.46099998474121101</v>
      </c>
      <c r="I34" s="44">
        <v>0.46099998474121101</v>
      </c>
      <c r="J34" s="44">
        <v>0.46200000762939403</v>
      </c>
      <c r="K34" s="44">
        <v>0.46500000000000002</v>
      </c>
      <c r="L34" s="44">
        <v>0.46599998474121102</v>
      </c>
      <c r="M34" s="44">
        <v>0.47</v>
      </c>
      <c r="N34" s="44">
        <v>0.47499999999999998</v>
      </c>
      <c r="O34" s="44">
        <v>0.47599998474121102</v>
      </c>
      <c r="P34" s="44">
        <v>0.48</v>
      </c>
      <c r="Q34" s="44">
        <v>0.48</v>
      </c>
      <c r="R34" s="44">
        <v>0.48599998474121103</v>
      </c>
    </row>
    <row r="35" spans="1:18" x14ac:dyDescent="0.25">
      <c r="A35" t="s">
        <v>480</v>
      </c>
      <c r="B35" s="44">
        <v>0.54</v>
      </c>
      <c r="C35" s="44">
        <v>0.53299999237060591</v>
      </c>
      <c r="D35" s="44">
        <v>0.52299999237060601</v>
      </c>
      <c r="E35" s="44">
        <v>0.510999984741211</v>
      </c>
      <c r="F35" s="44">
        <v>0.50700000762939401</v>
      </c>
      <c r="G35" s="44">
        <v>0.50700000762939401</v>
      </c>
      <c r="H35" s="44">
        <v>0.50900001525878902</v>
      </c>
      <c r="I35" s="44">
        <v>0.507999992370606</v>
      </c>
      <c r="J35" s="44">
        <v>0.48799999237060598</v>
      </c>
      <c r="K35" s="44">
        <v>0.47</v>
      </c>
      <c r="L35" s="44">
        <v>0.45700000762939402</v>
      </c>
      <c r="M35" s="44">
        <v>0.44</v>
      </c>
      <c r="N35" s="44">
        <v>0.43900001525878901</v>
      </c>
      <c r="O35" s="44">
        <v>0.44200000762939401</v>
      </c>
      <c r="P35" s="44">
        <v>0.45</v>
      </c>
      <c r="Q35" s="44">
        <v>0.46599998474121102</v>
      </c>
      <c r="R35" s="44">
        <v>0.48700000762939405</v>
      </c>
    </row>
    <row r="36" spans="1:18" x14ac:dyDescent="0.25">
      <c r="A36" t="s">
        <v>491</v>
      </c>
      <c r="B36" s="44">
        <v>0.49700000762939406</v>
      </c>
      <c r="C36" s="44">
        <v>0.49099998474121098</v>
      </c>
      <c r="D36" s="44">
        <v>0.489000015258789</v>
      </c>
      <c r="E36" s="44">
        <v>0.47900001525878899</v>
      </c>
      <c r="F36" s="44">
        <v>0.50099998474121099</v>
      </c>
      <c r="G36" s="44">
        <v>0.50700000762939401</v>
      </c>
      <c r="H36" s="44">
        <v>0.50400001525878901</v>
      </c>
      <c r="I36" s="44">
        <v>0.50400001525878901</v>
      </c>
      <c r="J36" s="44">
        <v>0.505</v>
      </c>
      <c r="K36" s="44">
        <v>0.51299999237060601</v>
      </c>
      <c r="L36" s="44">
        <v>0.51200000762939402</v>
      </c>
      <c r="M36" s="44">
        <v>0.50700000762939401</v>
      </c>
      <c r="N36" s="44">
        <v>0.5</v>
      </c>
      <c r="O36" s="44">
        <v>0.48200000762939404</v>
      </c>
      <c r="P36" s="44">
        <v>0.46900001525878898</v>
      </c>
      <c r="Q36" s="44">
        <v>0.47</v>
      </c>
      <c r="R36" s="44">
        <v>0.48700000762939405</v>
      </c>
    </row>
    <row r="37" spans="1:18" x14ac:dyDescent="0.25">
      <c r="A37" t="s">
        <v>486</v>
      </c>
      <c r="B37" s="44">
        <v>0.56799999237060594</v>
      </c>
      <c r="C37" s="44">
        <v>0.59400001525878898</v>
      </c>
      <c r="D37" s="44">
        <v>0.60700000762939399</v>
      </c>
      <c r="E37" s="44">
        <v>0.60099998474121097</v>
      </c>
      <c r="F37" s="44">
        <v>0.61799999237060599</v>
      </c>
      <c r="G37" s="44">
        <v>0.60400001525878899</v>
      </c>
      <c r="H37" s="44">
        <v>0.61</v>
      </c>
      <c r="I37" s="44">
        <v>0.59700000762939398</v>
      </c>
      <c r="J37" s="44">
        <v>0.59299999237060597</v>
      </c>
      <c r="K37" s="44">
        <v>0.58900001525878898</v>
      </c>
      <c r="L37" s="44">
        <v>0.58200000762939408</v>
      </c>
      <c r="M37" s="44">
        <v>0.51</v>
      </c>
      <c r="N37" s="44">
        <v>0.52599998474121101</v>
      </c>
      <c r="O37" s="44">
        <v>0.50400001525878901</v>
      </c>
      <c r="P37" s="44">
        <v>0.50200000762939401</v>
      </c>
      <c r="Q37" s="44">
        <v>0.510999984741211</v>
      </c>
      <c r="R37" s="44">
        <v>0.495</v>
      </c>
    </row>
    <row r="38" spans="1:18" x14ac:dyDescent="0.25">
      <c r="A38" t="s">
        <v>414</v>
      </c>
      <c r="B38" s="44">
        <v>0.45799999237060596</v>
      </c>
      <c r="C38" s="44">
        <v>0.46299999237060596</v>
      </c>
      <c r="D38" s="44">
        <v>0.45799999237060596</v>
      </c>
      <c r="E38" s="44">
        <v>0.46200000762939403</v>
      </c>
      <c r="F38" s="44">
        <v>0.46500000000000002</v>
      </c>
      <c r="G38" s="44">
        <v>0.46799999237060597</v>
      </c>
      <c r="H38" s="44">
        <v>0.46599998474121102</v>
      </c>
      <c r="I38" s="44">
        <v>0.46700000762939403</v>
      </c>
      <c r="J38" s="44">
        <v>0.46299999237060596</v>
      </c>
      <c r="K38" s="44">
        <v>0.46500000000000002</v>
      </c>
      <c r="L38" s="44">
        <v>0.46200000762939403</v>
      </c>
      <c r="M38" s="44">
        <v>0.46900001525878898</v>
      </c>
      <c r="N38" s="44">
        <v>0.47599998474121102</v>
      </c>
      <c r="O38" s="44">
        <v>0.48099998474121103</v>
      </c>
      <c r="P38" s="44">
        <v>0.48299999237060598</v>
      </c>
      <c r="Q38" s="44">
        <v>0.49</v>
      </c>
      <c r="R38" s="44">
        <v>0.49599998474121099</v>
      </c>
    </row>
    <row r="39" spans="1:18" x14ac:dyDescent="0.25">
      <c r="A39" t="s">
        <v>354</v>
      </c>
      <c r="B39" s="44">
        <v>0.39400001525878897</v>
      </c>
      <c r="C39" s="44">
        <v>0.38900001525878897</v>
      </c>
      <c r="D39" s="44">
        <v>0.39400001525878897</v>
      </c>
      <c r="E39" s="44">
        <v>0.39400001525878897</v>
      </c>
      <c r="F39" s="44">
        <v>0.380999984741211</v>
      </c>
      <c r="G39" s="44">
        <v>0.38900001525878897</v>
      </c>
      <c r="H39" s="44">
        <v>0.39700000762939402</v>
      </c>
      <c r="I39" s="44">
        <v>0.39500000000000002</v>
      </c>
      <c r="J39" s="44">
        <v>0.39400001525878897</v>
      </c>
      <c r="K39" s="44">
        <v>0.385999984741211</v>
      </c>
      <c r="L39" s="44">
        <v>0.40400001525878898</v>
      </c>
      <c r="M39" s="44">
        <v>0.41499999999999998</v>
      </c>
      <c r="N39" s="44">
        <v>0.42799999237060599</v>
      </c>
      <c r="O39" s="44">
        <v>0.46400001525878898</v>
      </c>
      <c r="P39" s="44">
        <v>0.48</v>
      </c>
      <c r="Q39" s="44">
        <v>0.5</v>
      </c>
      <c r="R39" s="44">
        <v>0.505</v>
      </c>
    </row>
    <row r="40" spans="1:18" x14ac:dyDescent="0.25">
      <c r="A40" t="s">
        <v>473</v>
      </c>
      <c r="B40" s="44">
        <v>0.52799999237060602</v>
      </c>
      <c r="C40" s="44">
        <v>0.53700000762939404</v>
      </c>
      <c r="D40" s="44">
        <v>0.54599998474121103</v>
      </c>
      <c r="E40" s="44">
        <v>0.55299999237060593</v>
      </c>
      <c r="F40" s="44">
        <v>0.55599998474121104</v>
      </c>
      <c r="G40" s="44">
        <v>0.55500000000000005</v>
      </c>
      <c r="H40" s="44">
        <v>0.55099998474121104</v>
      </c>
      <c r="I40" s="44">
        <v>0.54500000000000004</v>
      </c>
      <c r="J40" s="44">
        <v>0.54</v>
      </c>
      <c r="K40" s="44">
        <v>0.53500000000000003</v>
      </c>
      <c r="L40" s="44">
        <v>0.52700000762939403</v>
      </c>
      <c r="M40" s="44">
        <v>0.52099998474121101</v>
      </c>
      <c r="N40" s="44">
        <v>0.515999984741211</v>
      </c>
      <c r="O40" s="44">
        <v>0.51200000762939402</v>
      </c>
      <c r="P40" s="44">
        <v>0.50900001525878902</v>
      </c>
      <c r="Q40" s="44">
        <v>0.505999984741211</v>
      </c>
      <c r="R40" s="44">
        <v>0.50700000762939401</v>
      </c>
    </row>
    <row r="41" spans="1:18" x14ac:dyDescent="0.25">
      <c r="A41" t="s">
        <v>471</v>
      </c>
      <c r="B41" s="44">
        <v>0.52200000762939402</v>
      </c>
      <c r="C41" s="44">
        <v>0.52200000762939402</v>
      </c>
      <c r="D41" s="44">
        <v>0.52099998474121101</v>
      </c>
      <c r="E41" s="44">
        <v>0.52099998474121101</v>
      </c>
      <c r="F41" s="44">
        <v>0.52</v>
      </c>
      <c r="G41" s="44">
        <v>0.51900001525878903</v>
      </c>
      <c r="H41" s="44">
        <v>0.51799999237060601</v>
      </c>
      <c r="I41" s="44">
        <v>0.51700000762939402</v>
      </c>
      <c r="J41" s="44">
        <v>0.51500000000000001</v>
      </c>
      <c r="K41" s="44">
        <v>0.51500000000000001</v>
      </c>
      <c r="L41" s="44">
        <v>0.51400001525878902</v>
      </c>
      <c r="M41" s="44">
        <v>0.51400001525878902</v>
      </c>
      <c r="N41" s="44">
        <v>0.51200000762939402</v>
      </c>
      <c r="O41" s="44">
        <v>0.510999984741211</v>
      </c>
      <c r="P41" s="44">
        <v>0.51</v>
      </c>
      <c r="Q41" s="44">
        <v>0.51</v>
      </c>
      <c r="R41" s="44">
        <v>0.50900001525878902</v>
      </c>
    </row>
    <row r="42" spans="1:18" x14ac:dyDescent="0.25">
      <c r="A42" t="s">
        <v>503</v>
      </c>
      <c r="B42" s="44">
        <v>0.54200000762939404</v>
      </c>
      <c r="C42" s="44">
        <v>0.54299999237060592</v>
      </c>
      <c r="D42" s="44">
        <v>0.54299999237060592</v>
      </c>
      <c r="E42" s="44">
        <v>0.54299999237060592</v>
      </c>
      <c r="F42" s="44">
        <v>0.55900001525878895</v>
      </c>
      <c r="G42" s="44">
        <v>0.55200000762939405</v>
      </c>
      <c r="H42" s="44">
        <v>0.54700000762939405</v>
      </c>
      <c r="I42" s="44">
        <v>0.54299999237060592</v>
      </c>
      <c r="J42" s="44">
        <v>0.54</v>
      </c>
      <c r="K42" s="44">
        <v>0.53599998474121102</v>
      </c>
      <c r="L42" s="44">
        <v>0.53099998474121102</v>
      </c>
      <c r="M42" s="44">
        <v>0.52599998474121101</v>
      </c>
      <c r="N42" s="44">
        <v>0.52200000762939402</v>
      </c>
      <c r="O42" s="44">
        <v>0.51799999237060601</v>
      </c>
      <c r="P42" s="44">
        <v>0.51400001525878902</v>
      </c>
      <c r="Q42" s="44">
        <v>0.51</v>
      </c>
      <c r="R42" s="44">
        <v>0.50900001525878902</v>
      </c>
    </row>
    <row r="43" spans="1:18" x14ac:dyDescent="0.25">
      <c r="A43" t="s">
        <v>384</v>
      </c>
      <c r="B43" s="44">
        <v>0.51200000762939402</v>
      </c>
      <c r="C43" s="44">
        <v>0.52900001525878904</v>
      </c>
      <c r="D43" s="44">
        <v>0.54099998474121103</v>
      </c>
      <c r="E43" s="44">
        <v>0.53299999237060591</v>
      </c>
      <c r="F43" s="44">
        <v>0.53</v>
      </c>
      <c r="G43" s="44">
        <v>0.52400001525878903</v>
      </c>
      <c r="H43" s="44">
        <v>0.52700000762939403</v>
      </c>
      <c r="I43" s="44">
        <v>0.52</v>
      </c>
      <c r="J43" s="44">
        <v>0.51</v>
      </c>
      <c r="K43" s="44">
        <v>0.50099998474121099</v>
      </c>
      <c r="L43" s="44">
        <v>0.50200000762939401</v>
      </c>
      <c r="M43" s="44">
        <v>0.49900001525878901</v>
      </c>
      <c r="N43" s="44">
        <v>0.50400001525878901</v>
      </c>
      <c r="O43" s="44">
        <v>0.51500000000000001</v>
      </c>
      <c r="P43" s="44">
        <v>0.51400001525878902</v>
      </c>
      <c r="Q43" s="44">
        <v>0.52599998474121101</v>
      </c>
      <c r="R43" s="44">
        <v>0.51</v>
      </c>
    </row>
    <row r="44" spans="1:18" x14ac:dyDescent="0.25">
      <c r="A44" t="s">
        <v>474</v>
      </c>
      <c r="B44" s="44">
        <v>0.47599998474121102</v>
      </c>
      <c r="C44" s="44">
        <v>0.47900001525878899</v>
      </c>
      <c r="D44" s="44">
        <v>0.47900001525878899</v>
      </c>
      <c r="E44" s="44">
        <v>0.48299999237060598</v>
      </c>
      <c r="F44" s="44">
        <v>0.46799999237060597</v>
      </c>
      <c r="G44" s="44">
        <v>0.47200000762939404</v>
      </c>
      <c r="H44" s="44">
        <v>0.47599998474121102</v>
      </c>
      <c r="I44" s="44">
        <v>0.47599998474121102</v>
      </c>
      <c r="J44" s="44">
        <v>0.47799999237060598</v>
      </c>
      <c r="K44" s="44">
        <v>0.47400001525878899</v>
      </c>
      <c r="L44" s="44">
        <v>0.46900001525878898</v>
      </c>
      <c r="M44" s="44">
        <v>0.46900001525878898</v>
      </c>
      <c r="N44" s="44">
        <v>0.47</v>
      </c>
      <c r="O44" s="44">
        <v>0.47900001525878899</v>
      </c>
      <c r="P44" s="44">
        <v>0.48700000762939405</v>
      </c>
      <c r="Q44" s="44">
        <v>0.505999984741211</v>
      </c>
      <c r="R44" s="44">
        <v>0.51</v>
      </c>
    </row>
    <row r="45" spans="1:18" x14ac:dyDescent="0.25">
      <c r="A45" t="s">
        <v>408</v>
      </c>
      <c r="B45" s="44">
        <v>0.495</v>
      </c>
      <c r="C45" s="44">
        <v>0.49</v>
      </c>
      <c r="D45" s="44">
        <v>0.48299999237060598</v>
      </c>
      <c r="E45" s="44">
        <v>0.47499999999999998</v>
      </c>
      <c r="F45" s="44">
        <v>0.48</v>
      </c>
      <c r="G45" s="44">
        <v>0.48</v>
      </c>
      <c r="H45" s="44">
        <v>0.47599998474121102</v>
      </c>
      <c r="I45" s="44">
        <v>0.48</v>
      </c>
      <c r="J45" s="44">
        <v>0.48200000762939404</v>
      </c>
      <c r="K45" s="44">
        <v>0.49200000762939405</v>
      </c>
      <c r="L45" s="44">
        <v>0.49900001525878901</v>
      </c>
      <c r="M45" s="44">
        <v>0.50099998474121099</v>
      </c>
      <c r="N45" s="44">
        <v>0.510999984741211</v>
      </c>
      <c r="O45" s="44">
        <v>0.50900001525878902</v>
      </c>
      <c r="P45" s="44">
        <v>0.50700000762939401</v>
      </c>
      <c r="Q45" s="44">
        <v>0.50700000762939401</v>
      </c>
      <c r="R45" s="44">
        <v>0.51200000762939402</v>
      </c>
    </row>
    <row r="46" spans="1:18" x14ac:dyDescent="0.25">
      <c r="A46" t="s">
        <v>489</v>
      </c>
      <c r="B46" s="44">
        <v>0.51</v>
      </c>
      <c r="C46" s="44">
        <v>0.510999984741211</v>
      </c>
      <c r="D46" s="44">
        <v>0.51200000762939402</v>
      </c>
      <c r="E46" s="44">
        <v>0.51500000000000001</v>
      </c>
      <c r="F46" s="44">
        <v>0.51500000000000001</v>
      </c>
      <c r="G46" s="44">
        <v>0.510999984741211</v>
      </c>
      <c r="H46" s="44">
        <v>0.507999992370606</v>
      </c>
      <c r="I46" s="44">
        <v>0.505999984741211</v>
      </c>
      <c r="J46" s="44">
        <v>0.51400001525878902</v>
      </c>
      <c r="K46" s="44">
        <v>0.510999984741211</v>
      </c>
      <c r="L46" s="44">
        <v>0.51299999237060601</v>
      </c>
      <c r="M46" s="44">
        <v>0.51400001525878902</v>
      </c>
      <c r="N46" s="44">
        <v>0.515999984741211</v>
      </c>
      <c r="O46" s="44">
        <v>0.51900001525878903</v>
      </c>
      <c r="P46" s="44">
        <v>0.51400001525878902</v>
      </c>
      <c r="Q46" s="44">
        <v>0.505999984741211</v>
      </c>
      <c r="R46" s="44">
        <v>0.51200000762939402</v>
      </c>
    </row>
    <row r="47" spans="1:18" x14ac:dyDescent="0.25">
      <c r="A47" t="s">
        <v>430</v>
      </c>
      <c r="B47" s="44">
        <v>0.46200000762939403</v>
      </c>
      <c r="C47" s="44">
        <v>0.46200000762939403</v>
      </c>
      <c r="D47" s="44">
        <v>0.47599998474121102</v>
      </c>
      <c r="E47" s="44">
        <v>0.494000015258789</v>
      </c>
      <c r="F47" s="44">
        <v>0.49900001525878901</v>
      </c>
      <c r="G47" s="44">
        <v>0.50099998474121099</v>
      </c>
      <c r="H47" s="44">
        <v>0.494000015258789</v>
      </c>
      <c r="I47" s="44">
        <v>0.49200000762939405</v>
      </c>
      <c r="J47" s="44">
        <v>0.49299999237060599</v>
      </c>
      <c r="K47" s="44">
        <v>0.49700000762939406</v>
      </c>
      <c r="L47" s="44">
        <v>0.494000015258789</v>
      </c>
      <c r="M47" s="44">
        <v>0.48700000762939405</v>
      </c>
      <c r="N47" s="44">
        <v>0.48799999237060598</v>
      </c>
      <c r="O47" s="44">
        <v>0.494000015258789</v>
      </c>
      <c r="P47" s="44">
        <v>0.50400001525878901</v>
      </c>
      <c r="Q47" s="44">
        <v>0.510999984741211</v>
      </c>
      <c r="R47" s="44">
        <v>0.51299999237060601</v>
      </c>
    </row>
    <row r="48" spans="1:18" x14ac:dyDescent="0.25">
      <c r="A48" t="s">
        <v>353</v>
      </c>
      <c r="B48" s="44">
        <v>0.52700000762939403</v>
      </c>
      <c r="C48" s="44">
        <v>0.52299999237060601</v>
      </c>
      <c r="D48" s="44">
        <v>0.52400001525878903</v>
      </c>
      <c r="E48" s="44">
        <v>0.52700000762939403</v>
      </c>
      <c r="F48" s="44">
        <v>0.52799999237060602</v>
      </c>
      <c r="G48" s="44">
        <v>0.52599998474121101</v>
      </c>
      <c r="H48" s="44">
        <v>0.52400001525878903</v>
      </c>
      <c r="I48" s="44">
        <v>0.52099998474121101</v>
      </c>
      <c r="J48" s="44">
        <v>0.52099998474121101</v>
      </c>
      <c r="K48" s="44">
        <v>0.51900001525878903</v>
      </c>
      <c r="L48" s="44">
        <v>0.51799999237060601</v>
      </c>
      <c r="M48" s="44">
        <v>0.51799999237060601</v>
      </c>
      <c r="N48" s="44">
        <v>0.51799999237060601</v>
      </c>
      <c r="O48" s="44">
        <v>0.51700000762939402</v>
      </c>
      <c r="P48" s="44">
        <v>0.51500000000000001</v>
      </c>
      <c r="Q48" s="44">
        <v>0.51400001525878902</v>
      </c>
      <c r="R48" s="44">
        <v>0.51400001525878902</v>
      </c>
    </row>
    <row r="49" spans="1:18" x14ac:dyDescent="0.25">
      <c r="A49" t="s">
        <v>460</v>
      </c>
      <c r="B49" s="44">
        <v>0.510999984741211</v>
      </c>
      <c r="C49" s="44">
        <v>0.51700000762939402</v>
      </c>
      <c r="D49" s="44">
        <v>0.51500000000000001</v>
      </c>
      <c r="E49" s="44">
        <v>0.51400001525878902</v>
      </c>
      <c r="F49" s="44">
        <v>0.52700000762939403</v>
      </c>
      <c r="G49" s="44">
        <v>0.515999984741211</v>
      </c>
      <c r="H49" s="44">
        <v>0.51500000000000001</v>
      </c>
      <c r="I49" s="44">
        <v>0.51500000000000001</v>
      </c>
      <c r="J49" s="44">
        <v>0.51400001525878902</v>
      </c>
      <c r="K49" s="44">
        <v>0.51</v>
      </c>
      <c r="L49" s="44">
        <v>0.51299999237060601</v>
      </c>
      <c r="M49" s="44">
        <v>0.51500000000000001</v>
      </c>
      <c r="N49" s="44">
        <v>0.52400001525878903</v>
      </c>
      <c r="O49" s="44">
        <v>0.53200000762939403</v>
      </c>
      <c r="P49" s="44">
        <v>0.51900001525878903</v>
      </c>
      <c r="Q49" s="44">
        <v>0.52</v>
      </c>
      <c r="R49" s="44">
        <v>0.52099998474121101</v>
      </c>
    </row>
    <row r="50" spans="1:18" x14ac:dyDescent="0.25">
      <c r="A50" t="s">
        <v>499</v>
      </c>
      <c r="B50" s="44">
        <v>0.42700000762939405</v>
      </c>
      <c r="C50" s="44">
        <v>0.41099998474121102</v>
      </c>
      <c r="D50" s="44">
        <v>0.38799999237060595</v>
      </c>
      <c r="E50" s="44">
        <v>0.380999984741211</v>
      </c>
      <c r="F50" s="44">
        <v>0.39200000762939402</v>
      </c>
      <c r="G50" s="44">
        <v>0.39900001525878898</v>
      </c>
      <c r="H50" s="44">
        <v>0.40900001525878898</v>
      </c>
      <c r="I50" s="44">
        <v>0.42099998474121103</v>
      </c>
      <c r="J50" s="44">
        <v>0.44099998474121099</v>
      </c>
      <c r="K50" s="44">
        <v>0.45900001525878897</v>
      </c>
      <c r="L50" s="44">
        <v>0.46900001525878898</v>
      </c>
      <c r="M50" s="44">
        <v>0.47400001525878899</v>
      </c>
      <c r="N50" s="44">
        <v>0.484000015258789</v>
      </c>
      <c r="O50" s="44">
        <v>0.49599998474121099</v>
      </c>
      <c r="P50" s="44">
        <v>0.51500000000000001</v>
      </c>
      <c r="Q50" s="44">
        <v>0.52700000762939403</v>
      </c>
      <c r="R50" s="44">
        <v>0.52500000000000002</v>
      </c>
    </row>
    <row r="51" spans="1:18" x14ac:dyDescent="0.25">
      <c r="A51" t="s">
        <v>397</v>
      </c>
      <c r="B51" s="44">
        <v>0.43599998474121099</v>
      </c>
      <c r="C51" s="44">
        <v>0.43200000762939406</v>
      </c>
      <c r="D51" s="44">
        <v>0.43599998474121099</v>
      </c>
      <c r="E51" s="44">
        <v>0.46299999237060596</v>
      </c>
      <c r="F51" s="44">
        <v>0.47400001525878899</v>
      </c>
      <c r="G51" s="44">
        <v>0.47700000762939404</v>
      </c>
      <c r="H51" s="44">
        <v>0.49200000762939405</v>
      </c>
      <c r="I51" s="44">
        <v>0.507999992370606</v>
      </c>
      <c r="J51" s="44">
        <v>0.52</v>
      </c>
      <c r="K51" s="44">
        <v>0.52599998474121101</v>
      </c>
      <c r="L51" s="44">
        <v>0.52900001525878904</v>
      </c>
      <c r="M51" s="44">
        <v>0.55099998474121104</v>
      </c>
      <c r="N51" s="44">
        <v>0.53299999237060591</v>
      </c>
      <c r="O51" s="44">
        <v>0.52099998474121101</v>
      </c>
      <c r="P51" s="44">
        <v>0.52599998474121101</v>
      </c>
      <c r="Q51" s="44">
        <v>0.53400001525878904</v>
      </c>
      <c r="R51" s="44">
        <v>0.52700000762939403</v>
      </c>
    </row>
    <row r="52" spans="1:18" x14ac:dyDescent="0.25">
      <c r="A52" t="s">
        <v>447</v>
      </c>
      <c r="B52" s="44">
        <v>0.54799999237060593</v>
      </c>
      <c r="C52" s="44">
        <v>0.54</v>
      </c>
      <c r="D52" s="44">
        <v>0.53200000762939403</v>
      </c>
      <c r="E52" s="44">
        <v>0.52700000762939403</v>
      </c>
      <c r="F52" s="44">
        <v>0.52299999237060601</v>
      </c>
      <c r="G52" s="44">
        <v>0.52500000000000002</v>
      </c>
      <c r="H52" s="44">
        <v>0.52700000762939403</v>
      </c>
      <c r="I52" s="44">
        <v>0.53599998474121102</v>
      </c>
      <c r="J52" s="44">
        <v>0.53</v>
      </c>
      <c r="K52" s="44">
        <v>0.49900001525878901</v>
      </c>
      <c r="L52" s="44">
        <v>0.48599998474121103</v>
      </c>
      <c r="M52" s="44">
        <v>0.5</v>
      </c>
      <c r="N52" s="44">
        <v>0.50900001525878902</v>
      </c>
      <c r="O52" s="44">
        <v>0.505999984741211</v>
      </c>
      <c r="P52" s="44">
        <v>0.51799999237060601</v>
      </c>
      <c r="Q52" s="44">
        <v>0.52700000762939403</v>
      </c>
      <c r="R52" s="44">
        <v>0.53099998474121102</v>
      </c>
    </row>
    <row r="53" spans="1:18" x14ac:dyDescent="0.25">
      <c r="A53" t="s">
        <v>365</v>
      </c>
      <c r="B53" s="44">
        <v>0.59200000762939409</v>
      </c>
      <c r="C53" s="44">
        <v>0.58299999237060596</v>
      </c>
      <c r="D53" s="44">
        <v>0.57400001525878896</v>
      </c>
      <c r="E53" s="44">
        <v>0.56599998474121105</v>
      </c>
      <c r="F53" s="44">
        <v>0.55700000762939406</v>
      </c>
      <c r="G53" s="44">
        <v>0.55200000762939405</v>
      </c>
      <c r="H53" s="44">
        <v>0.55099998474121104</v>
      </c>
      <c r="I53" s="44">
        <v>0.54</v>
      </c>
      <c r="J53" s="44">
        <v>0.52799999237060602</v>
      </c>
      <c r="K53" s="44">
        <v>0.53</v>
      </c>
      <c r="L53" s="44">
        <v>0.53</v>
      </c>
      <c r="M53" s="44">
        <v>0.53099998474121102</v>
      </c>
      <c r="N53" s="44">
        <v>0.53299999237060591</v>
      </c>
      <c r="O53" s="44">
        <v>0.53599998474121102</v>
      </c>
      <c r="P53" s="44">
        <v>0.53700000762939404</v>
      </c>
      <c r="Q53" s="44">
        <v>0.53700000762939404</v>
      </c>
      <c r="R53" s="44">
        <v>0.53400001525878904</v>
      </c>
    </row>
    <row r="54" spans="1:18" x14ac:dyDescent="0.25">
      <c r="A54" t="s">
        <v>494</v>
      </c>
      <c r="B54" s="44">
        <v>0.56000000000000005</v>
      </c>
      <c r="C54" s="44">
        <v>0.55299999237060593</v>
      </c>
      <c r="D54" s="44">
        <v>0.54599998474121103</v>
      </c>
      <c r="E54" s="44">
        <v>0.51799999237060601</v>
      </c>
      <c r="F54" s="44">
        <v>0.52</v>
      </c>
      <c r="G54" s="44">
        <v>0.53400001525878904</v>
      </c>
      <c r="H54" s="44">
        <v>0.52599998474121101</v>
      </c>
      <c r="I54" s="44">
        <v>0.52099998474121101</v>
      </c>
      <c r="J54" s="44">
        <v>0.5</v>
      </c>
      <c r="K54" s="44">
        <v>0.48799999237060598</v>
      </c>
      <c r="L54" s="44">
        <v>0.489000015258789</v>
      </c>
      <c r="M54" s="44">
        <v>0.49</v>
      </c>
      <c r="N54" s="44">
        <v>0.49900001525878901</v>
      </c>
      <c r="O54" s="44">
        <v>0.494000015258789</v>
      </c>
      <c r="P54" s="44">
        <v>0.5</v>
      </c>
      <c r="Q54" s="44">
        <v>0.51299999237060601</v>
      </c>
      <c r="R54" s="44">
        <v>0.53400001525878904</v>
      </c>
    </row>
    <row r="55" spans="1:18" x14ac:dyDescent="0.25">
      <c r="A55" t="s">
        <v>412</v>
      </c>
      <c r="B55" s="44">
        <v>0.56200000762939406</v>
      </c>
      <c r="C55" s="44">
        <v>0.55000000000000004</v>
      </c>
      <c r="D55" s="44">
        <v>0.54</v>
      </c>
      <c r="E55" s="44">
        <v>0.53400001525878904</v>
      </c>
      <c r="F55" s="44">
        <v>0.53400001525878904</v>
      </c>
      <c r="G55" s="44">
        <v>0.53099998474121102</v>
      </c>
      <c r="H55" s="44">
        <v>0.52700000762939403</v>
      </c>
      <c r="I55" s="44">
        <v>0.53400001525878904</v>
      </c>
      <c r="J55" s="44">
        <v>0.53599998474121102</v>
      </c>
      <c r="K55" s="44">
        <v>0.53700000762939404</v>
      </c>
      <c r="L55" s="44">
        <v>0.53599998474121102</v>
      </c>
      <c r="M55" s="44">
        <v>0.52900001525878904</v>
      </c>
      <c r="N55" s="44">
        <v>0.52</v>
      </c>
      <c r="O55" s="44">
        <v>0.51900001525878903</v>
      </c>
      <c r="P55" s="44">
        <v>0.51900001525878903</v>
      </c>
      <c r="Q55" s="44">
        <v>0.52799999237060602</v>
      </c>
      <c r="R55" s="44">
        <v>0.53500000000000003</v>
      </c>
    </row>
    <row r="56" spans="1:18" x14ac:dyDescent="0.25">
      <c r="A56" t="s">
        <v>448</v>
      </c>
      <c r="B56" s="44">
        <v>0.51200000762939402</v>
      </c>
      <c r="C56" s="44">
        <v>0.515999984741211</v>
      </c>
      <c r="D56" s="44">
        <v>0.50900001525878902</v>
      </c>
      <c r="E56" s="44">
        <v>0.50200000762939401</v>
      </c>
      <c r="F56" s="44">
        <v>0.48700000762939405</v>
      </c>
      <c r="G56" s="44">
        <v>0.49099998474121098</v>
      </c>
      <c r="H56" s="44">
        <v>0.49599998474121099</v>
      </c>
      <c r="I56" s="44">
        <v>0.49700000762939406</v>
      </c>
      <c r="J56" s="44">
        <v>0.50700000762939401</v>
      </c>
      <c r="K56" s="44">
        <v>0.51900001525878903</v>
      </c>
      <c r="L56" s="44">
        <v>0.51799999237060601</v>
      </c>
      <c r="M56" s="44">
        <v>0.52500000000000002</v>
      </c>
      <c r="N56" s="44">
        <v>0.51400001525878902</v>
      </c>
      <c r="O56" s="44">
        <v>0.515999984741211</v>
      </c>
      <c r="P56" s="44">
        <v>0.52700000762939403</v>
      </c>
      <c r="Q56" s="44">
        <v>0.52500000000000002</v>
      </c>
      <c r="R56" s="44">
        <v>0.53500000000000003</v>
      </c>
    </row>
    <row r="57" spans="1:18" x14ac:dyDescent="0.25">
      <c r="A57" t="s">
        <v>467</v>
      </c>
      <c r="B57" s="44">
        <v>0.49</v>
      </c>
      <c r="C57" s="44">
        <v>0.49799999237060599</v>
      </c>
      <c r="D57" s="44">
        <v>0.50200000762939401</v>
      </c>
      <c r="E57" s="44">
        <v>0.50900001525878902</v>
      </c>
      <c r="F57" s="44">
        <v>0.507999992370606</v>
      </c>
      <c r="G57" s="44">
        <v>0.51500000000000001</v>
      </c>
      <c r="H57" s="44">
        <v>0.51400001525878902</v>
      </c>
      <c r="I57" s="44">
        <v>0.50200000762939401</v>
      </c>
      <c r="J57" s="44">
        <v>0.510999984741211</v>
      </c>
      <c r="K57" s="44">
        <v>0.52</v>
      </c>
      <c r="L57" s="44">
        <v>0.507999992370606</v>
      </c>
      <c r="M57" s="44">
        <v>0.50900001525878902</v>
      </c>
      <c r="N57" s="44">
        <v>0.51299999237060601</v>
      </c>
      <c r="O57" s="44">
        <v>0.50700000762939401</v>
      </c>
      <c r="P57" s="44">
        <v>0.495</v>
      </c>
      <c r="Q57" s="44">
        <v>0.51799999237060601</v>
      </c>
      <c r="R57" s="44">
        <v>0.53500000000000003</v>
      </c>
    </row>
    <row r="58" spans="1:18" x14ac:dyDescent="0.25">
      <c r="A58" t="s">
        <v>518</v>
      </c>
      <c r="B58" s="44">
        <v>0.58499999999999996</v>
      </c>
      <c r="C58" s="44">
        <v>0.57799999237060595</v>
      </c>
      <c r="D58" s="44">
        <v>0.58099998474121106</v>
      </c>
      <c r="E58" s="44">
        <v>0.58400001525878897</v>
      </c>
      <c r="F58" s="44">
        <v>0.58400001525878897</v>
      </c>
      <c r="G58" s="44">
        <v>0.58099998474121106</v>
      </c>
      <c r="H58" s="44">
        <v>0.58099998474121106</v>
      </c>
      <c r="I58" s="44">
        <v>0.57400001525878896</v>
      </c>
      <c r="J58" s="44">
        <v>0.49599998474121099</v>
      </c>
      <c r="K58" s="44">
        <v>0.50099998474121099</v>
      </c>
      <c r="L58" s="44">
        <v>0.50900001525878902</v>
      </c>
      <c r="M58" s="44">
        <v>0.51700000762939402</v>
      </c>
      <c r="N58" s="44">
        <v>0.51799999237060601</v>
      </c>
      <c r="O58" s="44">
        <v>0.52200000762939402</v>
      </c>
      <c r="P58" s="44">
        <v>0.53599998474121102</v>
      </c>
      <c r="Q58" s="44">
        <v>0.53799999237060592</v>
      </c>
      <c r="R58" s="44">
        <v>0.54400001525878894</v>
      </c>
    </row>
    <row r="59" spans="1:18" x14ac:dyDescent="0.25">
      <c r="A59" t="s">
        <v>458</v>
      </c>
      <c r="B59" s="44">
        <v>0.56200000762939406</v>
      </c>
      <c r="C59" s="44">
        <v>0.59599998474121096</v>
      </c>
      <c r="D59" s="44">
        <v>0.59599998474121096</v>
      </c>
      <c r="E59" s="44">
        <v>0.59499999999999997</v>
      </c>
      <c r="F59" s="44">
        <v>0.53500000000000003</v>
      </c>
      <c r="G59" s="44">
        <v>0.55900001525878895</v>
      </c>
      <c r="H59" s="44">
        <v>0.55500000000000005</v>
      </c>
      <c r="I59" s="44">
        <v>0.55500000000000005</v>
      </c>
      <c r="J59" s="44">
        <v>0.55200000762939405</v>
      </c>
      <c r="K59" s="44">
        <v>0.54700000762939405</v>
      </c>
      <c r="L59" s="44">
        <v>0.54700000762939405</v>
      </c>
      <c r="M59" s="44">
        <v>0.56799999237060594</v>
      </c>
      <c r="N59" s="44">
        <v>0.56099998474121104</v>
      </c>
      <c r="O59" s="44">
        <v>0.53599998474121102</v>
      </c>
      <c r="P59" s="44">
        <v>0.53299999237060591</v>
      </c>
      <c r="Q59" s="44">
        <v>0.53500000000000003</v>
      </c>
      <c r="R59" s="44">
        <v>0.54500000000000004</v>
      </c>
    </row>
    <row r="60" spans="1:18" x14ac:dyDescent="0.25">
      <c r="A60" t="s">
        <v>507</v>
      </c>
      <c r="B60" s="44">
        <v>0.56900001525878896</v>
      </c>
      <c r="C60" s="44">
        <v>0.56599998474121105</v>
      </c>
      <c r="D60" s="44">
        <v>0.56900001525878896</v>
      </c>
      <c r="E60" s="44">
        <v>0.56599998474121105</v>
      </c>
      <c r="F60" s="44">
        <v>0.56200000762939406</v>
      </c>
      <c r="G60" s="44">
        <v>0.55500000000000005</v>
      </c>
      <c r="H60" s="44">
        <v>0.55299999237060593</v>
      </c>
      <c r="I60" s="44">
        <v>0.55000000000000004</v>
      </c>
      <c r="J60" s="44">
        <v>0.54700000762939405</v>
      </c>
      <c r="K60" s="44">
        <v>0.54200000762939404</v>
      </c>
      <c r="L60" s="44">
        <v>0.53500000000000003</v>
      </c>
      <c r="M60" s="44">
        <v>0.53299999237060591</v>
      </c>
      <c r="N60" s="44">
        <v>0.53700000762939404</v>
      </c>
      <c r="O60" s="44">
        <v>0.54</v>
      </c>
      <c r="P60" s="44">
        <v>0.54299999237060592</v>
      </c>
      <c r="Q60" s="44">
        <v>0.54299999237060592</v>
      </c>
      <c r="R60" s="44">
        <v>0.54500000000000004</v>
      </c>
    </row>
    <row r="61" spans="1:18" x14ac:dyDescent="0.25">
      <c r="A61" t="s">
        <v>508</v>
      </c>
      <c r="B61" s="44">
        <v>0.54299999237060592</v>
      </c>
      <c r="C61" s="44">
        <v>0.52299999237060601</v>
      </c>
      <c r="D61" s="44">
        <v>0.505</v>
      </c>
      <c r="E61" s="44">
        <v>0.47599998474121102</v>
      </c>
      <c r="F61" s="44">
        <v>0.45700000762939402</v>
      </c>
      <c r="G61" s="44">
        <v>0.42700000762939405</v>
      </c>
      <c r="H61" s="44">
        <v>0.429000015258789</v>
      </c>
      <c r="I61" s="44">
        <v>0.43799999237060594</v>
      </c>
      <c r="J61" s="44">
        <v>0.44299999237060594</v>
      </c>
      <c r="K61" s="44">
        <v>0.45400001525878897</v>
      </c>
      <c r="L61" s="44">
        <v>0.47400001525878899</v>
      </c>
      <c r="M61" s="44">
        <v>0.48</v>
      </c>
      <c r="N61" s="44">
        <v>0.494000015258789</v>
      </c>
      <c r="O61" s="44">
        <v>0.50099998474121099</v>
      </c>
      <c r="P61" s="44">
        <v>0.505</v>
      </c>
      <c r="Q61" s="44">
        <v>0.51200000762939402</v>
      </c>
      <c r="R61" s="44">
        <v>0.54599998474121103</v>
      </c>
    </row>
    <row r="62" spans="1:18" x14ac:dyDescent="0.25">
      <c r="A62" t="s">
        <v>500</v>
      </c>
      <c r="B62" s="44">
        <v>0.52</v>
      </c>
      <c r="C62" s="44">
        <v>0.50700000762939401</v>
      </c>
      <c r="D62" s="44">
        <v>0.49700000762939406</v>
      </c>
      <c r="E62" s="44">
        <v>0.505999984741211</v>
      </c>
      <c r="F62" s="44">
        <v>0.495</v>
      </c>
      <c r="G62" s="44">
        <v>0.505</v>
      </c>
      <c r="H62" s="44">
        <v>0.51</v>
      </c>
      <c r="I62" s="44">
        <v>0.55000000000000004</v>
      </c>
      <c r="J62" s="44">
        <v>0.53400001525878904</v>
      </c>
      <c r="K62" s="44">
        <v>0.53700000762939404</v>
      </c>
      <c r="L62" s="44">
        <v>0.53400001525878904</v>
      </c>
      <c r="M62" s="44">
        <v>0.53099998474121102</v>
      </c>
      <c r="N62" s="44">
        <v>0.53099998474121102</v>
      </c>
      <c r="O62" s="44">
        <v>0.53400001525878904</v>
      </c>
      <c r="P62" s="44">
        <v>0.53500000000000003</v>
      </c>
      <c r="Q62" s="44">
        <v>0.54299999237060592</v>
      </c>
      <c r="R62" s="44">
        <v>0.55099998474121104</v>
      </c>
    </row>
    <row r="63" spans="1:18" x14ac:dyDescent="0.25">
      <c r="A63" t="s">
        <v>425</v>
      </c>
      <c r="B63" s="44">
        <v>0.59</v>
      </c>
      <c r="C63" s="44">
        <v>0.59299999237060597</v>
      </c>
      <c r="D63" s="44">
        <v>0.58799999237060596</v>
      </c>
      <c r="E63" s="44">
        <v>0.58400001525878897</v>
      </c>
      <c r="F63" s="44">
        <v>0.59099998474121096</v>
      </c>
      <c r="G63" s="44">
        <v>0.58900001525878898</v>
      </c>
      <c r="H63" s="44">
        <v>0.58400001525878897</v>
      </c>
      <c r="I63" s="44">
        <v>0.57599998474121106</v>
      </c>
      <c r="J63" s="44">
        <v>0.57200000762939407</v>
      </c>
      <c r="K63" s="44">
        <v>0.56799999237060594</v>
      </c>
      <c r="L63" s="44">
        <v>0.57200000762939407</v>
      </c>
      <c r="M63" s="44">
        <v>0.57599998474121106</v>
      </c>
      <c r="N63" s="44">
        <v>0.56599998474121105</v>
      </c>
      <c r="O63" s="44">
        <v>0.55900001525878895</v>
      </c>
      <c r="P63" s="44">
        <v>0.55799999237060594</v>
      </c>
      <c r="Q63" s="44">
        <v>0.55700000762939406</v>
      </c>
      <c r="R63" s="44">
        <v>0.55400001525878895</v>
      </c>
    </row>
    <row r="64" spans="1:18" x14ac:dyDescent="0.25">
      <c r="A64" t="s">
        <v>411</v>
      </c>
      <c r="B64" s="44">
        <v>0.58299999237060596</v>
      </c>
      <c r="C64" s="44">
        <v>0.57299999237060595</v>
      </c>
      <c r="D64" s="44">
        <v>0.55799999237060594</v>
      </c>
      <c r="E64" s="44">
        <v>0.55400001525878895</v>
      </c>
      <c r="F64" s="44">
        <v>0.56000000000000005</v>
      </c>
      <c r="G64" s="44">
        <v>0.57200000762939407</v>
      </c>
      <c r="H64" s="44">
        <v>0.57499999999999996</v>
      </c>
      <c r="I64" s="44">
        <v>0.56200000762939406</v>
      </c>
      <c r="J64" s="44">
        <v>0.56799999237060594</v>
      </c>
      <c r="K64" s="44">
        <v>0.56799999237060594</v>
      </c>
      <c r="L64" s="44">
        <v>0.58700000762939408</v>
      </c>
      <c r="M64" s="44">
        <v>0.55799999237060594</v>
      </c>
      <c r="N64" s="44">
        <v>0.57700000762939407</v>
      </c>
      <c r="O64" s="44">
        <v>0.55799999237060594</v>
      </c>
      <c r="P64" s="44">
        <v>0.54900001525878894</v>
      </c>
      <c r="Q64" s="44">
        <v>0.55099998474121104</v>
      </c>
      <c r="R64" s="44">
        <v>0.55599998474121104</v>
      </c>
    </row>
    <row r="65" spans="1:18" x14ac:dyDescent="0.25">
      <c r="A65" t="s">
        <v>352</v>
      </c>
      <c r="B65" s="44">
        <v>0.56700000762939406</v>
      </c>
      <c r="C65" s="44">
        <v>0.56499999999999995</v>
      </c>
      <c r="D65" s="44">
        <v>0.56599998474121105</v>
      </c>
      <c r="E65" s="44">
        <v>0.56200000762939406</v>
      </c>
      <c r="F65" s="44">
        <v>0.56200000762939406</v>
      </c>
      <c r="G65" s="44">
        <v>0.56099998474121104</v>
      </c>
      <c r="H65" s="44">
        <v>0.56200000762939406</v>
      </c>
      <c r="I65" s="44">
        <v>0.56200000762939406</v>
      </c>
      <c r="J65" s="44">
        <v>0.56099998474121104</v>
      </c>
      <c r="K65" s="44">
        <v>0.56099998474121104</v>
      </c>
      <c r="L65" s="44">
        <v>0.56499999999999995</v>
      </c>
      <c r="M65" s="44">
        <v>0.56400001525878896</v>
      </c>
      <c r="N65" s="44">
        <v>0.54400001525878894</v>
      </c>
      <c r="O65" s="44">
        <v>0.56000000000000005</v>
      </c>
      <c r="P65" s="44">
        <v>0.54</v>
      </c>
      <c r="Q65" s="44">
        <v>0.56000000000000005</v>
      </c>
      <c r="R65" s="44">
        <v>0.55700000762939406</v>
      </c>
    </row>
    <row r="66" spans="1:18" x14ac:dyDescent="0.25">
      <c r="A66" t="s">
        <v>381</v>
      </c>
      <c r="B66" s="44">
        <v>0.56499999999999995</v>
      </c>
      <c r="C66" s="44">
        <v>0.56599998474121105</v>
      </c>
      <c r="D66" s="44">
        <v>0.56799999237060594</v>
      </c>
      <c r="E66" s="44">
        <v>0.56700000762939406</v>
      </c>
      <c r="F66" s="44">
        <v>0.56700000762939406</v>
      </c>
      <c r="G66" s="44">
        <v>0.56499999999999995</v>
      </c>
      <c r="H66" s="44">
        <v>0.56299999237060594</v>
      </c>
      <c r="I66" s="44">
        <v>0.56099998474121104</v>
      </c>
      <c r="J66" s="44">
        <v>0.55900001525878895</v>
      </c>
      <c r="K66" s="44">
        <v>0.55700000762939406</v>
      </c>
      <c r="L66" s="44">
        <v>0.55500000000000005</v>
      </c>
      <c r="M66" s="44">
        <v>0.55299999237060593</v>
      </c>
      <c r="N66" s="44">
        <v>0.55299999237060593</v>
      </c>
      <c r="O66" s="44">
        <v>0.55299999237060593</v>
      </c>
      <c r="P66" s="44">
        <v>0.55400001525878895</v>
      </c>
      <c r="Q66" s="44">
        <v>0.55500000000000005</v>
      </c>
      <c r="R66" s="44">
        <v>0.55900001525878895</v>
      </c>
    </row>
    <row r="67" spans="1:18" x14ac:dyDescent="0.25">
      <c r="A67" t="s">
        <v>420</v>
      </c>
      <c r="B67" s="44">
        <v>0.56000000000000005</v>
      </c>
      <c r="C67" s="44">
        <v>0.53299999237060591</v>
      </c>
      <c r="D67" s="44">
        <v>0.52200000762939402</v>
      </c>
      <c r="E67" s="44">
        <v>0.49099998474121098</v>
      </c>
      <c r="F67" s="44">
        <v>0.53500000000000003</v>
      </c>
      <c r="G67" s="44">
        <v>0.52599998474121101</v>
      </c>
      <c r="H67" s="44">
        <v>0.55000000000000004</v>
      </c>
      <c r="I67" s="44">
        <v>0.55000000000000004</v>
      </c>
      <c r="J67" s="44">
        <v>0.55900001525878895</v>
      </c>
      <c r="K67" s="44">
        <v>0.55400001525878895</v>
      </c>
      <c r="L67" s="44">
        <v>0.54799999237060593</v>
      </c>
      <c r="M67" s="44">
        <v>0.54799999237060593</v>
      </c>
      <c r="N67" s="44">
        <v>0.54900001525878894</v>
      </c>
      <c r="O67" s="44">
        <v>0.53700000762939404</v>
      </c>
      <c r="P67" s="44">
        <v>0.55099998474121104</v>
      </c>
      <c r="Q67" s="44">
        <v>0.55400001525878895</v>
      </c>
      <c r="R67" s="44">
        <v>0.55900001525878895</v>
      </c>
    </row>
    <row r="68" spans="1:18" x14ac:dyDescent="0.25">
      <c r="A68" t="s">
        <v>495</v>
      </c>
      <c r="B68" s="44">
        <v>0.55799999237060594</v>
      </c>
      <c r="C68" s="44">
        <v>0.51700000762939402</v>
      </c>
      <c r="D68" s="44">
        <v>0.47900001525878899</v>
      </c>
      <c r="E68" s="44">
        <v>0.53</v>
      </c>
      <c r="F68" s="44">
        <v>0.54700000762939405</v>
      </c>
      <c r="G68" s="44">
        <v>0.53900001525878904</v>
      </c>
      <c r="H68" s="44">
        <v>0.54500000000000004</v>
      </c>
      <c r="I68" s="44">
        <v>0.55200000762939405</v>
      </c>
      <c r="J68" s="44">
        <v>0.54099998474121103</v>
      </c>
      <c r="K68" s="44">
        <v>0.53900001525878904</v>
      </c>
      <c r="L68" s="44">
        <v>0.54400001525878894</v>
      </c>
      <c r="M68" s="44">
        <v>0.54599998474121103</v>
      </c>
      <c r="N68" s="44">
        <v>0.52700000762939403</v>
      </c>
      <c r="O68" s="44">
        <v>0.55299999237060593</v>
      </c>
      <c r="P68" s="44">
        <v>0.55299999237060593</v>
      </c>
      <c r="Q68" s="44">
        <v>0.56299999237060594</v>
      </c>
      <c r="R68" s="44">
        <v>0.55900001525878895</v>
      </c>
    </row>
    <row r="69" spans="1:18" x14ac:dyDescent="0.25">
      <c r="A69" t="s">
        <v>393</v>
      </c>
      <c r="B69" s="44">
        <v>0.53</v>
      </c>
      <c r="C69" s="44">
        <v>0.53099998474121102</v>
      </c>
      <c r="D69" s="44">
        <v>0.54099998474121103</v>
      </c>
      <c r="E69" s="44">
        <v>0.54500000000000004</v>
      </c>
      <c r="F69" s="44">
        <v>0.52400001525878903</v>
      </c>
      <c r="G69" s="44">
        <v>0.53099998474121102</v>
      </c>
      <c r="H69" s="44">
        <v>0.53700000762939404</v>
      </c>
      <c r="I69" s="44">
        <v>0.54299999237060592</v>
      </c>
      <c r="J69" s="44">
        <v>0.54299999237060592</v>
      </c>
      <c r="K69" s="44">
        <v>0.54799999237060593</v>
      </c>
      <c r="L69" s="44">
        <v>0.55400001525878895</v>
      </c>
      <c r="M69" s="44">
        <v>0.55700000762939406</v>
      </c>
      <c r="N69" s="44">
        <v>0.56099998474121104</v>
      </c>
      <c r="O69" s="44">
        <v>0.56000000000000005</v>
      </c>
      <c r="P69" s="44">
        <v>0.56000000000000005</v>
      </c>
      <c r="Q69" s="44">
        <v>0.56099998474121104</v>
      </c>
      <c r="R69" s="44">
        <v>0.56000000000000005</v>
      </c>
    </row>
    <row r="70" spans="1:18" x14ac:dyDescent="0.25">
      <c r="A70" t="s">
        <v>395</v>
      </c>
      <c r="B70" s="44">
        <v>0.57700000762939407</v>
      </c>
      <c r="C70" s="44">
        <v>0.57799999237060595</v>
      </c>
      <c r="D70" s="44">
        <v>0.58900001525878898</v>
      </c>
      <c r="E70" s="44">
        <v>0.59099998474121096</v>
      </c>
      <c r="F70" s="44">
        <v>0.59099998474121096</v>
      </c>
      <c r="G70" s="44">
        <v>0.58799999237060596</v>
      </c>
      <c r="H70" s="44">
        <v>0.58099998474121106</v>
      </c>
      <c r="I70" s="44">
        <v>0.56999999999999995</v>
      </c>
      <c r="J70" s="44">
        <v>0.55599998474121104</v>
      </c>
      <c r="K70" s="44">
        <v>0.55099998474121104</v>
      </c>
      <c r="L70" s="44">
        <v>0.55099998474121104</v>
      </c>
      <c r="M70" s="44">
        <v>0.55500000000000005</v>
      </c>
      <c r="N70" s="44">
        <v>0.54900001525878894</v>
      </c>
      <c r="O70" s="44">
        <v>0.54299999237060592</v>
      </c>
      <c r="P70" s="44">
        <v>0.54700000762939405</v>
      </c>
      <c r="Q70" s="44">
        <v>0.55000000000000004</v>
      </c>
      <c r="R70" s="44">
        <v>0.56000000000000005</v>
      </c>
    </row>
    <row r="71" spans="1:18" x14ac:dyDescent="0.25">
      <c r="A71" t="s">
        <v>421</v>
      </c>
      <c r="B71" s="44">
        <v>0.59099998474121096</v>
      </c>
      <c r="C71" s="44">
        <v>0.60799999237060598</v>
      </c>
      <c r="D71" s="44">
        <v>0.61299999237060598</v>
      </c>
      <c r="E71" s="44">
        <v>0.61799999237060599</v>
      </c>
      <c r="F71" s="44">
        <v>0.62099998474121099</v>
      </c>
      <c r="G71" s="44">
        <v>0.62700000762939401</v>
      </c>
      <c r="H71" s="44">
        <v>0.63799999237060601</v>
      </c>
      <c r="I71" s="44">
        <v>0.63700000762939402</v>
      </c>
      <c r="J71" s="44">
        <v>0.6459999847412109</v>
      </c>
      <c r="K71" s="44">
        <v>0.630999984741211</v>
      </c>
      <c r="L71" s="44">
        <v>0.614000015258789</v>
      </c>
      <c r="M71" s="44">
        <v>0.60299999237060598</v>
      </c>
      <c r="N71" s="44">
        <v>0.58400001525878897</v>
      </c>
      <c r="O71" s="44">
        <v>0.56700000762939406</v>
      </c>
      <c r="P71" s="44">
        <v>0.56599998474121105</v>
      </c>
      <c r="Q71" s="44">
        <v>0.57099998474121105</v>
      </c>
      <c r="R71" s="44">
        <v>0.56299999237060594</v>
      </c>
    </row>
    <row r="72" spans="1:18" x14ac:dyDescent="0.25">
      <c r="A72" t="s">
        <v>444</v>
      </c>
      <c r="B72" s="44">
        <v>0.507999992370606</v>
      </c>
      <c r="C72" s="44">
        <v>0.495</v>
      </c>
      <c r="D72" s="44">
        <v>0.50700000762939401</v>
      </c>
      <c r="E72" s="44">
        <v>0.50900001525878902</v>
      </c>
      <c r="F72" s="44">
        <v>0.495</v>
      </c>
      <c r="G72" s="44">
        <v>0.47099998474121102</v>
      </c>
      <c r="H72" s="44">
        <v>0.45</v>
      </c>
      <c r="I72" s="44">
        <v>0.49299999237060599</v>
      </c>
      <c r="J72" s="44">
        <v>0.53400001525878904</v>
      </c>
      <c r="K72" s="44">
        <v>0.55500000000000005</v>
      </c>
      <c r="L72" s="44">
        <v>0.54700000762939405</v>
      </c>
      <c r="M72" s="44">
        <v>0.55599998474121104</v>
      </c>
      <c r="N72" s="44">
        <v>0.55200000762939405</v>
      </c>
      <c r="O72" s="44">
        <v>0.56400001525878896</v>
      </c>
      <c r="P72" s="44">
        <v>0.55000000000000004</v>
      </c>
      <c r="Q72" s="44">
        <v>0.58499999999999996</v>
      </c>
      <c r="R72" s="44">
        <v>0.56299999237060594</v>
      </c>
    </row>
    <row r="73" spans="1:18" x14ac:dyDescent="0.25">
      <c r="A73" t="s">
        <v>406</v>
      </c>
      <c r="B73" s="44">
        <v>0.53700000762939404</v>
      </c>
      <c r="C73" s="44">
        <v>0.54400001525878894</v>
      </c>
      <c r="D73" s="44">
        <v>0.54599998474121103</v>
      </c>
      <c r="E73" s="44">
        <v>0.55099998474121104</v>
      </c>
      <c r="F73" s="44">
        <v>0.55700000762939406</v>
      </c>
      <c r="G73" s="44">
        <v>0.55900001525878895</v>
      </c>
      <c r="H73" s="44">
        <v>0.55900001525878895</v>
      </c>
      <c r="I73" s="44">
        <v>0.56299999237060594</v>
      </c>
      <c r="J73" s="44">
        <v>0.55799999237060594</v>
      </c>
      <c r="K73" s="44">
        <v>0.55900001525878895</v>
      </c>
      <c r="L73" s="44">
        <v>0.55900001525878895</v>
      </c>
      <c r="M73" s="44">
        <v>0.55700000762939406</v>
      </c>
      <c r="N73" s="44">
        <v>0.56400001525878896</v>
      </c>
      <c r="O73" s="44">
        <v>0.56499999999999995</v>
      </c>
      <c r="P73" s="44">
        <v>0.56499999999999995</v>
      </c>
      <c r="Q73" s="44">
        <v>0.56499999999999995</v>
      </c>
      <c r="R73" s="44">
        <v>0.56400001525878896</v>
      </c>
    </row>
    <row r="74" spans="1:18" x14ac:dyDescent="0.25">
      <c r="A74" t="s">
        <v>404</v>
      </c>
      <c r="B74" s="44">
        <v>0.627999992370606</v>
      </c>
      <c r="C74" s="44">
        <v>0.61499999999999999</v>
      </c>
      <c r="D74" s="44">
        <v>0.59400001525878898</v>
      </c>
      <c r="E74" s="44">
        <v>0.58299999237060596</v>
      </c>
      <c r="F74" s="44">
        <v>0.56599998474121105</v>
      </c>
      <c r="G74" s="44">
        <v>0.55500000000000005</v>
      </c>
      <c r="H74" s="44">
        <v>0.54900001525878894</v>
      </c>
      <c r="I74" s="44">
        <v>0.54900001525878894</v>
      </c>
      <c r="J74" s="44">
        <v>0.52799999237060602</v>
      </c>
      <c r="K74" s="44">
        <v>0.52200000762939402</v>
      </c>
      <c r="L74" s="44">
        <v>0.52099998474121101</v>
      </c>
      <c r="M74" s="44">
        <v>0.52900001525878904</v>
      </c>
      <c r="N74" s="44">
        <v>0.53500000000000003</v>
      </c>
      <c r="O74" s="44">
        <v>0.52599998474121101</v>
      </c>
      <c r="P74" s="44">
        <v>0.54599998474121103</v>
      </c>
      <c r="Q74" s="44">
        <v>0.55200000762939405</v>
      </c>
      <c r="R74" s="44">
        <v>0.56499999999999995</v>
      </c>
    </row>
    <row r="75" spans="1:18" x14ac:dyDescent="0.25">
      <c r="A75" t="s">
        <v>367</v>
      </c>
      <c r="B75" s="44">
        <v>0.47599998474121102</v>
      </c>
      <c r="C75" s="44">
        <v>0.49200000762939405</v>
      </c>
      <c r="D75" s="44">
        <v>0.51299999237060601</v>
      </c>
      <c r="E75" s="44">
        <v>0.52299999237060601</v>
      </c>
      <c r="F75" s="44">
        <v>0.51700000762939402</v>
      </c>
      <c r="G75" s="44">
        <v>0.510999984741211</v>
      </c>
      <c r="H75" s="44">
        <v>0.52099998474121101</v>
      </c>
      <c r="I75" s="44">
        <v>0.51500000000000001</v>
      </c>
      <c r="J75" s="44">
        <v>0.52700000762939403</v>
      </c>
      <c r="K75" s="44">
        <v>0.54200000762939404</v>
      </c>
      <c r="L75" s="44">
        <v>0.55799999237060594</v>
      </c>
      <c r="M75" s="44">
        <v>0.55599998474121104</v>
      </c>
      <c r="N75" s="44">
        <v>0.55900001525878895</v>
      </c>
      <c r="O75" s="44">
        <v>0.56099998474121104</v>
      </c>
      <c r="P75" s="44">
        <v>0.56099998474121104</v>
      </c>
      <c r="Q75" s="44">
        <v>0.57499999999999996</v>
      </c>
      <c r="R75" s="44">
        <v>0.56799999237060594</v>
      </c>
    </row>
    <row r="76" spans="1:18" x14ac:dyDescent="0.25">
      <c r="A76" t="s">
        <v>442</v>
      </c>
      <c r="B76" s="44">
        <v>0.58900001525878898</v>
      </c>
      <c r="C76" s="44">
        <v>0.57799999237060595</v>
      </c>
      <c r="D76" s="44">
        <v>0.56599998474121105</v>
      </c>
      <c r="E76" s="44">
        <v>0.55400001525878895</v>
      </c>
      <c r="F76" s="44">
        <v>0.57400001525878896</v>
      </c>
      <c r="G76" s="44">
        <v>0.47299999237060597</v>
      </c>
      <c r="H76" s="44">
        <v>0.50400001525878901</v>
      </c>
      <c r="I76" s="44">
        <v>0.50200000762939401</v>
      </c>
      <c r="J76" s="44">
        <v>0.49700000762939406</v>
      </c>
      <c r="K76" s="44">
        <v>0.484000015258789</v>
      </c>
      <c r="L76" s="44">
        <v>0.49</v>
      </c>
      <c r="M76" s="44">
        <v>0.51299999237060601</v>
      </c>
      <c r="N76" s="44">
        <v>0.52099998474121101</v>
      </c>
      <c r="O76" s="44">
        <v>0.52599998474121101</v>
      </c>
      <c r="P76" s="44">
        <v>0.53599998474121102</v>
      </c>
      <c r="Q76" s="44">
        <v>0.56499999999999995</v>
      </c>
      <c r="R76" s="44">
        <v>0.56799999237060594</v>
      </c>
    </row>
    <row r="77" spans="1:18" x14ac:dyDescent="0.25">
      <c r="A77" t="s">
        <v>453</v>
      </c>
      <c r="B77" s="44">
        <v>0.49799999237060599</v>
      </c>
      <c r="C77" s="44">
        <v>0.50099998474121099</v>
      </c>
      <c r="D77" s="44">
        <v>0.502999992370606</v>
      </c>
      <c r="E77" s="44">
        <v>0.51200000762939402</v>
      </c>
      <c r="F77" s="44">
        <v>0.515999984741211</v>
      </c>
      <c r="G77" s="44">
        <v>0.52</v>
      </c>
      <c r="H77" s="44">
        <v>0.52299999237060601</v>
      </c>
      <c r="I77" s="44">
        <v>0.53099998474121102</v>
      </c>
      <c r="J77" s="44">
        <v>0.54200000762939404</v>
      </c>
      <c r="K77" s="44">
        <v>0.54299999237060592</v>
      </c>
      <c r="L77" s="44">
        <v>0.55200000762939405</v>
      </c>
      <c r="M77" s="44">
        <v>0.57799999237060595</v>
      </c>
      <c r="N77" s="44">
        <v>0.59400001525878898</v>
      </c>
      <c r="O77" s="44">
        <v>0.60799999237060598</v>
      </c>
      <c r="P77" s="44">
        <v>0.60400001525878899</v>
      </c>
      <c r="Q77" s="44">
        <v>0.55799999237060594</v>
      </c>
      <c r="R77" s="44">
        <v>0.56900001525878896</v>
      </c>
    </row>
    <row r="78" spans="1:18" x14ac:dyDescent="0.25">
      <c r="A78" t="s">
        <v>359</v>
      </c>
      <c r="B78" s="44">
        <v>0.54200000762939404</v>
      </c>
      <c r="C78" s="44">
        <v>0.54900001525878894</v>
      </c>
      <c r="D78" s="44">
        <v>0.54700000762939405</v>
      </c>
      <c r="E78" s="44">
        <v>0.56400001525878896</v>
      </c>
      <c r="F78" s="44">
        <v>0.56700000762939406</v>
      </c>
      <c r="G78" s="44">
        <v>0.55799999237060594</v>
      </c>
      <c r="H78" s="44">
        <v>0.55799999237060594</v>
      </c>
      <c r="I78" s="44">
        <v>0.55599998474121104</v>
      </c>
      <c r="J78" s="44">
        <v>0.56000000000000005</v>
      </c>
      <c r="K78" s="44">
        <v>0.56099998474121104</v>
      </c>
      <c r="L78" s="44">
        <v>0.56099998474121104</v>
      </c>
      <c r="M78" s="44">
        <v>0.56499999999999995</v>
      </c>
      <c r="N78" s="44">
        <v>0.56700000762939406</v>
      </c>
      <c r="O78" s="44">
        <v>0.55700000762939406</v>
      </c>
      <c r="P78" s="44">
        <v>0.56200000762939406</v>
      </c>
      <c r="Q78" s="44">
        <v>0.57099998474121105</v>
      </c>
      <c r="R78" s="44">
        <v>0.57099998474121105</v>
      </c>
    </row>
    <row r="79" spans="1:18" x14ac:dyDescent="0.25">
      <c r="A79" t="s">
        <v>407</v>
      </c>
      <c r="B79" s="44">
        <v>0.59099998474121096</v>
      </c>
      <c r="C79" s="44">
        <v>0.54500000000000004</v>
      </c>
      <c r="D79" s="44">
        <v>0.50900001525878902</v>
      </c>
      <c r="E79" s="44">
        <v>0.50200000762939401</v>
      </c>
      <c r="F79" s="44">
        <v>0.51</v>
      </c>
      <c r="G79" s="44">
        <v>0.51400001525878902</v>
      </c>
      <c r="H79" s="44">
        <v>0.52200000762939402</v>
      </c>
      <c r="I79" s="44">
        <v>0.53200000762939403</v>
      </c>
      <c r="J79" s="44">
        <v>0.54700000762939405</v>
      </c>
      <c r="K79" s="44">
        <v>0.55400001525878895</v>
      </c>
      <c r="L79" s="44">
        <v>0.56000000000000005</v>
      </c>
      <c r="M79" s="44">
        <v>0.56000000000000005</v>
      </c>
      <c r="N79" s="44">
        <v>0.55400001525878895</v>
      </c>
      <c r="O79" s="44">
        <v>0.55099998474121104</v>
      </c>
      <c r="P79" s="44">
        <v>0.55799999237060594</v>
      </c>
      <c r="Q79" s="44">
        <v>0.56599998474121105</v>
      </c>
      <c r="R79" s="44">
        <v>0.57200000762939407</v>
      </c>
    </row>
    <row r="80" spans="1:18" x14ac:dyDescent="0.25">
      <c r="A80" t="s">
        <v>433</v>
      </c>
      <c r="B80" s="44">
        <v>0.625</v>
      </c>
      <c r="C80" s="44">
        <v>0.62700000762939401</v>
      </c>
      <c r="D80" s="44">
        <v>0.62299999237060599</v>
      </c>
      <c r="E80" s="44">
        <v>0.61799999237060599</v>
      </c>
      <c r="F80" s="44">
        <v>0.614000015258789</v>
      </c>
      <c r="G80" s="44">
        <v>0.61299999237060598</v>
      </c>
      <c r="H80" s="44">
        <v>0.61499999999999999</v>
      </c>
      <c r="I80" s="44">
        <v>0.60700000762939399</v>
      </c>
      <c r="J80" s="44">
        <v>0.59900001525878899</v>
      </c>
      <c r="K80" s="44">
        <v>0.59499999999999997</v>
      </c>
      <c r="L80" s="44">
        <v>0.59</v>
      </c>
      <c r="M80" s="44">
        <v>0.58099998474121106</v>
      </c>
      <c r="N80" s="44">
        <v>0.57900001525878897</v>
      </c>
      <c r="O80" s="44">
        <v>0.57799999237060595</v>
      </c>
      <c r="P80" s="44">
        <v>0.57900001525878897</v>
      </c>
      <c r="Q80" s="44">
        <v>0.57999999999999996</v>
      </c>
      <c r="R80" s="44">
        <v>0.57299999237060595</v>
      </c>
    </row>
    <row r="81" spans="1:18" x14ac:dyDescent="0.25">
      <c r="A81" t="s">
        <v>522</v>
      </c>
      <c r="B81" s="44">
        <v>0.54</v>
      </c>
      <c r="C81" s="44">
        <v>0.55299999237060593</v>
      </c>
      <c r="D81" s="44">
        <v>0.54</v>
      </c>
      <c r="E81" s="44">
        <v>0.55299999237060593</v>
      </c>
      <c r="F81" s="44">
        <v>0.55900001525878895</v>
      </c>
      <c r="G81" s="44">
        <v>0.55700000762939406</v>
      </c>
      <c r="H81" s="44">
        <v>0.55700000762939406</v>
      </c>
      <c r="I81" s="44">
        <v>0.55799999237060594</v>
      </c>
      <c r="J81" s="44">
        <v>0.56000000000000005</v>
      </c>
      <c r="K81" s="44">
        <v>0.56200000762939406</v>
      </c>
      <c r="L81" s="44">
        <v>0.56299999237060594</v>
      </c>
      <c r="M81" s="44">
        <v>0.56499999999999995</v>
      </c>
      <c r="N81" s="44">
        <v>0.56599998474121105</v>
      </c>
      <c r="O81" s="44">
        <v>0.56700000762939406</v>
      </c>
      <c r="P81" s="44">
        <v>0.56799999237060594</v>
      </c>
      <c r="Q81" s="44">
        <v>0.56700000762939406</v>
      </c>
      <c r="R81" s="44">
        <v>0.57499999999999996</v>
      </c>
    </row>
    <row r="82" spans="1:18" x14ac:dyDescent="0.25">
      <c r="A82" t="s">
        <v>523</v>
      </c>
      <c r="B82" s="44">
        <v>0.54500000000000004</v>
      </c>
      <c r="C82" s="44">
        <v>0.53299999237060591</v>
      </c>
      <c r="D82" s="44">
        <v>0.52900001525878904</v>
      </c>
      <c r="E82" s="44">
        <v>0.52400001525878903</v>
      </c>
      <c r="F82" s="44">
        <v>0.52200000762939402</v>
      </c>
      <c r="G82" s="44">
        <v>0.52500000000000002</v>
      </c>
      <c r="H82" s="44">
        <v>0.53099998474121102</v>
      </c>
      <c r="I82" s="44">
        <v>0.53599998474121102</v>
      </c>
      <c r="J82" s="44">
        <v>0.53900001525878904</v>
      </c>
      <c r="K82" s="44">
        <v>0.54200000762939404</v>
      </c>
      <c r="L82" s="44">
        <v>0.54500000000000004</v>
      </c>
      <c r="M82" s="44">
        <v>0.54700000762939405</v>
      </c>
      <c r="N82" s="44">
        <v>0.55000000000000004</v>
      </c>
      <c r="O82" s="44">
        <v>0.55700000762939406</v>
      </c>
      <c r="P82" s="44">
        <v>0.56099998474121104</v>
      </c>
      <c r="Q82" s="44">
        <v>0.56499999999999995</v>
      </c>
      <c r="R82" s="44">
        <v>0.57499999999999996</v>
      </c>
    </row>
    <row r="83" spans="1:18" x14ac:dyDescent="0.25">
      <c r="A83" t="s">
        <v>481</v>
      </c>
      <c r="B83" s="44">
        <v>0.59099998474121096</v>
      </c>
      <c r="C83" s="44">
        <v>0.57400001525878896</v>
      </c>
      <c r="D83" s="44">
        <v>0.56200000762939406</v>
      </c>
      <c r="E83" s="44">
        <v>0.55500000000000005</v>
      </c>
      <c r="F83" s="44">
        <v>0.54799999237060593</v>
      </c>
      <c r="G83" s="44">
        <v>0.55099998474121104</v>
      </c>
      <c r="H83" s="44">
        <v>0.56200000762939406</v>
      </c>
      <c r="I83" s="44">
        <v>0.57400001525878896</v>
      </c>
      <c r="J83" s="44">
        <v>0.57900001525878897</v>
      </c>
      <c r="K83" s="44">
        <v>0.58700000762939408</v>
      </c>
      <c r="L83" s="44">
        <v>0.59099998474121096</v>
      </c>
      <c r="M83" s="44">
        <v>0.58900001525878898</v>
      </c>
      <c r="N83" s="44">
        <v>0.58200000762939408</v>
      </c>
      <c r="O83" s="44">
        <v>0.57700000762939407</v>
      </c>
      <c r="P83" s="44">
        <v>0.57400001525878896</v>
      </c>
      <c r="Q83" s="44">
        <v>0.57700000762939407</v>
      </c>
      <c r="R83" s="44">
        <v>0.57599998474121106</v>
      </c>
    </row>
    <row r="84" spans="1:18" x14ac:dyDescent="0.25">
      <c r="A84" t="s">
        <v>459</v>
      </c>
      <c r="B84" s="44">
        <v>0.56900001525878896</v>
      </c>
      <c r="C84" s="44">
        <v>0.57499999999999996</v>
      </c>
      <c r="D84" s="44">
        <v>0.58099998474121106</v>
      </c>
      <c r="E84" s="44">
        <v>0.57299999237060595</v>
      </c>
      <c r="F84" s="44">
        <v>0.55700000762939406</v>
      </c>
      <c r="G84" s="44">
        <v>0.56700000762939406</v>
      </c>
      <c r="H84" s="44">
        <v>0.58799999237060596</v>
      </c>
      <c r="I84" s="44">
        <v>0.58900001525878898</v>
      </c>
      <c r="J84" s="44">
        <v>0.58799999237060596</v>
      </c>
      <c r="K84" s="44">
        <v>0.58599998474121096</v>
      </c>
      <c r="L84" s="44">
        <v>0.57999999999999996</v>
      </c>
      <c r="M84" s="44">
        <v>0.57999999999999996</v>
      </c>
      <c r="N84" s="44">
        <v>0.57400001525878896</v>
      </c>
      <c r="O84" s="44">
        <v>0.58299999237060596</v>
      </c>
      <c r="P84" s="44">
        <v>0.58299999237060596</v>
      </c>
      <c r="Q84" s="44">
        <v>0.59299999237060597</v>
      </c>
      <c r="R84" s="44">
        <v>0.57900001525878897</v>
      </c>
    </row>
    <row r="85" spans="1:18" x14ac:dyDescent="0.25">
      <c r="A85" t="s">
        <v>401</v>
      </c>
      <c r="B85" s="44">
        <v>0.58799999237060596</v>
      </c>
      <c r="C85" s="44">
        <v>0.57299999237060595</v>
      </c>
      <c r="D85" s="44">
        <v>0.55599998474121104</v>
      </c>
      <c r="E85" s="44">
        <v>0.57700000762939407</v>
      </c>
      <c r="F85" s="44">
        <v>0.57200000762939407</v>
      </c>
      <c r="G85" s="44">
        <v>0.55799999237060594</v>
      </c>
      <c r="H85" s="44">
        <v>0.55599998474121104</v>
      </c>
      <c r="I85" s="44">
        <v>0.57700000762939407</v>
      </c>
      <c r="J85" s="44">
        <v>0.57900001525878897</v>
      </c>
      <c r="K85" s="44">
        <v>0.57499999999999996</v>
      </c>
      <c r="L85" s="44">
        <v>0.57200000762939407</v>
      </c>
      <c r="M85" s="44">
        <v>0.57299999237060595</v>
      </c>
      <c r="N85" s="44">
        <v>0.58400001525878897</v>
      </c>
      <c r="O85" s="44">
        <v>0.57499999999999996</v>
      </c>
      <c r="P85" s="44">
        <v>0.57700000762939407</v>
      </c>
      <c r="Q85" s="44">
        <v>0.57999999999999996</v>
      </c>
      <c r="R85" s="44">
        <v>0.58200000762939408</v>
      </c>
    </row>
    <row r="86" spans="1:18" x14ac:dyDescent="0.25">
      <c r="A86" t="s">
        <v>432</v>
      </c>
      <c r="B86" s="44">
        <v>0.61499999999999999</v>
      </c>
      <c r="C86" s="44">
        <v>0.614000015258789</v>
      </c>
      <c r="D86" s="44">
        <v>0.61</v>
      </c>
      <c r="E86" s="44">
        <v>0.617000007629394</v>
      </c>
      <c r="F86" s="44">
        <v>0.60499999999999998</v>
      </c>
      <c r="G86" s="44">
        <v>0.60099998474121097</v>
      </c>
      <c r="H86" s="44">
        <v>0.58900001525878898</v>
      </c>
      <c r="I86" s="44">
        <v>0.59200000762939409</v>
      </c>
      <c r="J86" s="44">
        <v>0.58400001525878897</v>
      </c>
      <c r="K86" s="44">
        <v>0.57799999237060595</v>
      </c>
      <c r="L86" s="44">
        <v>0.57499999999999996</v>
      </c>
      <c r="M86" s="44">
        <v>0.56499999999999995</v>
      </c>
      <c r="N86" s="44">
        <v>0.57900001525878897</v>
      </c>
      <c r="O86" s="44">
        <v>0.57799999237060595</v>
      </c>
      <c r="P86" s="44">
        <v>0.58200000762939408</v>
      </c>
      <c r="Q86" s="44">
        <v>0.59099998474121096</v>
      </c>
      <c r="R86" s="44">
        <v>0.58200000762939408</v>
      </c>
    </row>
    <row r="87" spans="1:18" x14ac:dyDescent="0.25">
      <c r="A87" t="s">
        <v>356</v>
      </c>
      <c r="B87" s="44">
        <v>0.53599998474121102</v>
      </c>
      <c r="C87" s="44">
        <v>0.53799999237060592</v>
      </c>
      <c r="D87" s="44">
        <v>0.53700000762939404</v>
      </c>
      <c r="E87" s="44">
        <v>0.53799999237060592</v>
      </c>
      <c r="F87" s="44">
        <v>0.53500000000000003</v>
      </c>
      <c r="G87" s="44">
        <v>0.54400001525878894</v>
      </c>
      <c r="H87" s="44">
        <v>0.54900001525878894</v>
      </c>
      <c r="I87" s="44">
        <v>0.55000000000000004</v>
      </c>
      <c r="J87" s="44">
        <v>0.54900001525878894</v>
      </c>
      <c r="K87" s="44">
        <v>0.55500000000000005</v>
      </c>
      <c r="L87" s="44">
        <v>0.55599998474121104</v>
      </c>
      <c r="M87" s="44">
        <v>0.55400001525878895</v>
      </c>
      <c r="N87" s="44">
        <v>0.57299999237060595</v>
      </c>
      <c r="O87" s="44">
        <v>0.57700000762939407</v>
      </c>
      <c r="P87" s="44">
        <v>0.58099998474121106</v>
      </c>
      <c r="Q87" s="44">
        <v>0.58400001525878897</v>
      </c>
      <c r="R87" s="44">
        <v>0.58400001525878897</v>
      </c>
    </row>
    <row r="88" spans="1:18" x14ac:dyDescent="0.25">
      <c r="A88" t="s">
        <v>369</v>
      </c>
      <c r="B88" s="44">
        <v>0.53700000762939404</v>
      </c>
      <c r="C88" s="44">
        <v>0.52500000000000002</v>
      </c>
      <c r="D88" s="44">
        <v>0.52</v>
      </c>
      <c r="E88" s="44">
        <v>0.51</v>
      </c>
      <c r="F88" s="44">
        <v>0.502999992370606</v>
      </c>
      <c r="G88" s="44">
        <v>0.50200000762939401</v>
      </c>
      <c r="H88" s="44">
        <v>0.50099998474121099</v>
      </c>
      <c r="I88" s="44">
        <v>0.50200000762939401</v>
      </c>
      <c r="J88" s="44">
        <v>0.50400001525878901</v>
      </c>
      <c r="K88" s="44">
        <v>0.51400001525878902</v>
      </c>
      <c r="L88" s="44">
        <v>0.52700000762939403</v>
      </c>
      <c r="M88" s="44">
        <v>0.53599998474121102</v>
      </c>
      <c r="N88" s="44">
        <v>0.55900001525878895</v>
      </c>
      <c r="O88" s="44">
        <v>0.57400001525878896</v>
      </c>
      <c r="P88" s="44">
        <v>0.59099998474121096</v>
      </c>
      <c r="Q88" s="44">
        <v>0.59599998474121096</v>
      </c>
      <c r="R88" s="44">
        <v>0.58400001525878897</v>
      </c>
    </row>
    <row r="89" spans="1:18" x14ac:dyDescent="0.25">
      <c r="A89" t="s">
        <v>516</v>
      </c>
      <c r="B89" s="44">
        <v>0.56099998474121104</v>
      </c>
      <c r="C89" s="44">
        <v>0.56400001525878896</v>
      </c>
      <c r="D89" s="44">
        <v>0.56700000762939406</v>
      </c>
      <c r="E89" s="44">
        <v>0.56900001525878896</v>
      </c>
      <c r="F89" s="44">
        <v>0.56900001525878896</v>
      </c>
      <c r="G89" s="44">
        <v>0.56200000762939406</v>
      </c>
      <c r="H89" s="44">
        <v>0.55299999237060593</v>
      </c>
      <c r="I89" s="44">
        <v>0.57599998474121106</v>
      </c>
      <c r="J89" s="44">
        <v>0.59</v>
      </c>
      <c r="K89" s="44">
        <v>0.59400001525878898</v>
      </c>
      <c r="L89" s="44">
        <v>0.59499999999999997</v>
      </c>
      <c r="M89" s="44">
        <v>0.59099998474121096</v>
      </c>
      <c r="N89" s="44">
        <v>0.59099998474121096</v>
      </c>
      <c r="O89" s="44">
        <v>0.58700000762939408</v>
      </c>
      <c r="P89" s="44">
        <v>0.58400001525878897</v>
      </c>
      <c r="Q89" s="44">
        <v>0.58200000762939408</v>
      </c>
      <c r="R89" s="44">
        <v>0.58499999999999996</v>
      </c>
    </row>
    <row r="90" spans="1:18" x14ac:dyDescent="0.25">
      <c r="A90" t="s">
        <v>390</v>
      </c>
      <c r="B90" s="44">
        <v>0.56900001525878896</v>
      </c>
      <c r="C90" s="44">
        <v>0.57999999999999996</v>
      </c>
      <c r="D90" s="44">
        <v>0.58799999237060596</v>
      </c>
      <c r="E90" s="44">
        <v>0.58799999237060596</v>
      </c>
      <c r="F90" s="44">
        <v>0.58799999237060596</v>
      </c>
      <c r="G90" s="44">
        <v>0.56900001525878896</v>
      </c>
      <c r="H90" s="44">
        <v>0.57900001525878897</v>
      </c>
      <c r="I90" s="44">
        <v>0.59099998474121096</v>
      </c>
      <c r="J90" s="44">
        <v>0.59</v>
      </c>
      <c r="K90" s="44">
        <v>0.58599998474121096</v>
      </c>
      <c r="L90" s="44">
        <v>0.58299999237060596</v>
      </c>
      <c r="M90" s="44">
        <v>0.57799999237060595</v>
      </c>
      <c r="N90" s="44">
        <v>0.57400001525878896</v>
      </c>
      <c r="O90" s="44">
        <v>0.56499999999999995</v>
      </c>
      <c r="P90" s="44">
        <v>0.57099998474121105</v>
      </c>
      <c r="Q90" s="44">
        <v>0.57900001525878897</v>
      </c>
      <c r="R90" s="44">
        <v>0.58599998474121096</v>
      </c>
    </row>
    <row r="91" spans="1:18" x14ac:dyDescent="0.25">
      <c r="A91" t="s">
        <v>469</v>
      </c>
      <c r="B91" s="44">
        <v>0.52799999237060602</v>
      </c>
      <c r="C91" s="44">
        <v>0.54400001525878894</v>
      </c>
      <c r="D91" s="44">
        <v>0.51400001525878902</v>
      </c>
      <c r="E91" s="44">
        <v>0.55900001525878895</v>
      </c>
      <c r="F91" s="44">
        <v>0.48799999237060598</v>
      </c>
      <c r="G91" s="44">
        <v>0.50400001525878901</v>
      </c>
      <c r="H91" s="44">
        <v>0.51500000000000001</v>
      </c>
      <c r="I91" s="44">
        <v>0.515999984741211</v>
      </c>
      <c r="J91" s="44">
        <v>0.53599998474121102</v>
      </c>
      <c r="K91" s="44">
        <v>0.56999999999999995</v>
      </c>
      <c r="L91" s="44">
        <v>0.54099998474121103</v>
      </c>
      <c r="M91" s="44">
        <v>0.53400001525878904</v>
      </c>
      <c r="N91" s="44">
        <v>0.56099998474121104</v>
      </c>
      <c r="O91" s="44">
        <v>0.57299999237060595</v>
      </c>
      <c r="P91" s="44">
        <v>0.57700000762939407</v>
      </c>
      <c r="Q91" s="44">
        <v>0.58200000762939408</v>
      </c>
      <c r="R91" s="44">
        <v>0.58799999237060596</v>
      </c>
    </row>
    <row r="92" spans="1:18" x14ac:dyDescent="0.25">
      <c r="A92" t="s">
        <v>487</v>
      </c>
      <c r="B92" s="44">
        <v>0.58099998474121106</v>
      </c>
      <c r="C92" s="44">
        <v>0.61200000762939399</v>
      </c>
      <c r="D92" s="44">
        <v>0.60099998474121097</v>
      </c>
      <c r="E92" s="44">
        <v>0.57900001525878897</v>
      </c>
      <c r="F92" s="44">
        <v>0.56099998474121104</v>
      </c>
      <c r="G92" s="44">
        <v>0.55200000762939405</v>
      </c>
      <c r="H92" s="44">
        <v>0.53700000762939404</v>
      </c>
      <c r="I92" s="44">
        <v>0.52299999237060601</v>
      </c>
      <c r="J92" s="44">
        <v>0.51900001525878903</v>
      </c>
      <c r="K92" s="44">
        <v>0.54500000000000004</v>
      </c>
      <c r="L92" s="44">
        <v>0.55299999237060593</v>
      </c>
      <c r="M92" s="44">
        <v>0.56000000000000005</v>
      </c>
      <c r="N92" s="44">
        <v>0.55900001525878895</v>
      </c>
      <c r="O92" s="44">
        <v>0.56099998474121104</v>
      </c>
      <c r="P92" s="44">
        <v>0.56900001525878896</v>
      </c>
      <c r="Q92" s="44">
        <v>0.56799999237060594</v>
      </c>
      <c r="R92" s="44">
        <v>0.58799999237060596</v>
      </c>
    </row>
    <row r="93" spans="1:18" x14ac:dyDescent="0.25">
      <c r="A93" t="s">
        <v>419</v>
      </c>
      <c r="B93" s="44">
        <v>0.51700000762939402</v>
      </c>
      <c r="C93" s="44">
        <v>0.51700000762939402</v>
      </c>
      <c r="D93" s="44">
        <v>0.52099998474121101</v>
      </c>
      <c r="E93" s="44">
        <v>0.52700000762939403</v>
      </c>
      <c r="F93" s="44">
        <v>0.53200000762939403</v>
      </c>
      <c r="G93" s="44">
        <v>0.53799999237060592</v>
      </c>
      <c r="H93" s="44">
        <v>0.54599998474121103</v>
      </c>
      <c r="I93" s="44">
        <v>0.54900001525878894</v>
      </c>
      <c r="J93" s="44">
        <v>0.55200000762939405</v>
      </c>
      <c r="K93" s="44">
        <v>0.55700000762939406</v>
      </c>
      <c r="L93" s="44">
        <v>0.56799999237060594</v>
      </c>
      <c r="M93" s="44">
        <v>0.55599998474121104</v>
      </c>
      <c r="N93" s="44">
        <v>0.56099998474121104</v>
      </c>
      <c r="O93" s="44">
        <v>0.56900001525878896</v>
      </c>
      <c r="P93" s="44">
        <v>0.57299999237060595</v>
      </c>
      <c r="Q93" s="44">
        <v>0.58900001525878898</v>
      </c>
      <c r="R93" s="44">
        <v>0.58900001525878898</v>
      </c>
    </row>
    <row r="94" spans="1:18" x14ac:dyDescent="0.25">
      <c r="A94" t="s">
        <v>438</v>
      </c>
      <c r="B94" s="44">
        <v>0.59</v>
      </c>
      <c r="C94" s="44">
        <v>0.59099998474121096</v>
      </c>
      <c r="D94" s="44">
        <v>0.58799999237060596</v>
      </c>
      <c r="E94" s="44">
        <v>0.59799999237060597</v>
      </c>
      <c r="F94" s="44">
        <v>0.60499999999999998</v>
      </c>
      <c r="G94" s="44">
        <v>0.60799999237060598</v>
      </c>
      <c r="H94" s="44">
        <v>0.609000015258789</v>
      </c>
      <c r="I94" s="44">
        <v>0.56499999999999995</v>
      </c>
      <c r="J94" s="44">
        <v>0.56700000762939406</v>
      </c>
      <c r="K94" s="44">
        <v>0.58299999237060596</v>
      </c>
      <c r="L94" s="44">
        <v>0.58599998474121096</v>
      </c>
      <c r="M94" s="44">
        <v>0.59499999999999997</v>
      </c>
      <c r="N94" s="44">
        <v>0.58700000762939408</v>
      </c>
      <c r="O94" s="44">
        <v>0.59200000762939409</v>
      </c>
      <c r="P94" s="44">
        <v>0.59099998474121096</v>
      </c>
      <c r="Q94" s="44">
        <v>0.59200000762939409</v>
      </c>
      <c r="R94" s="44">
        <v>0.58900001525878898</v>
      </c>
    </row>
    <row r="95" spans="1:18" x14ac:dyDescent="0.25">
      <c r="A95" t="s">
        <v>440</v>
      </c>
      <c r="B95" s="44">
        <v>0.59499999999999997</v>
      </c>
      <c r="C95" s="44">
        <v>0.59299999237060597</v>
      </c>
      <c r="D95" s="44">
        <v>0.59200000762939409</v>
      </c>
      <c r="E95" s="44">
        <v>0.59400001525878898</v>
      </c>
      <c r="F95" s="44">
        <v>0.59099998474121096</v>
      </c>
      <c r="G95" s="44">
        <v>0.59599998474121096</v>
      </c>
      <c r="H95" s="44">
        <v>0.59700000762939398</v>
      </c>
      <c r="I95" s="44">
        <v>0.58799999237060596</v>
      </c>
      <c r="J95" s="44">
        <v>0.59499999999999997</v>
      </c>
      <c r="K95" s="44">
        <v>0.58700000762939408</v>
      </c>
      <c r="L95" s="44">
        <v>0.58499999999999996</v>
      </c>
      <c r="M95" s="44">
        <v>0.56200000762939406</v>
      </c>
      <c r="N95" s="44">
        <v>0.57499999999999996</v>
      </c>
      <c r="O95" s="44">
        <v>0.57999999999999996</v>
      </c>
      <c r="P95" s="44">
        <v>0.58200000762939408</v>
      </c>
      <c r="Q95" s="44">
        <v>0.58400001525878897</v>
      </c>
      <c r="R95" s="44">
        <v>0.58900001525878898</v>
      </c>
    </row>
    <row r="96" spans="1:18" x14ac:dyDescent="0.25">
      <c r="A96" t="s">
        <v>409</v>
      </c>
      <c r="B96" s="44">
        <v>0.58299999237060596</v>
      </c>
      <c r="C96" s="44">
        <v>0.58099998474121106</v>
      </c>
      <c r="D96" s="44">
        <v>0.6</v>
      </c>
      <c r="E96" s="44">
        <v>0.6</v>
      </c>
      <c r="F96" s="44">
        <v>0.6</v>
      </c>
      <c r="G96" s="44">
        <v>0.59900001525878899</v>
      </c>
      <c r="H96" s="44">
        <v>0.59900001525878899</v>
      </c>
      <c r="I96" s="44">
        <v>0.59799999237060597</v>
      </c>
      <c r="J96" s="44">
        <v>0.59200000762939409</v>
      </c>
      <c r="K96" s="44">
        <v>0.59400001525878898</v>
      </c>
      <c r="L96" s="44">
        <v>0.59400001525878898</v>
      </c>
      <c r="M96" s="44">
        <v>0.59200000762939409</v>
      </c>
      <c r="N96" s="44">
        <v>0.59200000762939409</v>
      </c>
      <c r="O96" s="44">
        <v>0.59</v>
      </c>
      <c r="P96" s="44">
        <v>0.58900001525878898</v>
      </c>
      <c r="Q96" s="44">
        <v>0.58799999237060596</v>
      </c>
      <c r="R96" s="44">
        <v>0.59</v>
      </c>
    </row>
    <row r="97" spans="1:18" x14ac:dyDescent="0.25">
      <c r="A97" t="s">
        <v>422</v>
      </c>
      <c r="B97" s="44">
        <v>0.62599998474121099</v>
      </c>
      <c r="C97" s="44">
        <v>0.61499999999999999</v>
      </c>
      <c r="D97" s="44">
        <v>0.60799999237060598</v>
      </c>
      <c r="E97" s="44">
        <v>0.60400001525878899</v>
      </c>
      <c r="F97" s="44">
        <v>0.59599998474121096</v>
      </c>
      <c r="G97" s="44">
        <v>0.59599998474121096</v>
      </c>
      <c r="H97" s="44">
        <v>0.59700000762939398</v>
      </c>
      <c r="I97" s="44">
        <v>0.58200000762939408</v>
      </c>
      <c r="J97" s="44">
        <v>0.57200000762939407</v>
      </c>
      <c r="K97" s="44">
        <v>0.57900001525878897</v>
      </c>
      <c r="L97" s="44">
        <v>0.57900001525878897</v>
      </c>
      <c r="M97" s="44">
        <v>0.56999999999999995</v>
      </c>
      <c r="N97" s="44">
        <v>0.56400001525878896</v>
      </c>
      <c r="O97" s="44">
        <v>0.57200000762939407</v>
      </c>
      <c r="P97" s="44">
        <v>0.57700000762939407</v>
      </c>
      <c r="Q97" s="44">
        <v>0.58299999237060596</v>
      </c>
      <c r="R97" s="44">
        <v>0.59</v>
      </c>
    </row>
    <row r="98" spans="1:18" x14ac:dyDescent="0.25">
      <c r="A98" t="s">
        <v>379</v>
      </c>
      <c r="B98" s="44">
        <v>0.59400001525878898</v>
      </c>
      <c r="C98" s="44">
        <v>0.59299999237060597</v>
      </c>
      <c r="D98" s="44">
        <v>0.59200000762939409</v>
      </c>
      <c r="E98" s="44">
        <v>0.59099998474121096</v>
      </c>
      <c r="F98" s="44">
        <v>0.59</v>
      </c>
      <c r="G98" s="44">
        <v>0.59900001525878899</v>
      </c>
      <c r="H98" s="44">
        <v>0.6</v>
      </c>
      <c r="I98" s="44">
        <v>0.60099998474121097</v>
      </c>
      <c r="J98" s="44">
        <v>0.60099998474121097</v>
      </c>
      <c r="K98" s="44">
        <v>0.60200000762939399</v>
      </c>
      <c r="L98" s="44">
        <v>0.60099998474121097</v>
      </c>
      <c r="M98" s="44">
        <v>0.6</v>
      </c>
      <c r="N98" s="44">
        <v>0.59900001525878899</v>
      </c>
      <c r="O98" s="44">
        <v>0.59900001525878899</v>
      </c>
      <c r="P98" s="44">
        <v>0.59799999237060597</v>
      </c>
      <c r="Q98" s="44">
        <v>0.59700000762939398</v>
      </c>
      <c r="R98" s="44">
        <v>0.59099998474121096</v>
      </c>
    </row>
    <row r="99" spans="1:18" x14ac:dyDescent="0.25">
      <c r="A99" t="s">
        <v>394</v>
      </c>
      <c r="B99" s="44">
        <v>0.614000015258789</v>
      </c>
      <c r="C99" s="44">
        <v>0.59299999237060597</v>
      </c>
      <c r="D99" s="44">
        <v>0.59599998474121096</v>
      </c>
      <c r="E99" s="44">
        <v>0.59900001525878899</v>
      </c>
      <c r="F99" s="44">
        <v>0.59799999237060597</v>
      </c>
      <c r="G99" s="44">
        <v>0.59400001525878898</v>
      </c>
      <c r="H99" s="44">
        <v>0.59700000762939398</v>
      </c>
      <c r="I99" s="44">
        <v>0.58700000762939408</v>
      </c>
      <c r="J99" s="44">
        <v>0.57799999237060595</v>
      </c>
      <c r="K99" s="44">
        <v>0.57999999999999996</v>
      </c>
      <c r="L99" s="44">
        <v>0.59599998474121096</v>
      </c>
      <c r="M99" s="44">
        <v>0.58799999237060596</v>
      </c>
      <c r="N99" s="44">
        <v>0.59200000762939409</v>
      </c>
      <c r="O99" s="44">
        <v>0.58799999237060596</v>
      </c>
      <c r="P99" s="44">
        <v>0.58200000762939408</v>
      </c>
      <c r="Q99" s="44">
        <v>0.58599998474121096</v>
      </c>
      <c r="R99" s="44">
        <v>0.59099998474121096</v>
      </c>
    </row>
    <row r="100" spans="1:18" x14ac:dyDescent="0.25">
      <c r="A100" t="s">
        <v>520</v>
      </c>
      <c r="B100" s="44">
        <v>0.57900001525878897</v>
      </c>
      <c r="C100" s="44">
        <v>0.56499999999999995</v>
      </c>
      <c r="D100" s="44">
        <v>0.55599998474121104</v>
      </c>
      <c r="E100" s="44">
        <v>0.55900001525878895</v>
      </c>
      <c r="F100" s="44">
        <v>0.56400001525878896</v>
      </c>
      <c r="G100" s="44">
        <v>0.56799999237060594</v>
      </c>
      <c r="H100" s="44">
        <v>0.57599998474121106</v>
      </c>
      <c r="I100" s="44">
        <v>0.57900001525878897</v>
      </c>
      <c r="J100" s="44">
        <v>0.58400001525878897</v>
      </c>
      <c r="K100" s="44">
        <v>0.58900001525878898</v>
      </c>
      <c r="L100" s="44">
        <v>0.59</v>
      </c>
      <c r="M100" s="44">
        <v>0.59</v>
      </c>
      <c r="N100" s="44">
        <v>0.59299999237060597</v>
      </c>
      <c r="O100" s="44">
        <v>0.59400001525878898</v>
      </c>
      <c r="P100" s="44">
        <v>0.59400001525878898</v>
      </c>
      <c r="Q100" s="44">
        <v>0.59400001525878898</v>
      </c>
      <c r="R100" s="44">
        <v>0.59299999237060597</v>
      </c>
    </row>
    <row r="101" spans="1:18" x14ac:dyDescent="0.25">
      <c r="A101" t="s">
        <v>399</v>
      </c>
      <c r="B101" s="44">
        <v>0.51799999237060601</v>
      </c>
      <c r="C101" s="44">
        <v>0.52599998474121101</v>
      </c>
      <c r="D101" s="44">
        <v>0.53200000762939403</v>
      </c>
      <c r="E101" s="44">
        <v>0.53700000762939404</v>
      </c>
      <c r="F101" s="44">
        <v>0.54299999237060592</v>
      </c>
      <c r="G101" s="44">
        <v>0.54900001525878894</v>
      </c>
      <c r="H101" s="44">
        <v>0.55400001525878895</v>
      </c>
      <c r="I101" s="44">
        <v>0.55900001525878895</v>
      </c>
      <c r="J101" s="44">
        <v>0.56499999999999995</v>
      </c>
      <c r="K101" s="44">
        <v>0.56900001525878896</v>
      </c>
      <c r="L101" s="44">
        <v>0.57099998474121105</v>
      </c>
      <c r="M101" s="44">
        <v>0.57599998474121106</v>
      </c>
      <c r="N101" s="44">
        <v>0.58099998474121106</v>
      </c>
      <c r="O101" s="44">
        <v>0.58900001525878898</v>
      </c>
      <c r="P101" s="44">
        <v>0.59299999237060597</v>
      </c>
      <c r="Q101" s="44">
        <v>0.59700000762939398</v>
      </c>
      <c r="R101" s="44">
        <v>0.59700000762939398</v>
      </c>
    </row>
    <row r="102" spans="1:18" x14ac:dyDescent="0.25">
      <c r="A102" t="s">
        <v>475</v>
      </c>
      <c r="B102" s="44">
        <v>0.5</v>
      </c>
      <c r="C102" s="44">
        <v>0.51700000762939402</v>
      </c>
      <c r="D102" s="44">
        <v>0.53200000762939403</v>
      </c>
      <c r="E102" s="44">
        <v>0.53</v>
      </c>
      <c r="F102" s="44">
        <v>0.53200000762939403</v>
      </c>
      <c r="G102" s="44">
        <v>0.53</v>
      </c>
      <c r="H102" s="44">
        <v>0.54</v>
      </c>
      <c r="I102" s="44">
        <v>0.54</v>
      </c>
      <c r="J102" s="44">
        <v>0.55700000762939406</v>
      </c>
      <c r="K102" s="44">
        <v>0.54599998474121103</v>
      </c>
      <c r="L102" s="44">
        <v>0.54200000762939404</v>
      </c>
      <c r="M102" s="44">
        <v>0.54700000762939405</v>
      </c>
      <c r="N102" s="44">
        <v>0.55200000762939405</v>
      </c>
      <c r="O102" s="44">
        <v>0.56400001525878896</v>
      </c>
      <c r="P102" s="44">
        <v>0.57999999999999996</v>
      </c>
      <c r="Q102" s="44">
        <v>0.57999999999999996</v>
      </c>
      <c r="R102" s="44">
        <v>0.59799999237060597</v>
      </c>
    </row>
    <row r="103" spans="1:18" x14ac:dyDescent="0.25">
      <c r="A103" t="s">
        <v>391</v>
      </c>
      <c r="B103" s="44">
        <v>0.62400001525878901</v>
      </c>
      <c r="C103" s="44">
        <v>0.62</v>
      </c>
      <c r="D103" s="44">
        <v>0.62299999237060599</v>
      </c>
      <c r="E103" s="44">
        <v>0.625</v>
      </c>
      <c r="F103" s="44">
        <v>0.63</v>
      </c>
      <c r="G103" s="44">
        <v>0.62700000762939401</v>
      </c>
      <c r="H103" s="44">
        <v>0.62400001525878901</v>
      </c>
      <c r="I103" s="44">
        <v>0.62</v>
      </c>
      <c r="J103" s="44">
        <v>0.61599998474121098</v>
      </c>
      <c r="K103" s="44">
        <v>0.61200000762939399</v>
      </c>
      <c r="L103" s="44">
        <v>0.609000015258789</v>
      </c>
      <c r="M103" s="44">
        <v>0.60700000762939399</v>
      </c>
      <c r="N103" s="44">
        <v>0.60499999999999998</v>
      </c>
      <c r="O103" s="44">
        <v>0.60299999237060598</v>
      </c>
      <c r="P103" s="44">
        <v>0.60099998474121097</v>
      </c>
      <c r="Q103" s="44">
        <v>0.6</v>
      </c>
      <c r="R103" s="44">
        <v>0.59900001525878899</v>
      </c>
    </row>
    <row r="104" spans="1:18" x14ac:dyDescent="0.25">
      <c r="A104" t="s">
        <v>429</v>
      </c>
      <c r="B104" s="44">
        <v>0.445999984741211</v>
      </c>
      <c r="C104" s="44">
        <v>0.44400001525878902</v>
      </c>
      <c r="D104" s="44">
        <v>0.44400001525878902</v>
      </c>
      <c r="E104" s="44">
        <v>0.45</v>
      </c>
      <c r="F104" s="44">
        <v>0.47099998474121102</v>
      </c>
      <c r="G104" s="44">
        <v>0.48</v>
      </c>
      <c r="H104" s="44">
        <v>0.49299999237060599</v>
      </c>
      <c r="I104" s="44">
        <v>0.52299999237060601</v>
      </c>
      <c r="J104" s="44">
        <v>0.54799999237060593</v>
      </c>
      <c r="K104" s="44">
        <v>0.56499999999999995</v>
      </c>
      <c r="L104" s="44">
        <v>0.56999999999999995</v>
      </c>
      <c r="M104" s="44">
        <v>0.56999999999999995</v>
      </c>
      <c r="N104" s="44">
        <v>0.56999999999999995</v>
      </c>
      <c r="O104" s="44">
        <v>0.57400001525878896</v>
      </c>
      <c r="P104" s="44">
        <v>0.58799999237060596</v>
      </c>
      <c r="Q104" s="44">
        <v>0.59700000762939398</v>
      </c>
      <c r="R104" s="44">
        <v>0.59900001525878899</v>
      </c>
    </row>
    <row r="105" spans="1:18" x14ac:dyDescent="0.25">
      <c r="A105" t="s">
        <v>524</v>
      </c>
      <c r="B105" s="44">
        <v>0.515999984741211</v>
      </c>
      <c r="C105" s="44">
        <v>0.52799999237060602</v>
      </c>
      <c r="D105" s="44">
        <v>0.53900001525878904</v>
      </c>
      <c r="E105" s="44">
        <v>0.53299999237060591</v>
      </c>
      <c r="F105" s="44">
        <v>0.53</v>
      </c>
      <c r="G105" s="44">
        <v>0.52299999237060601</v>
      </c>
      <c r="H105" s="44">
        <v>0.53700000762939404</v>
      </c>
      <c r="I105" s="44">
        <v>0.54099998474121103</v>
      </c>
      <c r="J105" s="44">
        <v>0.52700000762939403</v>
      </c>
      <c r="K105" s="44">
        <v>0.54</v>
      </c>
      <c r="L105" s="44">
        <v>0.54900001525878894</v>
      </c>
      <c r="M105" s="44">
        <v>0.53500000000000003</v>
      </c>
      <c r="N105" s="44">
        <v>0.53700000762939404</v>
      </c>
      <c r="O105" s="44">
        <v>0.55200000762939405</v>
      </c>
      <c r="P105" s="44">
        <v>0.56799999237060594</v>
      </c>
      <c r="Q105" s="44">
        <v>0.59700000762939398</v>
      </c>
      <c r="R105" s="44">
        <v>0.59900001525878899</v>
      </c>
    </row>
    <row r="106" spans="1:18" x14ac:dyDescent="0.25">
      <c r="A106" t="s">
        <v>362</v>
      </c>
      <c r="B106" s="44">
        <v>0.61200000762939399</v>
      </c>
      <c r="C106" s="44">
        <v>0.614000015258789</v>
      </c>
      <c r="D106" s="44">
        <v>0.61499999999999999</v>
      </c>
      <c r="E106" s="44">
        <v>0.61799999237060599</v>
      </c>
      <c r="F106" s="44">
        <v>0.619000015258789</v>
      </c>
      <c r="G106" s="44">
        <v>0.619000015258789</v>
      </c>
      <c r="H106" s="44">
        <v>0.61599998474121098</v>
      </c>
      <c r="I106" s="44">
        <v>0.61599998474121098</v>
      </c>
      <c r="J106" s="44">
        <v>0.61599998474121098</v>
      </c>
      <c r="K106" s="44">
        <v>0.61599998474121098</v>
      </c>
      <c r="L106" s="44">
        <v>0.617000007629394</v>
      </c>
      <c r="M106" s="44">
        <v>0.61499999999999999</v>
      </c>
      <c r="N106" s="44">
        <v>0.614000015258789</v>
      </c>
      <c r="O106" s="44">
        <v>0.61200000762939399</v>
      </c>
      <c r="P106" s="44">
        <v>0.61</v>
      </c>
      <c r="Q106" s="44">
        <v>0.60599998474121097</v>
      </c>
      <c r="R106" s="44">
        <v>0.60400001525878899</v>
      </c>
    </row>
    <row r="107" spans="1:18" x14ac:dyDescent="0.25">
      <c r="A107" t="s">
        <v>470</v>
      </c>
      <c r="B107" s="44">
        <v>0.6</v>
      </c>
      <c r="C107" s="44">
        <v>0.59700000762939398</v>
      </c>
      <c r="D107" s="44">
        <v>0.59700000762939398</v>
      </c>
      <c r="E107" s="44">
        <v>0.59700000762939398</v>
      </c>
      <c r="F107" s="44">
        <v>0.59900001525878899</v>
      </c>
      <c r="G107" s="44">
        <v>0.60099998474121097</v>
      </c>
      <c r="H107" s="44">
        <v>0.60099998474121097</v>
      </c>
      <c r="I107" s="44">
        <v>0.60400001525878899</v>
      </c>
      <c r="J107" s="44">
        <v>0.60400001525878899</v>
      </c>
      <c r="K107" s="44">
        <v>0.60299999237060598</v>
      </c>
      <c r="L107" s="44">
        <v>0.60499999999999998</v>
      </c>
      <c r="M107" s="44">
        <v>0.60499999999999998</v>
      </c>
      <c r="N107" s="44">
        <v>0.60499999999999998</v>
      </c>
      <c r="O107" s="44">
        <v>0.60400001525878899</v>
      </c>
      <c r="P107" s="44">
        <v>0.60499999999999998</v>
      </c>
      <c r="Q107" s="44">
        <v>0.60400001525878899</v>
      </c>
      <c r="R107" s="44">
        <v>0.60400001525878899</v>
      </c>
    </row>
    <row r="108" spans="1:18" x14ac:dyDescent="0.25">
      <c r="A108" t="s">
        <v>452</v>
      </c>
      <c r="B108" s="44">
        <v>0.60099998474121097</v>
      </c>
      <c r="C108" s="44">
        <v>0.59799999237060597</v>
      </c>
      <c r="D108" s="44">
        <v>0.60200000762939399</v>
      </c>
      <c r="E108" s="44">
        <v>0.60200000762939399</v>
      </c>
      <c r="F108" s="44">
        <v>0.60099998474121097</v>
      </c>
      <c r="G108" s="44">
        <v>0.60499999999999998</v>
      </c>
      <c r="H108" s="44">
        <v>0.60499999999999998</v>
      </c>
      <c r="I108" s="44">
        <v>0.6</v>
      </c>
      <c r="J108" s="44">
        <v>0.59700000762939398</v>
      </c>
      <c r="K108" s="44">
        <v>0.61</v>
      </c>
      <c r="L108" s="44">
        <v>0.60700000762939399</v>
      </c>
      <c r="M108" s="44">
        <v>0.60700000762939399</v>
      </c>
      <c r="N108" s="44">
        <v>0.60599998474121097</v>
      </c>
      <c r="O108" s="44">
        <v>0.60499999999999998</v>
      </c>
      <c r="P108" s="44">
        <v>0.60599998474121097</v>
      </c>
      <c r="Q108" s="44">
        <v>0.60599998474121097</v>
      </c>
      <c r="R108" s="44">
        <v>0.60499999999999998</v>
      </c>
    </row>
    <row r="109" spans="1:18" x14ac:dyDescent="0.25">
      <c r="A109" t="s">
        <v>504</v>
      </c>
      <c r="B109" s="44">
        <v>0.64900001525878903</v>
      </c>
      <c r="C109" s="44">
        <v>0.61799999237060599</v>
      </c>
      <c r="D109" s="44">
        <v>0.57999999999999996</v>
      </c>
      <c r="E109" s="44">
        <v>0.57200000762939407</v>
      </c>
      <c r="F109" s="44">
        <v>0.57799999237060595</v>
      </c>
      <c r="G109" s="44">
        <v>0.57099998474121105</v>
      </c>
      <c r="H109" s="44">
        <v>0.56400001525878896</v>
      </c>
      <c r="I109" s="44">
        <v>0.57200000762939407</v>
      </c>
      <c r="J109" s="44">
        <v>0.58299999237060596</v>
      </c>
      <c r="K109" s="44">
        <v>0.59900001525878899</v>
      </c>
      <c r="L109" s="44">
        <v>0.60599998474121097</v>
      </c>
      <c r="M109" s="44">
        <v>0.60400001525878899</v>
      </c>
      <c r="N109" s="44">
        <v>0.6</v>
      </c>
      <c r="O109" s="44">
        <v>0.59200000762939409</v>
      </c>
      <c r="P109" s="44">
        <v>0.59700000762939398</v>
      </c>
      <c r="Q109" s="44">
        <v>0.60299999237060598</v>
      </c>
      <c r="R109" s="44">
        <v>0.60700000762939399</v>
      </c>
    </row>
    <row r="110" spans="1:18" x14ac:dyDescent="0.25">
      <c r="A110" t="s">
        <v>360</v>
      </c>
      <c r="B110" s="44">
        <v>0.56900001525878896</v>
      </c>
      <c r="C110" s="44">
        <v>0.56799999237060594</v>
      </c>
      <c r="D110" s="44">
        <v>0.56599998474121105</v>
      </c>
      <c r="E110" s="44">
        <v>0.56200000762939406</v>
      </c>
      <c r="F110" s="44">
        <v>0.55400001525878895</v>
      </c>
      <c r="G110" s="44">
        <v>0.55799999237060594</v>
      </c>
      <c r="H110" s="44">
        <v>0.56599998474121105</v>
      </c>
      <c r="I110" s="44">
        <v>0.56700000762939406</v>
      </c>
      <c r="J110" s="44">
        <v>0.56999999999999995</v>
      </c>
      <c r="K110" s="44">
        <v>0.57400001525878896</v>
      </c>
      <c r="L110" s="44">
        <v>0.57499999999999996</v>
      </c>
      <c r="M110" s="44">
        <v>0.57499999999999996</v>
      </c>
      <c r="N110" s="44">
        <v>0.57900001525878897</v>
      </c>
      <c r="O110" s="44">
        <v>0.59400001525878898</v>
      </c>
      <c r="P110" s="44">
        <v>0.59</v>
      </c>
      <c r="Q110" s="44">
        <v>0.59299999237060597</v>
      </c>
      <c r="R110" s="44">
        <v>0.609000015258789</v>
      </c>
    </row>
    <row r="111" spans="1:18" x14ac:dyDescent="0.25">
      <c r="A111" t="s">
        <v>479</v>
      </c>
      <c r="B111" s="44">
        <v>0.59099998474121096</v>
      </c>
      <c r="C111" s="44">
        <v>0.59700000762939398</v>
      </c>
      <c r="D111" s="44">
        <v>0.59299999237060597</v>
      </c>
      <c r="E111" s="44">
        <v>0.59499999999999997</v>
      </c>
      <c r="F111" s="44">
        <v>0.60599998474121097</v>
      </c>
      <c r="G111" s="44">
        <v>0.61200000762939399</v>
      </c>
      <c r="H111" s="44">
        <v>0.60799999237060598</v>
      </c>
      <c r="I111" s="44">
        <v>0.60299999237060598</v>
      </c>
      <c r="J111" s="44">
        <v>0.60200000762939399</v>
      </c>
      <c r="K111" s="44">
        <v>0.58400001525878897</v>
      </c>
      <c r="L111" s="44">
        <v>0.60099998474121097</v>
      </c>
      <c r="M111" s="44">
        <v>0.59700000762939398</v>
      </c>
      <c r="N111" s="44">
        <v>0.59599998474121096</v>
      </c>
      <c r="O111" s="44">
        <v>0.58700000762939408</v>
      </c>
      <c r="P111" s="44">
        <v>0.59900001525878899</v>
      </c>
      <c r="Q111" s="44">
        <v>0.59400001525878898</v>
      </c>
      <c r="R111" s="44">
        <v>0.61</v>
      </c>
    </row>
    <row r="112" spans="1:18" x14ac:dyDescent="0.25">
      <c r="A112" t="s">
        <v>528</v>
      </c>
      <c r="B112" s="44">
        <v>0.56999999999999995</v>
      </c>
      <c r="C112" s="44">
        <v>0.56599998474121105</v>
      </c>
      <c r="D112" s="44">
        <v>0.56200000762939406</v>
      </c>
      <c r="E112" s="44">
        <v>0.56700000762939406</v>
      </c>
      <c r="F112" s="44">
        <v>0.57299999237060595</v>
      </c>
      <c r="G112" s="44">
        <v>0.59</v>
      </c>
      <c r="H112" s="44">
        <v>0.60099998474121097</v>
      </c>
      <c r="I112" s="44">
        <v>0.61299999237060598</v>
      </c>
      <c r="J112" s="44">
        <v>0.61</v>
      </c>
      <c r="K112" s="44">
        <v>0.60700000762939399</v>
      </c>
      <c r="L112" s="44">
        <v>0.60700000762939399</v>
      </c>
      <c r="M112" s="44">
        <v>0.60700000762939399</v>
      </c>
      <c r="N112" s="44">
        <v>0.60700000762939399</v>
      </c>
      <c r="O112" s="44">
        <v>0.60799999237060598</v>
      </c>
      <c r="P112" s="44">
        <v>0.60799999237060598</v>
      </c>
      <c r="Q112" s="44">
        <v>0.60799999237060598</v>
      </c>
      <c r="R112" s="44">
        <v>0.61</v>
      </c>
    </row>
    <row r="113" spans="1:18" x14ac:dyDescent="0.25">
      <c r="A113" t="s">
        <v>466</v>
      </c>
      <c r="B113" s="44">
        <v>0.53200000762939403</v>
      </c>
      <c r="C113" s="44">
        <v>0.53900001525878904</v>
      </c>
      <c r="D113" s="44">
        <v>0.53900001525878904</v>
      </c>
      <c r="E113" s="44">
        <v>0.54</v>
      </c>
      <c r="F113" s="44">
        <v>0.55000000000000004</v>
      </c>
      <c r="G113" s="44">
        <v>0.55900001525878895</v>
      </c>
      <c r="H113" s="44">
        <v>0.57499999999999996</v>
      </c>
      <c r="I113" s="44">
        <v>0.58700000762939408</v>
      </c>
      <c r="J113" s="44">
        <v>0.59900001525878899</v>
      </c>
      <c r="K113" s="44">
        <v>0.60499999999999998</v>
      </c>
      <c r="L113" s="44">
        <v>0.60799999237060598</v>
      </c>
      <c r="M113" s="44">
        <v>0.60799999237060598</v>
      </c>
      <c r="N113" s="44">
        <v>0.60299999237060598</v>
      </c>
      <c r="O113" s="44">
        <v>0.59700000762939398</v>
      </c>
      <c r="P113" s="44">
        <v>0.59499999999999997</v>
      </c>
      <c r="Q113" s="44">
        <v>0.60400001525878899</v>
      </c>
      <c r="R113" s="44">
        <v>0.61299999237060598</v>
      </c>
    </row>
    <row r="114" spans="1:18" x14ac:dyDescent="0.25">
      <c r="A114" t="s">
        <v>358</v>
      </c>
      <c r="B114" s="44">
        <v>0.57200000762939407</v>
      </c>
      <c r="C114" s="44">
        <v>0.56200000762939406</v>
      </c>
      <c r="D114" s="44">
        <v>0.55900001525878895</v>
      </c>
      <c r="E114" s="44">
        <v>0.56900001525878896</v>
      </c>
      <c r="F114" s="44">
        <v>0.58400001525878897</v>
      </c>
      <c r="G114" s="44">
        <v>0.58200000762939408</v>
      </c>
      <c r="H114" s="44">
        <v>0.57900001525878897</v>
      </c>
      <c r="I114" s="44">
        <v>0.58299999237060596</v>
      </c>
      <c r="J114" s="44">
        <v>0.58700000762939408</v>
      </c>
      <c r="K114" s="44">
        <v>0.59400001525878898</v>
      </c>
      <c r="L114" s="44">
        <v>0.59200000762939409</v>
      </c>
      <c r="M114" s="44">
        <v>0.59499999999999997</v>
      </c>
      <c r="N114" s="44">
        <v>0.59900001525878899</v>
      </c>
      <c r="O114" s="44">
        <v>0.60099998474121097</v>
      </c>
      <c r="P114" s="44">
        <v>0.61200000762939399</v>
      </c>
      <c r="Q114" s="44">
        <v>0.61599998474121098</v>
      </c>
      <c r="R114" s="44">
        <v>0.61499999999999999</v>
      </c>
    </row>
    <row r="115" spans="1:18" x14ac:dyDescent="0.25">
      <c r="A115" t="s">
        <v>426</v>
      </c>
      <c r="B115" s="44">
        <v>0.63200000762939401</v>
      </c>
      <c r="C115" s="44">
        <v>0.63400001525878902</v>
      </c>
      <c r="D115" s="44">
        <v>0.630999984741211</v>
      </c>
      <c r="E115" s="44">
        <v>0.62400001525878901</v>
      </c>
      <c r="F115" s="44">
        <v>0.62</v>
      </c>
      <c r="G115" s="44">
        <v>0.63400001525878902</v>
      </c>
      <c r="H115" s="44">
        <v>0.630999984741211</v>
      </c>
      <c r="I115" s="44">
        <v>0.617000007629394</v>
      </c>
      <c r="J115" s="44">
        <v>0.63500000000000001</v>
      </c>
      <c r="K115" s="44">
        <v>0.63400001525878902</v>
      </c>
      <c r="L115" s="44">
        <v>0.61799999237060599</v>
      </c>
      <c r="M115" s="44">
        <v>0.61</v>
      </c>
      <c r="N115" s="44">
        <v>0.60799999237060598</v>
      </c>
      <c r="O115" s="44">
        <v>0.60799999237060598</v>
      </c>
      <c r="P115" s="44">
        <v>0.60700000762939399</v>
      </c>
      <c r="Q115" s="44">
        <v>0.59700000762939398</v>
      </c>
      <c r="R115" s="44">
        <v>0.61499999999999999</v>
      </c>
    </row>
    <row r="116" spans="1:18" x14ac:dyDescent="0.25">
      <c r="A116" t="s">
        <v>513</v>
      </c>
      <c r="B116" s="44">
        <v>0.45</v>
      </c>
      <c r="C116" s="44">
        <v>0.45799999237060596</v>
      </c>
      <c r="D116" s="44">
        <v>0.46700000762939403</v>
      </c>
      <c r="E116" s="44">
        <v>0.48499999999999999</v>
      </c>
      <c r="F116" s="44">
        <v>0.49900001525878901</v>
      </c>
      <c r="G116" s="44">
        <v>0.51299999237060601</v>
      </c>
      <c r="H116" s="44">
        <v>0.52200000762939402</v>
      </c>
      <c r="I116" s="44">
        <v>0.52799999237060602</v>
      </c>
      <c r="J116" s="44">
        <v>0.53500000000000003</v>
      </c>
      <c r="K116" s="44">
        <v>0.54</v>
      </c>
      <c r="L116" s="44">
        <v>0.54900001525878894</v>
      </c>
      <c r="M116" s="44">
        <v>0.55200000762939405</v>
      </c>
      <c r="N116" s="44">
        <v>0.56200000762939406</v>
      </c>
      <c r="O116" s="44">
        <v>0.58599998474121096</v>
      </c>
      <c r="P116" s="44">
        <v>0.6</v>
      </c>
      <c r="Q116" s="44">
        <v>0.62599998474121099</v>
      </c>
      <c r="R116" s="44">
        <v>0.61499999999999999</v>
      </c>
    </row>
    <row r="117" spans="1:18" x14ac:dyDescent="0.25">
      <c r="A117" t="s">
        <v>402</v>
      </c>
      <c r="B117" s="44">
        <v>0.609000015258789</v>
      </c>
      <c r="C117" s="44">
        <v>0.61299999237060598</v>
      </c>
      <c r="D117" s="44">
        <v>0.61099998474121098</v>
      </c>
      <c r="E117" s="44">
        <v>0.61299999237060598</v>
      </c>
      <c r="F117" s="44">
        <v>0.61299999237060598</v>
      </c>
      <c r="G117" s="44">
        <v>0.62</v>
      </c>
      <c r="H117" s="44">
        <v>0.627999992370606</v>
      </c>
      <c r="I117" s="44">
        <v>0.619000015258789</v>
      </c>
      <c r="J117" s="44">
        <v>0.62400001525878901</v>
      </c>
      <c r="K117" s="44">
        <v>0.625</v>
      </c>
      <c r="L117" s="44">
        <v>0.63</v>
      </c>
      <c r="M117" s="44">
        <v>0.62599998474121099</v>
      </c>
      <c r="N117" s="44">
        <v>0.62599998474121099</v>
      </c>
      <c r="O117" s="44">
        <v>0.62900001525878901</v>
      </c>
      <c r="P117" s="44">
        <v>0.62599998474121099</v>
      </c>
      <c r="Q117" s="44">
        <v>0.625</v>
      </c>
      <c r="R117" s="44">
        <v>0.617000007629394</v>
      </c>
    </row>
    <row r="118" spans="1:18" x14ac:dyDescent="0.25">
      <c r="A118" t="s">
        <v>465</v>
      </c>
      <c r="B118" s="44">
        <v>0.61200000762939399</v>
      </c>
      <c r="C118" s="44">
        <v>0.625</v>
      </c>
      <c r="D118" s="44">
        <v>0.62400001525878901</v>
      </c>
      <c r="E118" s="44">
        <v>0.62299999237060599</v>
      </c>
      <c r="F118" s="44">
        <v>0.62299999237060599</v>
      </c>
      <c r="G118" s="44">
        <v>0.61200000762939399</v>
      </c>
      <c r="H118" s="44">
        <v>0.617000007629394</v>
      </c>
      <c r="I118" s="44">
        <v>0.62299999237060599</v>
      </c>
      <c r="J118" s="44">
        <v>0.63200000762939401</v>
      </c>
      <c r="K118" s="44">
        <v>0.61200000762939399</v>
      </c>
      <c r="L118" s="44">
        <v>0.59</v>
      </c>
      <c r="M118" s="44">
        <v>0.6</v>
      </c>
      <c r="N118" s="44">
        <v>0.6</v>
      </c>
      <c r="O118" s="44">
        <v>0.60499999999999998</v>
      </c>
      <c r="P118" s="44">
        <v>0.61200000762939399</v>
      </c>
      <c r="Q118" s="44">
        <v>0.61799999237060599</v>
      </c>
      <c r="R118" s="44">
        <v>0.61799999237060599</v>
      </c>
    </row>
    <row r="119" spans="1:18" x14ac:dyDescent="0.25">
      <c r="A119" t="s">
        <v>521</v>
      </c>
      <c r="B119" s="44">
        <v>0.61299999237060598</v>
      </c>
      <c r="C119" s="44">
        <v>0.61099998474121098</v>
      </c>
      <c r="D119" s="44">
        <v>0.614000015258789</v>
      </c>
      <c r="E119" s="44">
        <v>0.622000007629394</v>
      </c>
      <c r="F119" s="44">
        <v>0.62599998474121099</v>
      </c>
      <c r="G119" s="44">
        <v>0.62900001525878901</v>
      </c>
      <c r="H119" s="44">
        <v>0.63400001525878902</v>
      </c>
      <c r="I119" s="44">
        <v>0.63799999237060601</v>
      </c>
      <c r="J119" s="44">
        <v>0.64</v>
      </c>
      <c r="K119" s="44">
        <v>0.64199996948242199</v>
      </c>
      <c r="L119" s="44">
        <v>0.632999992370606</v>
      </c>
      <c r="M119" s="44">
        <v>0.62299999237060599</v>
      </c>
      <c r="N119" s="44">
        <v>0.61799999237060599</v>
      </c>
      <c r="O119" s="44">
        <v>0.61799999237060599</v>
      </c>
      <c r="P119" s="44">
        <v>0.622000007629394</v>
      </c>
      <c r="Q119" s="44">
        <v>0.62599998474121099</v>
      </c>
      <c r="R119" s="44">
        <v>0.62299999237060599</v>
      </c>
    </row>
    <row r="120" spans="1:18" x14ac:dyDescent="0.25">
      <c r="A120" t="s">
        <v>493</v>
      </c>
      <c r="B120" s="44">
        <v>0.64400001525878903</v>
      </c>
      <c r="C120" s="44">
        <v>0.64400001525878903</v>
      </c>
      <c r="D120" s="44">
        <v>0.64</v>
      </c>
      <c r="E120" s="44">
        <v>0.64199996948242199</v>
      </c>
      <c r="F120" s="44">
        <v>0.62599998474121099</v>
      </c>
      <c r="G120" s="44">
        <v>0.64</v>
      </c>
      <c r="H120" s="44">
        <v>0.635999984741211</v>
      </c>
      <c r="I120" s="44">
        <v>0.62700000762939401</v>
      </c>
      <c r="J120" s="44">
        <v>0.62099998474121099</v>
      </c>
      <c r="K120" s="44">
        <v>0.61599998474121098</v>
      </c>
      <c r="L120" s="44">
        <v>0.63</v>
      </c>
      <c r="M120" s="44">
        <v>0.61799999237060599</v>
      </c>
      <c r="N120" s="44">
        <v>0.61599998474121098</v>
      </c>
      <c r="O120" s="44">
        <v>0.617000007629394</v>
      </c>
      <c r="P120" s="44">
        <v>0.62</v>
      </c>
      <c r="Q120" s="44">
        <v>0.62400001525878901</v>
      </c>
      <c r="R120" s="44">
        <v>0.62400001525878901</v>
      </c>
    </row>
    <row r="121" spans="1:18" x14ac:dyDescent="0.25">
      <c r="A121" t="s">
        <v>416</v>
      </c>
      <c r="B121" s="44">
        <v>0.55799999237060594</v>
      </c>
      <c r="C121" s="44">
        <v>0.55299999237060593</v>
      </c>
      <c r="D121" s="44">
        <v>0.54299999237060592</v>
      </c>
      <c r="E121" s="44">
        <v>0.53200000762939403</v>
      </c>
      <c r="F121" s="44">
        <v>0.51799999237060601</v>
      </c>
      <c r="G121" s="44">
        <v>0.507999992370606</v>
      </c>
      <c r="H121" s="44">
        <v>0.489000015258789</v>
      </c>
      <c r="I121" s="44">
        <v>0.47499999999999998</v>
      </c>
      <c r="J121" s="44">
        <v>0.46200000762939403</v>
      </c>
      <c r="K121" s="44">
        <v>0.49700000762939406</v>
      </c>
      <c r="L121" s="44">
        <v>0.53</v>
      </c>
      <c r="M121" s="44">
        <v>0.55099998474121104</v>
      </c>
      <c r="N121" s="44">
        <v>0.58400001525878897</v>
      </c>
      <c r="O121" s="44">
        <v>0.61200000762939399</v>
      </c>
      <c r="P121" s="44">
        <v>0.61799999237060599</v>
      </c>
      <c r="Q121" s="44">
        <v>0.62299999237060599</v>
      </c>
      <c r="R121" s="44">
        <v>0.62700000762939401</v>
      </c>
    </row>
    <row r="122" spans="1:18" x14ac:dyDescent="0.25">
      <c r="A122" t="s">
        <v>396</v>
      </c>
      <c r="B122" s="44">
        <v>0.619000015258789</v>
      </c>
      <c r="C122" s="44">
        <v>0.61799999237060599</v>
      </c>
      <c r="D122" s="44">
        <v>0.60099998474121097</v>
      </c>
      <c r="E122" s="44">
        <v>0.59299999237060597</v>
      </c>
      <c r="F122" s="44">
        <v>0.60700000762939399</v>
      </c>
      <c r="G122" s="44">
        <v>0.609000015258789</v>
      </c>
      <c r="H122" s="44">
        <v>0.62299999237060599</v>
      </c>
      <c r="I122" s="44">
        <v>0.622000007629394</v>
      </c>
      <c r="J122" s="44">
        <v>0.627999992370606</v>
      </c>
      <c r="K122" s="44">
        <v>0.627999992370606</v>
      </c>
      <c r="L122" s="44">
        <v>0.62700000762939401</v>
      </c>
      <c r="M122" s="44">
        <v>0.632999992370606</v>
      </c>
      <c r="N122" s="44">
        <v>0.62</v>
      </c>
      <c r="O122" s="44">
        <v>0.62599998474121099</v>
      </c>
      <c r="P122" s="44">
        <v>0.62299999237060599</v>
      </c>
      <c r="Q122" s="44">
        <v>0.63400001525878902</v>
      </c>
      <c r="R122" s="44">
        <v>0.630999984741211</v>
      </c>
    </row>
    <row r="123" spans="1:18" x14ac:dyDescent="0.25">
      <c r="A123" t="s">
        <v>386</v>
      </c>
      <c r="B123" s="44">
        <v>0.52400001525878903</v>
      </c>
      <c r="C123" s="44">
        <v>0.53799999237060592</v>
      </c>
      <c r="D123" s="44">
        <v>0.55400001525878895</v>
      </c>
      <c r="E123" s="44">
        <v>0.54599998474121103</v>
      </c>
      <c r="F123" s="44">
        <v>0.54900001525878894</v>
      </c>
      <c r="G123" s="44">
        <v>0.54099998474121103</v>
      </c>
      <c r="H123" s="44">
        <v>0.54400001525878894</v>
      </c>
      <c r="I123" s="44">
        <v>0.54799999237060593</v>
      </c>
      <c r="J123" s="44">
        <v>0.56999999999999995</v>
      </c>
      <c r="K123" s="44">
        <v>0.57299999237060595</v>
      </c>
      <c r="L123" s="44">
        <v>0.58400001525878897</v>
      </c>
      <c r="M123" s="44">
        <v>0.58099998474121106</v>
      </c>
      <c r="N123" s="44">
        <v>0.59499999999999997</v>
      </c>
      <c r="O123" s="44">
        <v>0.60200000762939399</v>
      </c>
      <c r="P123" s="44">
        <v>0.61799999237060599</v>
      </c>
      <c r="Q123" s="44">
        <v>0.61499999999999999</v>
      </c>
      <c r="R123" s="44">
        <v>0.63200000762939401</v>
      </c>
    </row>
    <row r="124" spans="1:18" x14ac:dyDescent="0.25">
      <c r="A124" t="s">
        <v>380</v>
      </c>
      <c r="B124" s="44">
        <v>0.59400001525878898</v>
      </c>
      <c r="C124" s="44">
        <v>0.57999999999999996</v>
      </c>
      <c r="D124" s="44">
        <v>0.57599998474121106</v>
      </c>
      <c r="E124" s="44">
        <v>0.57999999999999996</v>
      </c>
      <c r="F124" s="44">
        <v>0.58299999237060596</v>
      </c>
      <c r="G124" s="44">
        <v>0.57999999999999996</v>
      </c>
      <c r="H124" s="44">
        <v>0.58499999999999996</v>
      </c>
      <c r="I124" s="44">
        <v>0.59299999237060597</v>
      </c>
      <c r="J124" s="44">
        <v>0.60200000762939399</v>
      </c>
      <c r="K124" s="44">
        <v>0.60799999237060598</v>
      </c>
      <c r="L124" s="44">
        <v>0.60700000762939399</v>
      </c>
      <c r="M124" s="44">
        <v>0.61299999237060598</v>
      </c>
      <c r="N124" s="44">
        <v>0.62</v>
      </c>
      <c r="O124" s="44">
        <v>0.622000007629394</v>
      </c>
      <c r="P124" s="44">
        <v>0.622000007629394</v>
      </c>
      <c r="Q124" s="44">
        <v>0.625</v>
      </c>
      <c r="R124" s="44">
        <v>0.63500000000000001</v>
      </c>
    </row>
    <row r="125" spans="1:18" x14ac:dyDescent="0.25">
      <c r="A125" t="s">
        <v>449</v>
      </c>
      <c r="B125" s="44">
        <v>0.56799999237060594</v>
      </c>
      <c r="C125" s="44">
        <v>0.57299999237060595</v>
      </c>
      <c r="D125" s="44">
        <v>0.57299999237060595</v>
      </c>
      <c r="E125" s="44">
        <v>0.56999999999999995</v>
      </c>
      <c r="F125" s="44">
        <v>0.57700000762939407</v>
      </c>
      <c r="G125" s="44">
        <v>0.6459999847412109</v>
      </c>
      <c r="H125" s="44">
        <v>0.646999969482422</v>
      </c>
      <c r="I125" s="44">
        <v>0.632999992370606</v>
      </c>
      <c r="J125" s="44">
        <v>0.61299999237060598</v>
      </c>
      <c r="K125" s="44">
        <v>0.60400001525878899</v>
      </c>
      <c r="L125" s="44">
        <v>0.619000015258789</v>
      </c>
      <c r="M125" s="44">
        <v>0.60099998474121097</v>
      </c>
      <c r="N125" s="44">
        <v>0.58799999237060596</v>
      </c>
      <c r="O125" s="44">
        <v>0.60700000762939399</v>
      </c>
      <c r="P125" s="44">
        <v>0.622000007629394</v>
      </c>
      <c r="Q125" s="44">
        <v>0.64199996948242199</v>
      </c>
      <c r="R125" s="44">
        <v>0.635999984741211</v>
      </c>
    </row>
    <row r="126" spans="1:18" x14ac:dyDescent="0.25">
      <c r="A126" t="s">
        <v>435</v>
      </c>
      <c r="B126" s="44">
        <v>0.63700000762939402</v>
      </c>
      <c r="C126" s="44">
        <v>0.61299999237060598</v>
      </c>
      <c r="D126" s="44">
        <v>0.62400001525878901</v>
      </c>
      <c r="E126" s="44">
        <v>0.64300003051757804</v>
      </c>
      <c r="F126" s="44">
        <v>0.61799999237060599</v>
      </c>
      <c r="G126" s="44">
        <v>0.60499999999999998</v>
      </c>
      <c r="H126" s="44">
        <v>0.60599998474121097</v>
      </c>
      <c r="I126" s="44">
        <v>0.60700000762939399</v>
      </c>
      <c r="J126" s="44">
        <v>0.60499999999999998</v>
      </c>
      <c r="K126" s="44">
        <v>0.61099998474121098</v>
      </c>
      <c r="L126" s="44">
        <v>0.62900001525878901</v>
      </c>
      <c r="M126" s="44">
        <v>0.63700000762939402</v>
      </c>
      <c r="N126" s="44">
        <v>0.635999984741211</v>
      </c>
      <c r="O126" s="44">
        <v>0.632999992370606</v>
      </c>
      <c r="P126" s="44">
        <v>0.62900001525878901</v>
      </c>
      <c r="Q126" s="44">
        <v>0.627999992370606</v>
      </c>
      <c r="R126" s="44">
        <v>0.63700000762939402</v>
      </c>
    </row>
    <row r="127" spans="1:18" x14ac:dyDescent="0.25">
      <c r="A127" t="s">
        <v>374</v>
      </c>
      <c r="B127" s="44">
        <v>0.62599998474121099</v>
      </c>
      <c r="C127" s="44">
        <v>0.627999992370606</v>
      </c>
      <c r="D127" s="44">
        <v>0.62900001525878901</v>
      </c>
      <c r="E127" s="44">
        <v>0.630999984741211</v>
      </c>
      <c r="F127" s="44">
        <v>0.632999992370606</v>
      </c>
      <c r="G127" s="44">
        <v>0.63500000000000001</v>
      </c>
      <c r="H127" s="44">
        <v>0.63700000762939402</v>
      </c>
      <c r="I127" s="44">
        <v>0.64</v>
      </c>
      <c r="J127" s="44">
        <v>0.64300003051757804</v>
      </c>
      <c r="K127" s="44">
        <v>0.64400001525878903</v>
      </c>
      <c r="L127" s="44">
        <v>0.6459999847412109</v>
      </c>
      <c r="M127" s="44">
        <v>0.64500000000000002</v>
      </c>
      <c r="N127" s="44">
        <v>0.64300003051757804</v>
      </c>
      <c r="O127" s="44">
        <v>0.64199996948242199</v>
      </c>
      <c r="P127" s="44">
        <v>0.64099998474121089</v>
      </c>
      <c r="Q127" s="44">
        <v>0.64099998474121089</v>
      </c>
      <c r="R127" s="44">
        <v>0.63799999237060601</v>
      </c>
    </row>
    <row r="128" spans="1:18" x14ac:dyDescent="0.25">
      <c r="A128" t="s">
        <v>492</v>
      </c>
      <c r="B128" s="44">
        <v>0.63500000000000001</v>
      </c>
      <c r="C128" s="44">
        <v>0.63799999237060601</v>
      </c>
      <c r="D128" s="44">
        <v>0.64099998474121089</v>
      </c>
      <c r="E128" s="44">
        <v>0.64099998474121089</v>
      </c>
      <c r="F128" s="44">
        <v>0.64500000000000002</v>
      </c>
      <c r="G128" s="44">
        <v>0.64300003051757804</v>
      </c>
      <c r="H128" s="44">
        <v>0.64800003051757793</v>
      </c>
      <c r="I128" s="44">
        <v>0.64900001525878903</v>
      </c>
      <c r="J128" s="44">
        <v>0.65</v>
      </c>
      <c r="K128" s="44">
        <v>0.65</v>
      </c>
      <c r="L128" s="44">
        <v>0.64800003051757793</v>
      </c>
      <c r="M128" s="44">
        <v>0.64400001525878903</v>
      </c>
      <c r="N128" s="44">
        <v>0.64199996948242199</v>
      </c>
      <c r="O128" s="44">
        <v>0.64</v>
      </c>
      <c r="P128" s="44">
        <v>0.63900001525878902</v>
      </c>
      <c r="Q128" s="44">
        <v>0.63799999237060601</v>
      </c>
      <c r="R128" s="44">
        <v>0.63799999237060601</v>
      </c>
    </row>
    <row r="129" spans="1:18" x14ac:dyDescent="0.25">
      <c r="A129" t="s">
        <v>512</v>
      </c>
      <c r="B129" s="44">
        <v>0.651999969482422</v>
      </c>
      <c r="C129" s="44">
        <v>0.65</v>
      </c>
      <c r="D129" s="44">
        <v>0.64500000000000002</v>
      </c>
      <c r="E129" s="44">
        <v>0.65</v>
      </c>
      <c r="F129" s="44">
        <v>0.64900001525878903</v>
      </c>
      <c r="G129" s="44">
        <v>0.64800003051757793</v>
      </c>
      <c r="H129" s="44">
        <v>0.64800003051757793</v>
      </c>
      <c r="I129" s="44">
        <v>0.6459999847412109</v>
      </c>
      <c r="J129" s="44">
        <v>0.64500000000000002</v>
      </c>
      <c r="K129" s="44">
        <v>0.64400001525878903</v>
      </c>
      <c r="L129" s="44">
        <v>0.64199996948242199</v>
      </c>
      <c r="M129" s="44">
        <v>0.64199996948242199</v>
      </c>
      <c r="N129" s="44">
        <v>0.64199996948242199</v>
      </c>
      <c r="O129" s="44">
        <v>0.64099998474121089</v>
      </c>
      <c r="P129" s="44">
        <v>0.64</v>
      </c>
      <c r="Q129" s="44">
        <v>0.64</v>
      </c>
      <c r="R129" s="44">
        <v>0.63900001525878902</v>
      </c>
    </row>
    <row r="130" spans="1:18" x14ac:dyDescent="0.25">
      <c r="A130" t="s">
        <v>388</v>
      </c>
      <c r="B130" s="44">
        <v>0.646999969482422</v>
      </c>
      <c r="C130" s="44">
        <v>0.6459999847412109</v>
      </c>
      <c r="D130" s="44">
        <v>0.64400001525878903</v>
      </c>
      <c r="E130" s="44">
        <v>0.64199996948242199</v>
      </c>
      <c r="F130" s="44">
        <v>0.64500000000000002</v>
      </c>
      <c r="G130" s="44">
        <v>0.64400001525878903</v>
      </c>
      <c r="H130" s="44">
        <v>0.64099998474121089</v>
      </c>
      <c r="I130" s="44">
        <v>0.64</v>
      </c>
      <c r="J130" s="44">
        <v>0.64</v>
      </c>
      <c r="K130" s="44">
        <v>0.64099998474121089</v>
      </c>
      <c r="L130" s="44">
        <v>0.64099998474121089</v>
      </c>
      <c r="M130" s="44">
        <v>0.64099998474121089</v>
      </c>
      <c r="N130" s="44">
        <v>0.64099998474121089</v>
      </c>
      <c r="O130" s="44">
        <v>0.64199996948242199</v>
      </c>
      <c r="P130" s="44">
        <v>0.64300003051757804</v>
      </c>
      <c r="Q130" s="44">
        <v>0.64300003051757804</v>
      </c>
      <c r="R130" s="44">
        <v>0.64199996948242199</v>
      </c>
    </row>
    <row r="131" spans="1:18" x14ac:dyDescent="0.25">
      <c r="A131" t="s">
        <v>505</v>
      </c>
      <c r="B131" s="44">
        <v>0.67699996948242203</v>
      </c>
      <c r="C131" s="44">
        <v>0.67099998474121092</v>
      </c>
      <c r="D131" s="44">
        <v>0.66500000000000004</v>
      </c>
      <c r="E131" s="44">
        <v>0.65599998474121091</v>
      </c>
      <c r="F131" s="44">
        <v>0.65699996948242201</v>
      </c>
      <c r="G131" s="44">
        <v>0.65699996948242201</v>
      </c>
      <c r="H131" s="44">
        <v>0.651999969482422</v>
      </c>
      <c r="I131" s="44">
        <v>0.66</v>
      </c>
      <c r="J131" s="44">
        <v>0.66300003051757794</v>
      </c>
      <c r="K131" s="44">
        <v>0.66099998474121091</v>
      </c>
      <c r="L131" s="44">
        <v>0.66599998474121092</v>
      </c>
      <c r="M131" s="44">
        <v>0.66099998474121091</v>
      </c>
      <c r="N131" s="44">
        <v>0.65300003051757793</v>
      </c>
      <c r="O131" s="44">
        <v>0.64500000000000002</v>
      </c>
      <c r="P131" s="44">
        <v>0.64099998474121089</v>
      </c>
      <c r="Q131" s="44">
        <v>0.646999969482422</v>
      </c>
      <c r="R131" s="44">
        <v>0.64300003051757804</v>
      </c>
    </row>
    <row r="132" spans="1:18" x14ac:dyDescent="0.25">
      <c r="A132" t="s">
        <v>373</v>
      </c>
      <c r="B132" s="44">
        <v>0.56099998474121104</v>
      </c>
      <c r="C132" s="44">
        <v>0.59499999999999997</v>
      </c>
      <c r="D132" s="44">
        <v>0.60099998474121097</v>
      </c>
      <c r="E132" s="44">
        <v>0.60599998474121097</v>
      </c>
      <c r="F132" s="44">
        <v>0.61099998474121098</v>
      </c>
      <c r="G132" s="44">
        <v>0.60400001525878899</v>
      </c>
      <c r="H132" s="44">
        <v>0.60700000762939399</v>
      </c>
      <c r="I132" s="44">
        <v>0.60499999999999998</v>
      </c>
      <c r="J132" s="44">
        <v>0.60700000762939399</v>
      </c>
      <c r="K132" s="44">
        <v>0.61200000762939399</v>
      </c>
      <c r="L132" s="44">
        <v>0.61499999999999999</v>
      </c>
      <c r="M132" s="44">
        <v>0.62400001525878901</v>
      </c>
      <c r="N132" s="44">
        <v>0.62</v>
      </c>
      <c r="O132" s="44">
        <v>0.632999992370606</v>
      </c>
      <c r="P132" s="44">
        <v>0.63200000762939401</v>
      </c>
      <c r="Q132" s="44">
        <v>0.64</v>
      </c>
      <c r="R132" s="44">
        <v>0.64500000000000002</v>
      </c>
    </row>
    <row r="133" spans="1:18" x14ac:dyDescent="0.25">
      <c r="A133" t="s">
        <v>437</v>
      </c>
      <c r="B133" s="44">
        <v>0.62400001525878901</v>
      </c>
      <c r="C133" s="44">
        <v>0.62700000762939401</v>
      </c>
      <c r="D133" s="44">
        <v>0.630999984741211</v>
      </c>
      <c r="E133" s="44">
        <v>0.63400001525878902</v>
      </c>
      <c r="F133" s="44">
        <v>0.635999984741211</v>
      </c>
      <c r="G133" s="44">
        <v>0.62099998474121099</v>
      </c>
      <c r="H133" s="44">
        <v>0.62</v>
      </c>
      <c r="I133" s="44">
        <v>0.61499999999999999</v>
      </c>
      <c r="J133" s="44">
        <v>0.619000015258789</v>
      </c>
      <c r="K133" s="44">
        <v>0.62099998474121099</v>
      </c>
      <c r="L133" s="44">
        <v>0.62</v>
      </c>
      <c r="M133" s="44">
        <v>0.627999992370606</v>
      </c>
      <c r="N133" s="44">
        <v>0.632999992370606</v>
      </c>
      <c r="O133" s="44">
        <v>0.64</v>
      </c>
      <c r="P133" s="44">
        <v>0.64300003051757804</v>
      </c>
      <c r="Q133" s="44">
        <v>0.646999969482422</v>
      </c>
      <c r="R133" s="44">
        <v>0.6459999847412109</v>
      </c>
    </row>
    <row r="134" spans="1:18" x14ac:dyDescent="0.25">
      <c r="A134" t="s">
        <v>403</v>
      </c>
      <c r="B134" s="44">
        <v>0.6509999847412109</v>
      </c>
      <c r="C134" s="44">
        <v>0.64900001525878903</v>
      </c>
      <c r="D134" s="44">
        <v>0.6509999847412109</v>
      </c>
      <c r="E134" s="44">
        <v>0.65300003051757793</v>
      </c>
      <c r="F134" s="44">
        <v>0.65</v>
      </c>
      <c r="G134" s="44">
        <v>0.6509999847412109</v>
      </c>
      <c r="H134" s="44">
        <v>0.6509999847412109</v>
      </c>
      <c r="I134" s="44">
        <v>0.6509999847412109</v>
      </c>
      <c r="J134" s="44">
        <v>0.6509999847412109</v>
      </c>
      <c r="K134" s="44">
        <v>0.64800003051757793</v>
      </c>
      <c r="L134" s="44">
        <v>0.65</v>
      </c>
      <c r="M134" s="44">
        <v>0.64900001525878903</v>
      </c>
      <c r="N134" s="44">
        <v>0.64800003051757793</v>
      </c>
      <c r="O134" s="44">
        <v>0.64900001525878903</v>
      </c>
      <c r="P134" s="44">
        <v>0.65</v>
      </c>
      <c r="Q134" s="44">
        <v>0.65</v>
      </c>
      <c r="R134" s="44">
        <v>0.64900001525878903</v>
      </c>
    </row>
    <row r="135" spans="1:18" x14ac:dyDescent="0.25">
      <c r="A135" t="s">
        <v>468</v>
      </c>
      <c r="B135" s="44">
        <v>0.56999999999999995</v>
      </c>
      <c r="C135" s="44">
        <v>0.56599998474121105</v>
      </c>
      <c r="D135" s="44">
        <v>0.57099998474121105</v>
      </c>
      <c r="E135" s="44">
        <v>0.58799999237060596</v>
      </c>
      <c r="F135" s="44">
        <v>0.60499999999999998</v>
      </c>
      <c r="G135" s="44">
        <v>0.614000015258789</v>
      </c>
      <c r="H135" s="44">
        <v>0.609000015258789</v>
      </c>
      <c r="I135" s="44">
        <v>0.6</v>
      </c>
      <c r="J135" s="44">
        <v>0.60499999999999998</v>
      </c>
      <c r="K135" s="44">
        <v>0.61200000762939399</v>
      </c>
      <c r="L135" s="44">
        <v>0.622000007629394</v>
      </c>
      <c r="M135" s="44">
        <v>0.62900001525878901</v>
      </c>
      <c r="N135" s="44">
        <v>0.63</v>
      </c>
      <c r="O135" s="44">
        <v>0.64</v>
      </c>
      <c r="P135" s="44">
        <v>0.64900001525878903</v>
      </c>
      <c r="Q135" s="44">
        <v>0.65400001525878904</v>
      </c>
      <c r="R135" s="44">
        <v>0.65</v>
      </c>
    </row>
    <row r="136" spans="1:18" x14ac:dyDescent="0.25">
      <c r="A136" t="s">
        <v>472</v>
      </c>
      <c r="B136" s="44">
        <v>0.59799999237060597</v>
      </c>
      <c r="C136" s="44">
        <v>0.59200000762939409</v>
      </c>
      <c r="D136" s="44">
        <v>0.58900001525878898</v>
      </c>
      <c r="E136" s="44">
        <v>0.59599998474121096</v>
      </c>
      <c r="F136" s="44">
        <v>0.60599998474121097</v>
      </c>
      <c r="G136" s="44">
        <v>0.61799999237060599</v>
      </c>
      <c r="H136" s="44">
        <v>0.63400001525878902</v>
      </c>
      <c r="I136" s="44">
        <v>0.64800003051757793</v>
      </c>
      <c r="J136" s="44">
        <v>0.646999969482422</v>
      </c>
      <c r="K136" s="44">
        <v>0.646999969482422</v>
      </c>
      <c r="L136" s="44">
        <v>0.646999969482422</v>
      </c>
      <c r="M136" s="44">
        <v>0.6459999847412109</v>
      </c>
      <c r="N136" s="44">
        <v>0.63799999237060601</v>
      </c>
      <c r="O136" s="44">
        <v>0.63700000762939402</v>
      </c>
      <c r="P136" s="44">
        <v>0.63400001525878902</v>
      </c>
      <c r="Q136" s="44">
        <v>0.64199996948242199</v>
      </c>
      <c r="R136" s="44">
        <v>0.65</v>
      </c>
    </row>
    <row r="137" spans="1:18" x14ac:dyDescent="0.25">
      <c r="A137" t="s">
        <v>496</v>
      </c>
      <c r="B137" s="44">
        <v>0.67400001525878905</v>
      </c>
      <c r="C137" s="44">
        <v>0.67599998474121092</v>
      </c>
      <c r="D137" s="44">
        <v>0.67500000000000004</v>
      </c>
      <c r="E137" s="44">
        <v>0.67599998474121092</v>
      </c>
      <c r="F137" s="44">
        <v>0.67500000000000004</v>
      </c>
      <c r="G137" s="44">
        <v>0.67199996948242202</v>
      </c>
      <c r="H137" s="44">
        <v>0.66900001525878905</v>
      </c>
      <c r="I137" s="44">
        <v>0.66699996948242202</v>
      </c>
      <c r="J137" s="44">
        <v>0.66400001525878904</v>
      </c>
      <c r="K137" s="44">
        <v>0.65900001525878904</v>
      </c>
      <c r="L137" s="44">
        <v>0.65800003051757794</v>
      </c>
      <c r="M137" s="44">
        <v>0.65699996948242201</v>
      </c>
      <c r="N137" s="44">
        <v>0.65699996948242201</v>
      </c>
      <c r="O137" s="44">
        <v>0.65599998474121091</v>
      </c>
      <c r="P137" s="44">
        <v>0.65400001525878904</v>
      </c>
      <c r="Q137" s="44">
        <v>0.65300003051757793</v>
      </c>
      <c r="R137" s="44">
        <v>0.65</v>
      </c>
    </row>
    <row r="138" spans="1:18" x14ac:dyDescent="0.25">
      <c r="A138" t="s">
        <v>413</v>
      </c>
      <c r="B138" s="44">
        <v>0.68599998474121093</v>
      </c>
      <c r="C138" s="44">
        <v>0.69800003051757797</v>
      </c>
      <c r="D138" s="44">
        <v>0.68199996948242203</v>
      </c>
      <c r="E138" s="44">
        <v>0.67599998474121092</v>
      </c>
      <c r="F138" s="44">
        <v>0.66800003051757795</v>
      </c>
      <c r="G138" s="44">
        <v>0.67900001525878906</v>
      </c>
      <c r="H138" s="44">
        <v>0.67400001525878905</v>
      </c>
      <c r="I138" s="44">
        <v>0.68699996948242203</v>
      </c>
      <c r="J138" s="44">
        <v>0.67599998474121092</v>
      </c>
      <c r="K138" s="44">
        <v>0.66599998474121092</v>
      </c>
      <c r="L138" s="44">
        <v>0.66400001525878904</v>
      </c>
      <c r="M138" s="44">
        <v>0.66099998474121091</v>
      </c>
      <c r="N138" s="44">
        <v>0.65800003051757794</v>
      </c>
      <c r="O138" s="44">
        <v>0.65500000000000003</v>
      </c>
      <c r="P138" s="44">
        <v>0.65300003051757793</v>
      </c>
      <c r="Q138" s="44">
        <v>0.65</v>
      </c>
      <c r="R138" s="44">
        <v>0.6509999847412109</v>
      </c>
    </row>
    <row r="139" spans="1:18" x14ac:dyDescent="0.25">
      <c r="A139" t="s">
        <v>490</v>
      </c>
      <c r="B139" s="44">
        <v>0.66900001525878905</v>
      </c>
      <c r="C139" s="44">
        <v>0.66800003051757795</v>
      </c>
      <c r="D139" s="44">
        <v>0.66699996948242202</v>
      </c>
      <c r="E139" s="44">
        <v>0.66599998474121092</v>
      </c>
      <c r="F139" s="44">
        <v>0.66599998474121092</v>
      </c>
      <c r="G139" s="44">
        <v>0.66400001525878904</v>
      </c>
      <c r="H139" s="44">
        <v>0.66300003051757794</v>
      </c>
      <c r="I139" s="44">
        <v>0.66199996948242201</v>
      </c>
      <c r="J139" s="44">
        <v>0.66099998474121091</v>
      </c>
      <c r="K139" s="44">
        <v>0.65900001525878904</v>
      </c>
      <c r="L139" s="44">
        <v>0.65800003051757794</v>
      </c>
      <c r="M139" s="44">
        <v>0.65599998474121091</v>
      </c>
      <c r="N139" s="44">
        <v>0.65599998474121091</v>
      </c>
      <c r="O139" s="44">
        <v>0.65500000000000003</v>
      </c>
      <c r="P139" s="44">
        <v>0.65400001525878904</v>
      </c>
      <c r="Q139" s="44">
        <v>0.65400001525878904</v>
      </c>
      <c r="R139" s="44">
        <v>0.65599998474121091</v>
      </c>
    </row>
    <row r="140" spans="1:18" x14ac:dyDescent="0.25">
      <c r="A140" t="s">
        <v>439</v>
      </c>
      <c r="B140" s="44">
        <v>0.619000015258789</v>
      </c>
      <c r="C140" s="44">
        <v>0.630999984741211</v>
      </c>
      <c r="D140" s="44">
        <v>0.64099998474121089</v>
      </c>
      <c r="E140" s="44">
        <v>0.65500000000000003</v>
      </c>
      <c r="F140" s="44">
        <v>0.66599998474121092</v>
      </c>
      <c r="G140" s="44">
        <v>0.67599998474121092</v>
      </c>
      <c r="H140" s="44">
        <v>0.68400001525878906</v>
      </c>
      <c r="I140" s="44">
        <v>0.68500000000000005</v>
      </c>
      <c r="J140" s="44">
        <v>0.68500000000000005</v>
      </c>
      <c r="K140" s="44">
        <v>0.68400001525878906</v>
      </c>
      <c r="L140" s="44">
        <v>0.68400001525878906</v>
      </c>
      <c r="M140" s="44">
        <v>0.67599998474121092</v>
      </c>
      <c r="N140" s="44">
        <v>0.66699996948242202</v>
      </c>
      <c r="O140" s="44">
        <v>0.66400001525878904</v>
      </c>
      <c r="P140" s="44">
        <v>0.66099998474121091</v>
      </c>
      <c r="Q140" s="44">
        <v>0.65699996948242201</v>
      </c>
      <c r="R140" s="44">
        <v>0.65699996948242201</v>
      </c>
    </row>
    <row r="141" spans="1:18" x14ac:dyDescent="0.25">
      <c r="A141" t="s">
        <v>418</v>
      </c>
      <c r="B141" s="44">
        <v>0.65900001525878904</v>
      </c>
      <c r="C141" s="44">
        <v>0.65900001525878904</v>
      </c>
      <c r="D141" s="44">
        <v>0.65900001525878904</v>
      </c>
      <c r="E141" s="44">
        <v>0.66</v>
      </c>
      <c r="F141" s="44">
        <v>0.66099998474121091</v>
      </c>
      <c r="G141" s="44">
        <v>0.66300003051757794</v>
      </c>
      <c r="H141" s="44">
        <v>0.66400001525878904</v>
      </c>
      <c r="I141" s="44">
        <v>0.65699996948242201</v>
      </c>
      <c r="J141" s="44">
        <v>0.66199996948242201</v>
      </c>
      <c r="K141" s="44">
        <v>0.66300003051757794</v>
      </c>
      <c r="L141" s="44">
        <v>0.66199996948242201</v>
      </c>
      <c r="M141" s="44">
        <v>0.66</v>
      </c>
      <c r="N141" s="44">
        <v>0.66099998474121091</v>
      </c>
      <c r="O141" s="44">
        <v>0.66099998474121091</v>
      </c>
      <c r="P141" s="44">
        <v>0.66199996948242201</v>
      </c>
      <c r="Q141" s="44">
        <v>0.66199996948242201</v>
      </c>
      <c r="R141" s="44">
        <v>0.65900001525878904</v>
      </c>
    </row>
    <row r="142" spans="1:18" x14ac:dyDescent="0.25">
      <c r="A142" t="s">
        <v>445</v>
      </c>
      <c r="B142" s="44">
        <v>0.65699996948242201</v>
      </c>
      <c r="C142" s="44">
        <v>0.65599998474121091</v>
      </c>
      <c r="D142" s="44">
        <v>0.65599998474121091</v>
      </c>
      <c r="E142" s="44">
        <v>0.65599998474121091</v>
      </c>
      <c r="F142" s="44">
        <v>0.65599998474121091</v>
      </c>
      <c r="G142" s="44">
        <v>0.65599998474121091</v>
      </c>
      <c r="H142" s="44">
        <v>0.65500000000000003</v>
      </c>
      <c r="I142" s="44">
        <v>0.65500000000000003</v>
      </c>
      <c r="J142" s="44">
        <v>0.65500000000000003</v>
      </c>
      <c r="K142" s="44">
        <v>0.65500000000000003</v>
      </c>
      <c r="L142" s="44">
        <v>0.65599998474121091</v>
      </c>
      <c r="M142" s="44">
        <v>0.65500000000000003</v>
      </c>
      <c r="N142" s="44">
        <v>0.65599998474121091</v>
      </c>
      <c r="O142" s="44">
        <v>0.65599998474121091</v>
      </c>
      <c r="P142" s="44">
        <v>0.65699996948242201</v>
      </c>
      <c r="Q142" s="44">
        <v>0.65800003051757794</v>
      </c>
      <c r="R142" s="44">
        <v>0.66</v>
      </c>
    </row>
    <row r="143" spans="1:18" x14ac:dyDescent="0.25">
      <c r="A143" t="s">
        <v>497</v>
      </c>
      <c r="B143" s="44">
        <v>0.64900001525878903</v>
      </c>
      <c r="C143" s="44">
        <v>0.64900001525878903</v>
      </c>
      <c r="D143" s="44">
        <v>0.646999969482422</v>
      </c>
      <c r="E143" s="44">
        <v>0.64500000000000002</v>
      </c>
      <c r="F143" s="44">
        <v>0.64500000000000002</v>
      </c>
      <c r="G143" s="44">
        <v>0.6459999847412109</v>
      </c>
      <c r="H143" s="44">
        <v>0.64800003051757793</v>
      </c>
      <c r="I143" s="44">
        <v>0.65</v>
      </c>
      <c r="J143" s="44">
        <v>0.6509999847412109</v>
      </c>
      <c r="K143" s="44">
        <v>0.65300003051757793</v>
      </c>
      <c r="L143" s="44">
        <v>0.65400001525878904</v>
      </c>
      <c r="M143" s="44">
        <v>0.65500000000000003</v>
      </c>
      <c r="N143" s="44">
        <v>0.65599998474121091</v>
      </c>
      <c r="O143" s="44">
        <v>0.65599998474121091</v>
      </c>
      <c r="P143" s="44">
        <v>0.65699996948242201</v>
      </c>
      <c r="Q143" s="44">
        <v>0.65800003051757794</v>
      </c>
      <c r="R143" s="44">
        <v>0.66</v>
      </c>
    </row>
    <row r="144" spans="1:18" x14ac:dyDescent="0.25">
      <c r="A144" t="s">
        <v>389</v>
      </c>
      <c r="B144" s="44">
        <v>0.67</v>
      </c>
      <c r="C144" s="44">
        <v>0.66699996948242202</v>
      </c>
      <c r="D144" s="44">
        <v>0.66500000000000004</v>
      </c>
      <c r="E144" s="44">
        <v>0.66599998474121092</v>
      </c>
      <c r="F144" s="44">
        <v>0.66599998474121092</v>
      </c>
      <c r="G144" s="44">
        <v>0.66400001525878904</v>
      </c>
      <c r="H144" s="44">
        <v>0.66199996948242201</v>
      </c>
      <c r="I144" s="44">
        <v>0.66199996948242201</v>
      </c>
      <c r="J144" s="44">
        <v>0.66099998474121091</v>
      </c>
      <c r="K144" s="44">
        <v>0.65900001525878904</v>
      </c>
      <c r="L144" s="44">
        <v>0.65900001525878904</v>
      </c>
      <c r="M144" s="44">
        <v>0.66</v>
      </c>
      <c r="N144" s="44">
        <v>0.66</v>
      </c>
      <c r="O144" s="44">
        <v>0.66199996948242201</v>
      </c>
      <c r="P144" s="44">
        <v>0.66300003051757794</v>
      </c>
      <c r="Q144" s="44">
        <v>0.66400001525878904</v>
      </c>
      <c r="R144" s="44">
        <v>0.66199996948242201</v>
      </c>
    </row>
    <row r="145" spans="1:18" x14ac:dyDescent="0.25">
      <c r="A145" t="s">
        <v>361</v>
      </c>
      <c r="B145" s="44">
        <v>0.63</v>
      </c>
      <c r="C145" s="44">
        <v>0.61299999237060598</v>
      </c>
      <c r="D145" s="44">
        <v>0.627999992370606</v>
      </c>
      <c r="E145" s="44">
        <v>0.62700000762939401</v>
      </c>
      <c r="F145" s="44">
        <v>0.64500000000000002</v>
      </c>
      <c r="G145" s="44">
        <v>0.64099998474121089</v>
      </c>
      <c r="H145" s="44">
        <v>0.651999969482422</v>
      </c>
      <c r="I145" s="44">
        <v>0.66599998474121092</v>
      </c>
      <c r="J145" s="44">
        <v>0.66699996948242202</v>
      </c>
      <c r="K145" s="44">
        <v>0.67</v>
      </c>
      <c r="L145" s="44">
        <v>0.67099998474121092</v>
      </c>
      <c r="M145" s="44">
        <v>0.65599998474121091</v>
      </c>
      <c r="N145" s="44">
        <v>0.64400001525878903</v>
      </c>
      <c r="O145" s="44">
        <v>0.64900001525878903</v>
      </c>
      <c r="P145" s="44">
        <v>0.65</v>
      </c>
      <c r="Q145" s="44">
        <v>0.66900001525878905</v>
      </c>
      <c r="R145" s="44">
        <v>0.66599998474121092</v>
      </c>
    </row>
    <row r="146" spans="1:18" x14ac:dyDescent="0.25">
      <c r="A146" t="s">
        <v>529</v>
      </c>
      <c r="B146" s="44">
        <v>0.70199996948242205</v>
      </c>
      <c r="C146" s="44">
        <v>0.69800003051757797</v>
      </c>
      <c r="D146" s="44">
        <v>0.69400001525878907</v>
      </c>
      <c r="E146" s="44">
        <v>0.70599998474121095</v>
      </c>
      <c r="F146" s="44">
        <v>0.70099998474121095</v>
      </c>
      <c r="G146" s="44">
        <v>0.69699996948242204</v>
      </c>
      <c r="H146" s="44">
        <v>0.68900001525878907</v>
      </c>
      <c r="I146" s="44">
        <v>0.68099998474121093</v>
      </c>
      <c r="J146" s="44">
        <v>0.67300003051757795</v>
      </c>
      <c r="K146" s="44">
        <v>0.67599998474121092</v>
      </c>
      <c r="L146" s="44">
        <v>0.67699996948242203</v>
      </c>
      <c r="M146" s="44">
        <v>0.67599998474121092</v>
      </c>
      <c r="N146" s="44">
        <v>0.67400001525878905</v>
      </c>
      <c r="O146" s="44">
        <v>0.67400001525878905</v>
      </c>
      <c r="P146" s="44">
        <v>0.67199996948242202</v>
      </c>
      <c r="Q146" s="44">
        <v>0.66900001525878905</v>
      </c>
      <c r="R146" s="44">
        <v>0.66800003051757795</v>
      </c>
    </row>
    <row r="147" spans="1:18" x14ac:dyDescent="0.25">
      <c r="A147" t="s">
        <v>364</v>
      </c>
      <c r="B147" s="44">
        <v>0.56900001525878896</v>
      </c>
      <c r="C147" s="44">
        <v>0.53700000762939404</v>
      </c>
      <c r="D147" s="44">
        <v>0.52500000000000002</v>
      </c>
      <c r="E147" s="44">
        <v>0.54900001525878894</v>
      </c>
      <c r="F147" s="44">
        <v>0.57999999999999996</v>
      </c>
      <c r="G147" s="44">
        <v>0.61200000762939399</v>
      </c>
      <c r="H147" s="44">
        <v>0.614000015258789</v>
      </c>
      <c r="I147" s="44">
        <v>0.630999984741211</v>
      </c>
      <c r="J147" s="44">
        <v>0.64400001525878903</v>
      </c>
      <c r="K147" s="44">
        <v>0.65300003051757793</v>
      </c>
      <c r="L147" s="44">
        <v>0.65</v>
      </c>
      <c r="M147" s="44">
        <v>0.6459999847412109</v>
      </c>
      <c r="N147" s="44">
        <v>0.64099998474121089</v>
      </c>
      <c r="O147" s="44">
        <v>0.65599998474121091</v>
      </c>
      <c r="P147" s="44">
        <v>0.66099998474121091</v>
      </c>
      <c r="Q147" s="44">
        <v>0.66400001525878904</v>
      </c>
      <c r="R147" s="44">
        <v>0.66900001525878905</v>
      </c>
    </row>
    <row r="148" spans="1:18" x14ac:dyDescent="0.25">
      <c r="A148" t="s">
        <v>398</v>
      </c>
      <c r="B148" s="44">
        <v>0.63900001525878902</v>
      </c>
      <c r="C148" s="44">
        <v>0.64</v>
      </c>
      <c r="D148" s="44">
        <v>0.64099998474121089</v>
      </c>
      <c r="E148" s="44">
        <v>0.64300003051757804</v>
      </c>
      <c r="F148" s="44">
        <v>0.64500000000000002</v>
      </c>
      <c r="G148" s="44">
        <v>0.6459999847412109</v>
      </c>
      <c r="H148" s="44">
        <v>0.646999969482422</v>
      </c>
      <c r="I148" s="44">
        <v>0.646999969482422</v>
      </c>
      <c r="J148" s="44">
        <v>0.64800003051757793</v>
      </c>
      <c r="K148" s="44">
        <v>0.65</v>
      </c>
      <c r="L148" s="44">
        <v>0.651999969482422</v>
      </c>
      <c r="M148" s="44">
        <v>0.65500000000000003</v>
      </c>
      <c r="N148" s="44">
        <v>0.65800003051757794</v>
      </c>
      <c r="O148" s="44">
        <v>0.66</v>
      </c>
      <c r="P148" s="44">
        <v>0.66099998474121091</v>
      </c>
      <c r="Q148" s="44">
        <v>0.66099998474121091</v>
      </c>
      <c r="R148" s="44">
        <v>0.67300003051757795</v>
      </c>
    </row>
    <row r="149" spans="1:18" x14ac:dyDescent="0.25">
      <c r="A149" t="s">
        <v>387</v>
      </c>
      <c r="B149" s="44">
        <v>0.69300003051757797</v>
      </c>
      <c r="C149" s="44">
        <v>0.69300003051757797</v>
      </c>
      <c r="D149" s="44">
        <v>0.69099998474121094</v>
      </c>
      <c r="E149" s="44">
        <v>0.68800003051757797</v>
      </c>
      <c r="F149" s="44">
        <v>0.68699996948242203</v>
      </c>
      <c r="G149" s="44">
        <v>0.68300003051757796</v>
      </c>
      <c r="H149" s="44">
        <v>0.68099998474121093</v>
      </c>
      <c r="I149" s="44">
        <v>0.67800003051757796</v>
      </c>
      <c r="J149" s="44">
        <v>0.67599998474121092</v>
      </c>
      <c r="K149" s="44">
        <v>0.67500000000000004</v>
      </c>
      <c r="L149" s="44">
        <v>0.67500000000000004</v>
      </c>
      <c r="M149" s="44">
        <v>0.67500000000000004</v>
      </c>
      <c r="N149" s="44">
        <v>0.67599998474121092</v>
      </c>
      <c r="O149" s="44">
        <v>0.67699996948242203</v>
      </c>
      <c r="P149" s="44">
        <v>0.67800003051757796</v>
      </c>
      <c r="Q149" s="44">
        <v>0.67900001525878906</v>
      </c>
      <c r="R149" s="44">
        <v>0.68</v>
      </c>
    </row>
    <row r="150" spans="1:18" x14ac:dyDescent="0.25">
      <c r="A150" t="s">
        <v>363</v>
      </c>
      <c r="B150" s="44">
        <v>0.745</v>
      </c>
      <c r="C150" s="44">
        <v>0.72499999999999998</v>
      </c>
      <c r="D150" s="44">
        <v>0.73</v>
      </c>
      <c r="E150" s="44">
        <v>0.71800003051757799</v>
      </c>
      <c r="F150" s="44">
        <v>0.70499999999999996</v>
      </c>
      <c r="G150" s="44">
        <v>0.70400001525878908</v>
      </c>
      <c r="H150" s="44">
        <v>0.69900001525878908</v>
      </c>
      <c r="I150" s="44">
        <v>0.69900001525878908</v>
      </c>
      <c r="J150" s="44">
        <v>0.69300003051757797</v>
      </c>
      <c r="K150" s="44">
        <v>0.68900001525878907</v>
      </c>
      <c r="L150" s="44">
        <v>0.68900001525878907</v>
      </c>
      <c r="M150" s="44">
        <v>0.68900001525878907</v>
      </c>
      <c r="N150" s="44">
        <v>0.68500000000000005</v>
      </c>
      <c r="O150" s="44">
        <v>0.68300003051757796</v>
      </c>
      <c r="P150" s="44">
        <v>0.68599998474121093</v>
      </c>
      <c r="Q150" s="44">
        <v>0.68599998474121093</v>
      </c>
      <c r="R150" s="44">
        <v>0.68099998474121093</v>
      </c>
    </row>
    <row r="151" spans="1:18" x14ac:dyDescent="0.25">
      <c r="A151" t="s">
        <v>478</v>
      </c>
      <c r="B151" s="44">
        <v>0.58400001525878897</v>
      </c>
      <c r="C151" s="44">
        <v>0.58799999237060596</v>
      </c>
      <c r="D151" s="44">
        <v>0.59400001525878898</v>
      </c>
      <c r="E151" s="44">
        <v>0.60599998474121097</v>
      </c>
      <c r="F151" s="44">
        <v>0.61</v>
      </c>
      <c r="G151" s="44">
        <v>0.61200000762939399</v>
      </c>
      <c r="H151" s="44">
        <v>0.622000007629394</v>
      </c>
      <c r="I151" s="44">
        <v>0.62299999237060599</v>
      </c>
      <c r="J151" s="44">
        <v>0.630999984741211</v>
      </c>
      <c r="K151" s="44">
        <v>0.63900001525878902</v>
      </c>
      <c r="L151" s="44">
        <v>0.64300003051757804</v>
      </c>
      <c r="M151" s="44">
        <v>0.65400001525878904</v>
      </c>
      <c r="N151" s="44">
        <v>0.65900001525878904</v>
      </c>
      <c r="O151" s="44">
        <v>0.66599998474121092</v>
      </c>
      <c r="P151" s="44">
        <v>0.67199996948242202</v>
      </c>
      <c r="Q151" s="44">
        <v>0.67800003051757796</v>
      </c>
      <c r="R151" s="44">
        <v>0.68300003051757796</v>
      </c>
    </row>
    <row r="152" spans="1:18" x14ac:dyDescent="0.25">
      <c r="A152" t="s">
        <v>383</v>
      </c>
      <c r="B152" s="44">
        <v>0.66</v>
      </c>
      <c r="C152" s="44">
        <v>0.66699996948242202</v>
      </c>
      <c r="D152" s="44">
        <v>0.67400001525878905</v>
      </c>
      <c r="E152" s="44">
        <v>0.67699996948242203</v>
      </c>
      <c r="F152" s="44">
        <v>0.67500000000000004</v>
      </c>
      <c r="G152" s="44">
        <v>0.67500000000000004</v>
      </c>
      <c r="H152" s="44">
        <v>0.67599998474121092</v>
      </c>
      <c r="I152" s="44">
        <v>0.67599998474121092</v>
      </c>
      <c r="J152" s="44">
        <v>0.67400001525878905</v>
      </c>
      <c r="K152" s="44">
        <v>0.67300003051757795</v>
      </c>
      <c r="L152" s="44">
        <v>0.67599998474121092</v>
      </c>
      <c r="M152" s="44">
        <v>0.67800003051757796</v>
      </c>
      <c r="N152" s="44">
        <v>0.68599998474121093</v>
      </c>
      <c r="O152" s="44">
        <v>0.69199996948242204</v>
      </c>
      <c r="P152" s="44">
        <v>0.69199996948242204</v>
      </c>
      <c r="Q152" s="44">
        <v>0.69</v>
      </c>
      <c r="R152" s="44">
        <v>0.68900001525878907</v>
      </c>
    </row>
    <row r="153" spans="1:18" x14ac:dyDescent="0.25">
      <c r="A153" t="s">
        <v>370</v>
      </c>
      <c r="B153" s="44">
        <v>0.61499999999999999</v>
      </c>
      <c r="C153" s="44">
        <v>0.61</v>
      </c>
      <c r="D153" s="44">
        <v>0.61</v>
      </c>
      <c r="E153" s="44">
        <v>0.609000015258789</v>
      </c>
      <c r="F153" s="44">
        <v>0.60700000762939399</v>
      </c>
      <c r="G153" s="44">
        <v>0.61799999237060599</v>
      </c>
      <c r="H153" s="44">
        <v>0.67599998474121092</v>
      </c>
      <c r="I153" s="44">
        <v>0.67699996948242203</v>
      </c>
      <c r="J153" s="44">
        <v>0.67699996948242203</v>
      </c>
      <c r="K153" s="44">
        <v>0.67300003051757795</v>
      </c>
      <c r="L153" s="44">
        <v>0.67300003051757795</v>
      </c>
      <c r="M153" s="44">
        <v>0.67800003051757796</v>
      </c>
      <c r="N153" s="44">
        <v>0.68300003051757796</v>
      </c>
      <c r="O153" s="44">
        <v>0.68900001525878907</v>
      </c>
      <c r="P153" s="44">
        <v>0.69400001525878907</v>
      </c>
      <c r="Q153" s="44">
        <v>0.70099998474121095</v>
      </c>
      <c r="R153" s="44">
        <v>0.70400001525878908</v>
      </c>
    </row>
    <row r="154" spans="1:18" x14ac:dyDescent="0.25">
      <c r="A154" t="s">
        <v>476</v>
      </c>
      <c r="B154" s="44">
        <v>0.70400001525878908</v>
      </c>
      <c r="C154" s="44">
        <v>0.69800003051757797</v>
      </c>
      <c r="D154" s="44">
        <v>0.69199996948242204</v>
      </c>
      <c r="E154" s="44">
        <v>0.69099998474121094</v>
      </c>
      <c r="F154" s="44">
        <v>0.69499999999999995</v>
      </c>
      <c r="G154" s="44">
        <v>0.69400001525878907</v>
      </c>
      <c r="H154" s="44">
        <v>0.69599998474121094</v>
      </c>
      <c r="I154" s="44">
        <v>0.70199996948242205</v>
      </c>
      <c r="J154" s="44">
        <v>0.69900001525878908</v>
      </c>
      <c r="K154" s="44">
        <v>0.70499999999999996</v>
      </c>
      <c r="L154" s="44">
        <v>0.70699996948242205</v>
      </c>
      <c r="M154" s="44">
        <v>0.70499999999999996</v>
      </c>
      <c r="N154" s="44">
        <v>0.70199996948242205</v>
      </c>
      <c r="O154" s="44">
        <v>0.70099998474121095</v>
      </c>
      <c r="P154" s="44">
        <v>0.70300003051757798</v>
      </c>
      <c r="Q154" s="44">
        <v>0.70199996948242205</v>
      </c>
      <c r="R154" s="44">
        <v>0.70400001525878908</v>
      </c>
    </row>
    <row r="155" spans="1:18" x14ac:dyDescent="0.25">
      <c r="A155" t="s">
        <v>525</v>
      </c>
      <c r="B155" s="44">
        <v>0.75599998474121088</v>
      </c>
      <c r="C155" s="44">
        <v>0.75599998474121088</v>
      </c>
      <c r="D155" s="44">
        <v>0.75</v>
      </c>
      <c r="E155" s="44">
        <v>0.755</v>
      </c>
      <c r="F155" s="44">
        <v>0.75400001525878901</v>
      </c>
      <c r="G155" s="44">
        <v>0.75400001525878901</v>
      </c>
      <c r="H155" s="44">
        <v>0.73400001525878911</v>
      </c>
      <c r="I155" s="44">
        <v>0.73400001525878911</v>
      </c>
      <c r="J155" s="44">
        <v>0.73300003051757801</v>
      </c>
      <c r="K155" s="44">
        <v>0.72</v>
      </c>
      <c r="L155" s="44">
        <v>0.7240000152587891</v>
      </c>
      <c r="M155" s="44">
        <v>0.7240000152587891</v>
      </c>
      <c r="N155" s="44">
        <v>0.72099998474121096</v>
      </c>
      <c r="O155" s="44">
        <v>0.71599998474121096</v>
      </c>
      <c r="P155" s="44">
        <v>0.71400001525878909</v>
      </c>
      <c r="Q155" s="44">
        <v>0.71199996948242206</v>
      </c>
      <c r="R155" s="44">
        <v>0.71</v>
      </c>
    </row>
    <row r="156" spans="1:18" x14ac:dyDescent="0.25">
      <c r="A156" t="s">
        <v>382</v>
      </c>
      <c r="B156" s="44">
        <v>0.7240000152587891</v>
      </c>
      <c r="C156" s="44">
        <v>0.723000030517578</v>
      </c>
      <c r="D156" s="44">
        <v>0.72199996948242207</v>
      </c>
      <c r="E156" s="44">
        <v>0.72099998474121096</v>
      </c>
      <c r="F156" s="44">
        <v>0.72099998474121096</v>
      </c>
      <c r="G156" s="44">
        <v>0.71900001525878909</v>
      </c>
      <c r="H156" s="44">
        <v>0.72</v>
      </c>
      <c r="I156" s="44">
        <v>0.71900001525878909</v>
      </c>
      <c r="J156" s="44">
        <v>0.71900001525878909</v>
      </c>
      <c r="K156" s="44">
        <v>0.71800003051757799</v>
      </c>
      <c r="L156" s="44">
        <v>0.71800003051757799</v>
      </c>
      <c r="M156" s="44">
        <v>0.71699996948242206</v>
      </c>
      <c r="N156" s="44">
        <v>0.71499999999999997</v>
      </c>
      <c r="O156" s="44">
        <v>0.71499999999999997</v>
      </c>
      <c r="P156" s="44">
        <v>0.71400001525878909</v>
      </c>
      <c r="Q156" s="44">
        <v>0.71300003051757799</v>
      </c>
      <c r="R156" s="44">
        <v>0.71300003051757799</v>
      </c>
    </row>
    <row r="157" spans="1:18" x14ac:dyDescent="0.25">
      <c r="A157" t="s">
        <v>368</v>
      </c>
      <c r="B157" s="44">
        <v>0.70599998474121095</v>
      </c>
      <c r="C157" s="44">
        <v>0.72099998474121096</v>
      </c>
      <c r="D157" s="44">
        <v>0.723000030517578</v>
      </c>
      <c r="E157" s="44">
        <v>0.72499999999999998</v>
      </c>
      <c r="F157" s="44">
        <v>0.72599998474121097</v>
      </c>
      <c r="G157" s="44">
        <v>0.72599998474121097</v>
      </c>
      <c r="H157" s="44">
        <v>0.72499999999999998</v>
      </c>
      <c r="I157" s="44">
        <v>0.723000030517578</v>
      </c>
      <c r="J157" s="44">
        <v>0.72199996948242207</v>
      </c>
      <c r="K157" s="44">
        <v>0.72099998474121096</v>
      </c>
      <c r="L157" s="44">
        <v>0.72</v>
      </c>
      <c r="M157" s="44">
        <v>0.72</v>
      </c>
      <c r="N157" s="44">
        <v>0.71900001525878909</v>
      </c>
      <c r="O157" s="44">
        <v>0.71800003051757799</v>
      </c>
      <c r="P157" s="44">
        <v>0.71699996948242206</v>
      </c>
      <c r="Q157" s="44">
        <v>0.71599998474121096</v>
      </c>
      <c r="R157" s="44">
        <v>0.71599998474121096</v>
      </c>
    </row>
    <row r="158" spans="1:18" x14ac:dyDescent="0.25">
      <c r="A158" t="s">
        <v>410</v>
      </c>
      <c r="B158" s="44">
        <v>0.7240000152587891</v>
      </c>
      <c r="C158" s="44">
        <v>0.7240000152587891</v>
      </c>
      <c r="D158" s="44">
        <v>0.7240000152587891</v>
      </c>
      <c r="E158" s="44">
        <v>0.723000030517578</v>
      </c>
      <c r="F158" s="44">
        <v>0.72199996948242207</v>
      </c>
      <c r="G158" s="44">
        <v>0.72199996948242207</v>
      </c>
      <c r="H158" s="44">
        <v>0.72199996948242207</v>
      </c>
      <c r="I158" s="44">
        <v>0.72099998474121096</v>
      </c>
      <c r="J158" s="44">
        <v>0.72099998474121096</v>
      </c>
      <c r="K158" s="44">
        <v>0.72</v>
      </c>
      <c r="L158" s="44">
        <v>0.72</v>
      </c>
      <c r="M158" s="44">
        <v>0.71800003051757799</v>
      </c>
      <c r="N158" s="44">
        <v>0.71900001525878909</v>
      </c>
      <c r="O158" s="44">
        <v>0.71800003051757799</v>
      </c>
      <c r="P158" s="44">
        <v>0.71699996948242206</v>
      </c>
      <c r="Q158" s="44">
        <v>0.71599998474121096</v>
      </c>
      <c r="R158" s="44">
        <v>0.71699996948242206</v>
      </c>
    </row>
    <row r="159" spans="1:18" x14ac:dyDescent="0.25">
      <c r="A159" t="s">
        <v>451</v>
      </c>
      <c r="B159" s="44">
        <v>0.71599998474121096</v>
      </c>
      <c r="C159" s="44">
        <v>0.71499999999999997</v>
      </c>
      <c r="D159" s="44">
        <v>0.71400001525878909</v>
      </c>
      <c r="E159" s="44">
        <v>0.71099998474121096</v>
      </c>
      <c r="F159" s="44">
        <v>0.71099998474121096</v>
      </c>
      <c r="G159" s="44">
        <v>0.71</v>
      </c>
      <c r="H159" s="44">
        <v>0.71</v>
      </c>
      <c r="I159" s="44">
        <v>0.71</v>
      </c>
      <c r="J159" s="44">
        <v>0.71199996948242206</v>
      </c>
      <c r="K159" s="44">
        <v>0.71300003051757799</v>
      </c>
      <c r="L159" s="44">
        <v>0.71499999999999997</v>
      </c>
      <c r="M159" s="44">
        <v>0.71599998474121096</v>
      </c>
      <c r="N159" s="44">
        <v>0.71699996948242206</v>
      </c>
      <c r="O159" s="44">
        <v>0.71800003051757799</v>
      </c>
      <c r="P159" s="44">
        <v>0.71800003051757799</v>
      </c>
      <c r="Q159" s="44">
        <v>0.71699996948242206</v>
      </c>
      <c r="R159" s="44">
        <v>0.71800003051757799</v>
      </c>
    </row>
    <row r="160" spans="1:18" x14ac:dyDescent="0.25">
      <c r="A160" t="s">
        <v>510</v>
      </c>
      <c r="B160" s="44">
        <v>0.776999969482422</v>
      </c>
      <c r="C160" s="44">
        <v>0.7709999847412109</v>
      </c>
      <c r="D160" s="44">
        <v>0.75300003051757802</v>
      </c>
      <c r="E160" s="44">
        <v>0.73699996948242197</v>
      </c>
      <c r="F160" s="44">
        <v>0.74300003051757801</v>
      </c>
      <c r="G160" s="44">
        <v>0.74599998474121099</v>
      </c>
      <c r="H160" s="44">
        <v>0.74699996948242198</v>
      </c>
      <c r="I160" s="44">
        <v>0.72</v>
      </c>
      <c r="J160" s="44">
        <v>0.71199996948242206</v>
      </c>
      <c r="K160" s="44">
        <v>0.71900001525878909</v>
      </c>
      <c r="L160" s="44">
        <v>0.71900001525878909</v>
      </c>
      <c r="M160" s="44">
        <v>0.723000030517578</v>
      </c>
      <c r="N160" s="44">
        <v>0.723000030517578</v>
      </c>
      <c r="O160" s="44">
        <v>0.7240000152587891</v>
      </c>
      <c r="P160" s="44">
        <v>0.72599998474121097</v>
      </c>
      <c r="Q160" s="44">
        <v>0.72099998474121096</v>
      </c>
      <c r="R160" s="44">
        <v>0.72</v>
      </c>
    </row>
    <row r="161" spans="1:18" x14ac:dyDescent="0.25">
      <c r="A161" t="s">
        <v>385</v>
      </c>
      <c r="B161" s="44">
        <v>0.76099998474121089</v>
      </c>
      <c r="C161" s="44">
        <v>0.76599998474121089</v>
      </c>
      <c r="D161" s="44">
        <v>0.76599998474121089</v>
      </c>
      <c r="E161" s="44">
        <v>0.76500000000000001</v>
      </c>
      <c r="F161" s="44">
        <v>0.76199996948242199</v>
      </c>
      <c r="G161" s="44">
        <v>0.76</v>
      </c>
      <c r="H161" s="44">
        <v>0.75800003051757803</v>
      </c>
      <c r="I161" s="44">
        <v>0.755</v>
      </c>
      <c r="J161" s="44">
        <v>0.75199996948242198</v>
      </c>
      <c r="K161" s="44">
        <v>0.75</v>
      </c>
      <c r="L161" s="44">
        <v>0.74699996948242198</v>
      </c>
      <c r="M161" s="44">
        <v>0.74300003051757801</v>
      </c>
      <c r="N161" s="44">
        <v>0.73900001525878911</v>
      </c>
      <c r="O161" s="44">
        <v>0.73499999999999999</v>
      </c>
      <c r="P161" s="44">
        <v>0.73099998474121097</v>
      </c>
      <c r="Q161" s="44">
        <v>0.7290000152587891</v>
      </c>
      <c r="R161" s="44">
        <v>0.728000030517578</v>
      </c>
    </row>
    <row r="162" spans="1:18" x14ac:dyDescent="0.25">
      <c r="A162" t="s">
        <v>477</v>
      </c>
      <c r="B162" s="44">
        <v>0.61599998474121098</v>
      </c>
      <c r="C162" s="44">
        <v>0.632999992370606</v>
      </c>
      <c r="D162" s="44">
        <v>0.64</v>
      </c>
      <c r="E162" s="44">
        <v>0.64900001525878903</v>
      </c>
      <c r="F162" s="44">
        <v>0.69</v>
      </c>
      <c r="G162" s="44">
        <v>0.68500000000000005</v>
      </c>
      <c r="H162" s="44">
        <v>0.68</v>
      </c>
      <c r="I162" s="44">
        <v>0.68400001525878906</v>
      </c>
      <c r="J162" s="44">
        <v>0.68300003051757796</v>
      </c>
      <c r="K162" s="44">
        <v>0.68099998474121093</v>
      </c>
      <c r="L162" s="44">
        <v>0.68699996948242203</v>
      </c>
      <c r="M162" s="44">
        <v>0.67</v>
      </c>
      <c r="N162" s="44">
        <v>0.69599998474121094</v>
      </c>
      <c r="O162" s="44">
        <v>0.71099998474121096</v>
      </c>
      <c r="P162" s="44">
        <v>0.7240000152587891</v>
      </c>
      <c r="Q162" s="44">
        <v>0.72499999999999998</v>
      </c>
      <c r="R162" s="44">
        <v>0.73099998474121097</v>
      </c>
    </row>
    <row r="163" spans="1:18" x14ac:dyDescent="0.25">
      <c r="A163" t="s">
        <v>436</v>
      </c>
      <c r="B163" s="44">
        <v>0.723000030517578</v>
      </c>
      <c r="C163" s="44">
        <v>0.72199996948242207</v>
      </c>
      <c r="D163" s="44">
        <v>0.72199996948242207</v>
      </c>
      <c r="E163" s="44">
        <v>0.72199996948242207</v>
      </c>
      <c r="F163" s="44">
        <v>0.72099998474121096</v>
      </c>
      <c r="G163" s="44">
        <v>0.72</v>
      </c>
      <c r="H163" s="44">
        <v>0.71900001525878909</v>
      </c>
      <c r="I163" s="44">
        <v>0.71900001525878909</v>
      </c>
      <c r="J163" s="44">
        <v>0.73599998474121098</v>
      </c>
      <c r="K163" s="44">
        <v>0.73300003051757801</v>
      </c>
      <c r="L163" s="44">
        <v>0.73199996948242196</v>
      </c>
      <c r="M163" s="44">
        <v>0.73</v>
      </c>
      <c r="N163" s="44">
        <v>0.7290000152587891</v>
      </c>
      <c r="O163" s="44">
        <v>0.7290000152587891</v>
      </c>
      <c r="P163" s="44">
        <v>0.73</v>
      </c>
      <c r="Q163" s="44">
        <v>0.73199996948242196</v>
      </c>
      <c r="R163" s="44">
        <v>0.73199996948242196</v>
      </c>
    </row>
    <row r="164" spans="1:18" x14ac:dyDescent="0.25">
      <c r="A164" t="s">
        <v>424</v>
      </c>
      <c r="B164" s="44">
        <v>0.7240000152587891</v>
      </c>
      <c r="C164" s="44">
        <v>0.71699996948242206</v>
      </c>
      <c r="D164" s="44">
        <v>0.70300003051757798</v>
      </c>
      <c r="E164" s="44">
        <v>0.70300003051757798</v>
      </c>
      <c r="F164" s="44">
        <v>0.72</v>
      </c>
      <c r="G164" s="44">
        <v>0.71900001525878909</v>
      </c>
      <c r="H164" s="44">
        <v>0.71300003051757799</v>
      </c>
      <c r="I164" s="44">
        <v>0.73300003051757801</v>
      </c>
      <c r="J164" s="44">
        <v>0.74699996948242198</v>
      </c>
      <c r="K164" s="44">
        <v>0.74699996948242198</v>
      </c>
      <c r="L164" s="44">
        <v>0.74699996948242198</v>
      </c>
      <c r="M164" s="44">
        <v>0.73099998474121097</v>
      </c>
      <c r="N164" s="44">
        <v>0.73800003051757801</v>
      </c>
      <c r="O164" s="44">
        <v>0.72599998474121097</v>
      </c>
      <c r="P164" s="44">
        <v>0.74</v>
      </c>
      <c r="Q164" s="44">
        <v>0.74599998474121099</v>
      </c>
      <c r="R164" s="44">
        <v>0.73599998474121098</v>
      </c>
    </row>
    <row r="165" spans="1:18" x14ac:dyDescent="0.25">
      <c r="A165" t="s">
        <v>463</v>
      </c>
      <c r="B165" s="44">
        <v>0.745</v>
      </c>
      <c r="C165" s="44">
        <v>0.74699996948242198</v>
      </c>
      <c r="D165" s="44">
        <v>0.74599998474121099</v>
      </c>
      <c r="E165" s="44">
        <v>0.745</v>
      </c>
      <c r="F165" s="44">
        <v>0.745</v>
      </c>
      <c r="G165" s="44">
        <v>0.74400001525878912</v>
      </c>
      <c r="H165" s="44">
        <v>0.74400001525878912</v>
      </c>
      <c r="I165" s="44">
        <v>0.74699996948242198</v>
      </c>
      <c r="J165" s="44">
        <v>0.74800003051757802</v>
      </c>
      <c r="K165" s="44">
        <v>0.74800003051757802</v>
      </c>
      <c r="L165" s="44">
        <v>0.74800003051757802</v>
      </c>
      <c r="M165" s="44">
        <v>0.74800003051757802</v>
      </c>
      <c r="N165" s="44">
        <v>0.74800003051757802</v>
      </c>
      <c r="O165" s="44">
        <v>0.74699996948242198</v>
      </c>
      <c r="P165" s="44">
        <v>0.74699996948242198</v>
      </c>
      <c r="Q165" s="44">
        <v>0.74599998474121099</v>
      </c>
      <c r="R165" s="44">
        <v>0.74699996948242198</v>
      </c>
    </row>
    <row r="166" spans="1:18" x14ac:dyDescent="0.25">
      <c r="A166" t="s">
        <v>519</v>
      </c>
      <c r="B166" s="44">
        <v>0.71300003051757799</v>
      </c>
      <c r="C166" s="44">
        <v>0.71599998474121096</v>
      </c>
      <c r="D166" s="44">
        <v>0.71900001525878909</v>
      </c>
      <c r="E166" s="44">
        <v>0.72599998474121097</v>
      </c>
      <c r="F166" s="44">
        <v>0.73199996948242196</v>
      </c>
      <c r="G166" s="44">
        <v>0.73</v>
      </c>
      <c r="H166" s="44">
        <v>0.7290000152587891</v>
      </c>
      <c r="I166" s="44">
        <v>0.73699996948242197</v>
      </c>
      <c r="J166" s="44">
        <v>0.73900001525878911</v>
      </c>
      <c r="K166" s="44">
        <v>0.745</v>
      </c>
      <c r="L166" s="44">
        <v>0.74900001525878901</v>
      </c>
      <c r="M166" s="44">
        <v>0.75300003051757802</v>
      </c>
      <c r="N166" s="44">
        <v>0.755</v>
      </c>
      <c r="O166" s="44">
        <v>0.75400001525878901</v>
      </c>
      <c r="P166" s="44">
        <v>0.75199996948242198</v>
      </c>
      <c r="Q166" s="44">
        <v>0.75</v>
      </c>
      <c r="R166" s="44">
        <v>0.75199996948242198</v>
      </c>
    </row>
    <row r="167" spans="1:18" x14ac:dyDescent="0.25">
      <c r="A167" t="s">
        <v>355</v>
      </c>
      <c r="B167" s="44">
        <v>0.75800003051757803</v>
      </c>
      <c r="C167" s="44">
        <v>0.75800003051757803</v>
      </c>
      <c r="D167" s="44">
        <v>0.755</v>
      </c>
      <c r="E167" s="44">
        <v>0.75900001525878902</v>
      </c>
      <c r="F167" s="44">
        <v>0.75800003051757803</v>
      </c>
      <c r="G167" s="44">
        <v>0.75900001525878902</v>
      </c>
      <c r="H167" s="44">
        <v>0.75699996948242199</v>
      </c>
      <c r="I167" s="44">
        <v>0.75599998474121088</v>
      </c>
      <c r="J167" s="44">
        <v>0.75599998474121088</v>
      </c>
      <c r="K167" s="44">
        <v>0.755</v>
      </c>
      <c r="L167" s="44">
        <v>0.755</v>
      </c>
      <c r="M167" s="44">
        <v>0.75599998474121088</v>
      </c>
      <c r="N167" s="44">
        <v>0.755</v>
      </c>
      <c r="O167" s="44">
        <v>0.755</v>
      </c>
      <c r="P167" s="44">
        <v>0.75599998474121088</v>
      </c>
      <c r="Q167" s="44">
        <v>0.755</v>
      </c>
      <c r="R167" s="44">
        <v>0.75699996948242199</v>
      </c>
    </row>
    <row r="168" spans="1:18" x14ac:dyDescent="0.25">
      <c r="A168" t="s">
        <v>483</v>
      </c>
      <c r="B168" s="44">
        <v>0.74099998474121098</v>
      </c>
      <c r="C168" s="44">
        <v>0.73699996948242197</v>
      </c>
      <c r="D168" s="44">
        <v>0.73099998474121097</v>
      </c>
      <c r="E168" s="44">
        <v>0.723000030517578</v>
      </c>
      <c r="F168" s="44">
        <v>0.71599998474121096</v>
      </c>
      <c r="G168" s="44">
        <v>0.71400001525878909</v>
      </c>
      <c r="H168" s="44">
        <v>0.70499999999999996</v>
      </c>
      <c r="I168" s="44">
        <v>0.70499999999999996</v>
      </c>
      <c r="J168" s="44">
        <v>0.7</v>
      </c>
      <c r="K168" s="44">
        <v>0.71199996948242206</v>
      </c>
      <c r="L168" s="44">
        <v>0.70699996948242205</v>
      </c>
      <c r="M168" s="44">
        <v>0.72</v>
      </c>
      <c r="N168" s="44">
        <v>0.73300003051757801</v>
      </c>
      <c r="O168" s="44">
        <v>0.75599998474121088</v>
      </c>
      <c r="P168" s="44">
        <v>0.75800003051757803</v>
      </c>
      <c r="Q168" s="44">
        <v>0.755</v>
      </c>
      <c r="R168" s="44">
        <v>0.76</v>
      </c>
    </row>
    <row r="169" spans="1:18" x14ac:dyDescent="0.25">
      <c r="A169" t="s">
        <v>462</v>
      </c>
      <c r="B169" s="44">
        <v>0.79099998474121092</v>
      </c>
      <c r="C169" s="44">
        <v>0.78900001525878904</v>
      </c>
      <c r="D169" s="44">
        <v>0.78900001525878904</v>
      </c>
      <c r="E169" s="44">
        <v>0.78800003051757794</v>
      </c>
      <c r="F169" s="44">
        <v>0.78500000000000003</v>
      </c>
      <c r="G169" s="44">
        <v>0.78300003051757794</v>
      </c>
      <c r="H169" s="44">
        <v>0.78</v>
      </c>
      <c r="I169" s="44">
        <v>0.77800003051757793</v>
      </c>
      <c r="J169" s="44">
        <v>0.776999969482422</v>
      </c>
      <c r="K169" s="44">
        <v>0.776999969482422</v>
      </c>
      <c r="L169" s="44">
        <v>0.77500000000000002</v>
      </c>
      <c r="M169" s="44">
        <v>0.77500000000000002</v>
      </c>
      <c r="N169" s="44">
        <v>0.77500000000000002</v>
      </c>
      <c r="O169" s="44">
        <v>0.77400001525878903</v>
      </c>
      <c r="P169" s="44">
        <v>0.771999969482422</v>
      </c>
      <c r="Q169" s="44">
        <v>0.7709999847412109</v>
      </c>
      <c r="R169" s="44">
        <v>0.77</v>
      </c>
    </row>
    <row r="170" spans="1:18" x14ac:dyDescent="0.25">
      <c r="A170" t="s">
        <v>441</v>
      </c>
      <c r="B170" s="44">
        <v>0.80400001525878906</v>
      </c>
      <c r="C170" s="44">
        <v>0.80400001525878906</v>
      </c>
      <c r="D170" s="44">
        <v>0.80300003051757796</v>
      </c>
      <c r="E170" s="44">
        <v>0.80199996948242203</v>
      </c>
      <c r="F170" s="44">
        <v>0.79400001525878905</v>
      </c>
      <c r="G170" s="44">
        <v>0.79400001525878905</v>
      </c>
      <c r="H170" s="44">
        <v>0.79300003051757795</v>
      </c>
      <c r="I170" s="44">
        <v>0.79400001525878905</v>
      </c>
      <c r="J170" s="44">
        <v>0.79400001525878905</v>
      </c>
      <c r="K170" s="44">
        <v>0.79300003051757795</v>
      </c>
      <c r="L170" s="44">
        <v>0.79199996948242202</v>
      </c>
      <c r="M170" s="44">
        <v>0.79099998474121092</v>
      </c>
      <c r="N170" s="44">
        <v>0.78800003051757794</v>
      </c>
      <c r="O170" s="44">
        <v>0.78699996948242201</v>
      </c>
      <c r="P170" s="44">
        <v>0.78400001525878904</v>
      </c>
      <c r="Q170" s="44">
        <v>0.78199996948242201</v>
      </c>
      <c r="R170" s="44">
        <v>0.78199996948242201</v>
      </c>
    </row>
    <row r="171" spans="1:18" x14ac:dyDescent="0.25">
      <c r="A171" t="s">
        <v>509</v>
      </c>
      <c r="B171" s="44">
        <v>0.875</v>
      </c>
      <c r="C171" s="44">
        <v>0.87199996948242198</v>
      </c>
      <c r="D171" s="44">
        <v>0.87</v>
      </c>
      <c r="E171" s="44">
        <v>0.86699996948242197</v>
      </c>
      <c r="F171" s="44">
        <v>0.86499999999999999</v>
      </c>
      <c r="G171" s="44">
        <v>0.86</v>
      </c>
      <c r="H171" s="44">
        <v>0.86099998474121098</v>
      </c>
      <c r="I171" s="44">
        <v>0.85900001525878911</v>
      </c>
      <c r="J171" s="44">
        <v>0.85699996948242196</v>
      </c>
      <c r="K171" s="44">
        <v>0.85099998474121097</v>
      </c>
      <c r="L171" s="44">
        <v>0.84300003051757799</v>
      </c>
      <c r="M171" s="44">
        <v>0.83300003051757798</v>
      </c>
      <c r="N171" s="44">
        <v>0.82300003051757797</v>
      </c>
      <c r="O171" s="44">
        <v>0.81</v>
      </c>
      <c r="P171" s="44">
        <v>0.79400001525878905</v>
      </c>
      <c r="Q171" s="44">
        <v>0.78099998474121091</v>
      </c>
      <c r="R171" s="44">
        <v>0.78199996948242201</v>
      </c>
    </row>
    <row r="172" spans="1:18" x14ac:dyDescent="0.25">
      <c r="A172" t="s">
        <v>378</v>
      </c>
      <c r="B172" s="44">
        <v>0.78</v>
      </c>
      <c r="C172" s="44">
        <v>0.78</v>
      </c>
      <c r="D172" s="44">
        <v>0.78300003051757794</v>
      </c>
      <c r="E172" s="44">
        <v>0.78400001525878904</v>
      </c>
      <c r="F172" s="44">
        <v>0.7759999847412109</v>
      </c>
      <c r="G172" s="44">
        <v>0.76599998474121089</v>
      </c>
      <c r="H172" s="44">
        <v>0.76400001525878902</v>
      </c>
      <c r="I172" s="44">
        <v>0.77300003051757793</v>
      </c>
      <c r="J172" s="44">
        <v>0.77400001525878903</v>
      </c>
      <c r="K172" s="44">
        <v>0.7759999847412109</v>
      </c>
      <c r="L172" s="44">
        <v>0.79800003051757795</v>
      </c>
      <c r="M172" s="44">
        <v>0.79599998474121092</v>
      </c>
      <c r="N172" s="44">
        <v>0.79300003051757795</v>
      </c>
      <c r="O172" s="44">
        <v>0.79099998474121092</v>
      </c>
      <c r="P172" s="44">
        <v>0.78900001525878904</v>
      </c>
      <c r="Q172" s="44">
        <v>0.78400001525878904</v>
      </c>
      <c r="R172" s="44">
        <v>0.78900001525878904</v>
      </c>
    </row>
    <row r="173" spans="1:18" x14ac:dyDescent="0.25">
      <c r="A173" t="s">
        <v>488</v>
      </c>
      <c r="B173" s="44">
        <v>0.86800003051757801</v>
      </c>
      <c r="C173" s="44">
        <v>0.86800003051757801</v>
      </c>
      <c r="D173" s="44">
        <v>0.87</v>
      </c>
      <c r="E173" s="44">
        <v>0.87699996948242198</v>
      </c>
      <c r="F173" s="44">
        <v>0.87300003051757802</v>
      </c>
      <c r="G173" s="44">
        <v>0.86800003051757801</v>
      </c>
      <c r="H173" s="44">
        <v>0.86099998474121098</v>
      </c>
      <c r="I173" s="44">
        <v>0.8540000152587891</v>
      </c>
      <c r="J173" s="44">
        <v>0.84699996948242207</v>
      </c>
      <c r="K173" s="44">
        <v>0.84</v>
      </c>
      <c r="L173" s="44">
        <v>0.83099998474121095</v>
      </c>
      <c r="M173" s="44">
        <v>0.82199996948242204</v>
      </c>
      <c r="N173" s="44">
        <v>0.81300003051757797</v>
      </c>
      <c r="O173" s="44">
        <v>0.80599998474121093</v>
      </c>
      <c r="P173" s="44">
        <v>0.80099998474121092</v>
      </c>
      <c r="Q173" s="44">
        <v>0.8</v>
      </c>
      <c r="R173" s="44">
        <v>0.79800003051757795</v>
      </c>
    </row>
    <row r="174" spans="1:18" x14ac:dyDescent="0.25">
      <c r="A174" t="s">
        <v>405</v>
      </c>
      <c r="B174" s="44">
        <v>0.71900001525878909</v>
      </c>
      <c r="C174" s="44">
        <v>0.7240000152587891</v>
      </c>
      <c r="D174" s="44">
        <v>0.73800003051757801</v>
      </c>
      <c r="E174" s="44">
        <v>0.75699996948242199</v>
      </c>
      <c r="F174" s="44">
        <v>0.73099998474121097</v>
      </c>
      <c r="G174" s="44">
        <v>0.76199996948242199</v>
      </c>
      <c r="H174" s="44">
        <v>0.7759999847412109</v>
      </c>
      <c r="I174" s="44">
        <v>0.76800003051757804</v>
      </c>
      <c r="J174" s="44">
        <v>0.74300003051757801</v>
      </c>
      <c r="K174" s="44">
        <v>0.75199996948242198</v>
      </c>
      <c r="L174" s="44">
        <v>0.76300003051757803</v>
      </c>
      <c r="M174" s="44">
        <v>0.7709999847412109</v>
      </c>
      <c r="N174" s="44">
        <v>0.78</v>
      </c>
      <c r="O174" s="44">
        <v>0.78699996948242201</v>
      </c>
      <c r="P174" s="44">
        <v>0.80199996948242203</v>
      </c>
      <c r="Q174" s="44">
        <v>0.80099998474121092</v>
      </c>
      <c r="R174" s="44">
        <v>0.80699996948242203</v>
      </c>
    </row>
    <row r="175" spans="1:18" x14ac:dyDescent="0.25">
      <c r="A175" t="s">
        <v>376</v>
      </c>
      <c r="B175" s="44">
        <v>0.80699996948242203</v>
      </c>
      <c r="C175" s="44">
        <v>0.80699996948242203</v>
      </c>
      <c r="D175" s="44">
        <v>0.80699996948242203</v>
      </c>
      <c r="E175" s="44">
        <v>0.80800003051757796</v>
      </c>
      <c r="F175" s="44">
        <v>0.80900001525878906</v>
      </c>
      <c r="G175" s="44">
        <v>0.81</v>
      </c>
      <c r="H175" s="44">
        <v>0.81</v>
      </c>
      <c r="I175" s="44">
        <v>0.81099998474121093</v>
      </c>
      <c r="J175" s="44">
        <v>0.81099998474121093</v>
      </c>
      <c r="K175" s="44">
        <v>0.81099998474121093</v>
      </c>
      <c r="L175" s="44">
        <v>0.81199996948242203</v>
      </c>
      <c r="M175" s="44">
        <v>0.81199996948242203</v>
      </c>
      <c r="N175" s="44">
        <v>0.81199996948242203</v>
      </c>
      <c r="O175" s="44">
        <v>0.81199996948242203</v>
      </c>
      <c r="P175" s="44">
        <v>0.81199996948242203</v>
      </c>
      <c r="Q175" s="44">
        <v>0.81199996948242203</v>
      </c>
      <c r="R175" s="44">
        <v>0.81300003051757797</v>
      </c>
    </row>
    <row r="176" spans="1:18" x14ac:dyDescent="0.25">
      <c r="A176" t="s">
        <v>417</v>
      </c>
      <c r="B176" s="44">
        <v>0.82300003051757797</v>
      </c>
      <c r="C176" s="44">
        <v>0.82400001525878908</v>
      </c>
      <c r="D176" s="44">
        <v>0.82400001525878908</v>
      </c>
      <c r="E176" s="44">
        <v>0.82400001525878908</v>
      </c>
      <c r="F176" s="44">
        <v>0.82400001525878908</v>
      </c>
      <c r="G176" s="44">
        <v>0.82400001525878908</v>
      </c>
      <c r="H176" s="44">
        <v>0.82300003051757797</v>
      </c>
      <c r="I176" s="44">
        <v>0.82199996948242204</v>
      </c>
      <c r="J176" s="44">
        <v>0.82199996948242204</v>
      </c>
      <c r="K176" s="44">
        <v>0.82099998474121094</v>
      </c>
      <c r="L176" s="44">
        <v>0.82</v>
      </c>
      <c r="M176" s="44">
        <v>0.82</v>
      </c>
      <c r="N176" s="44">
        <v>0.81900001525878907</v>
      </c>
      <c r="O176" s="44">
        <v>0.81800003051757797</v>
      </c>
      <c r="P176" s="44">
        <v>0.81699996948242204</v>
      </c>
      <c r="Q176" s="44">
        <v>0.81599998474121094</v>
      </c>
      <c r="R176" s="44">
        <v>0.81499999999999995</v>
      </c>
    </row>
    <row r="177" spans="1:18" x14ac:dyDescent="0.25">
      <c r="A177" t="s">
        <v>450</v>
      </c>
      <c r="B177" s="44">
        <v>0.79099998474121092</v>
      </c>
      <c r="C177" s="44">
        <v>0.79300003051757795</v>
      </c>
      <c r="D177" s="44">
        <v>0.79500000000000004</v>
      </c>
      <c r="E177" s="44">
        <v>0.79599998474121092</v>
      </c>
      <c r="F177" s="44">
        <v>0.79800003051757795</v>
      </c>
      <c r="G177" s="44">
        <v>0.8</v>
      </c>
      <c r="H177" s="44">
        <v>0.80099998474121092</v>
      </c>
      <c r="I177" s="44">
        <v>0.80199996948242203</v>
      </c>
      <c r="J177" s="44">
        <v>0.80300003051757796</v>
      </c>
      <c r="K177" s="44">
        <v>0.80199996948242203</v>
      </c>
      <c r="L177" s="44">
        <v>0.8</v>
      </c>
      <c r="M177" s="44">
        <v>0.79300003051757795</v>
      </c>
      <c r="N177" s="44">
        <v>0.78099998474121091</v>
      </c>
      <c r="O177" s="44">
        <v>0.81499999999999995</v>
      </c>
      <c r="P177" s="44">
        <v>0.84300003051757799</v>
      </c>
      <c r="Q177" s="44">
        <v>0.84099998474121096</v>
      </c>
      <c r="R177" s="44">
        <v>0.83</v>
      </c>
    </row>
    <row r="178" spans="1:18" x14ac:dyDescent="0.25">
      <c r="A178" t="s">
        <v>377</v>
      </c>
      <c r="B178" s="44">
        <v>0.84199996948242206</v>
      </c>
      <c r="C178" s="44">
        <v>0.84300003051757799</v>
      </c>
      <c r="D178" s="44">
        <v>0.84499999999999997</v>
      </c>
      <c r="E178" s="44">
        <v>0.84699996948242207</v>
      </c>
      <c r="F178" s="44">
        <v>0.848000030517578</v>
      </c>
      <c r="G178" s="44">
        <v>0.848000030517578</v>
      </c>
      <c r="H178" s="44">
        <v>0.8490000152587891</v>
      </c>
      <c r="I178" s="44">
        <v>0.848000030517578</v>
      </c>
      <c r="J178" s="44">
        <v>0.84699996948242207</v>
      </c>
      <c r="K178" s="44">
        <v>0.84499999999999997</v>
      </c>
      <c r="L178" s="44">
        <v>0.84300003051757799</v>
      </c>
      <c r="M178" s="44">
        <v>0.84</v>
      </c>
      <c r="N178" s="44">
        <v>0.83599998474121096</v>
      </c>
      <c r="O178" s="44">
        <v>0.83400001525878908</v>
      </c>
      <c r="P178" s="44">
        <v>0.83199996948242205</v>
      </c>
      <c r="Q178" s="44">
        <v>0.83199996948242205</v>
      </c>
      <c r="R178" s="44">
        <v>0.83199996948242205</v>
      </c>
    </row>
    <row r="179" spans="1:18" x14ac:dyDescent="0.25">
      <c r="A179" t="s">
        <v>517</v>
      </c>
      <c r="B179" s="44">
        <v>0.85</v>
      </c>
      <c r="C179" s="44">
        <v>0.848000030517578</v>
      </c>
      <c r="D179" s="44">
        <v>0.84199996948242206</v>
      </c>
      <c r="E179" s="44">
        <v>0.83400001525878908</v>
      </c>
      <c r="F179" s="44">
        <v>0.83599998474121096</v>
      </c>
      <c r="G179" s="44">
        <v>0.83800003051757799</v>
      </c>
      <c r="H179" s="44">
        <v>0.84</v>
      </c>
      <c r="I179" s="44">
        <v>0.84699996948242207</v>
      </c>
      <c r="J179" s="44">
        <v>0.84400001525878909</v>
      </c>
      <c r="K179" s="44">
        <v>0.83900001525878909</v>
      </c>
      <c r="L179" s="44">
        <v>0.84099998474121096</v>
      </c>
      <c r="M179" s="44">
        <v>0.83599998474121096</v>
      </c>
      <c r="N179" s="44">
        <v>0.83199996948242205</v>
      </c>
      <c r="O179" s="44">
        <v>0.83199996948242205</v>
      </c>
      <c r="P179" s="44">
        <v>0.83099998474121095</v>
      </c>
      <c r="Q179" s="44">
        <v>0.83099998474121095</v>
      </c>
      <c r="R179" s="44">
        <v>0.83199996948242205</v>
      </c>
    </row>
    <row r="180" spans="1:18" x14ac:dyDescent="0.25">
      <c r="A180" s="50" t="s">
        <v>530</v>
      </c>
      <c r="B180" s="68">
        <f t="shared" ref="B180:Q180" si="0">AVERAGE(B2:B179)</f>
        <v>0.57732022467623911</v>
      </c>
      <c r="C180" s="68">
        <f t="shared" si="0"/>
        <v>0.57622471948687959</v>
      </c>
      <c r="D180" s="68">
        <f t="shared" si="0"/>
        <v>0.57396067319291366</v>
      </c>
      <c r="E180" s="68">
        <f t="shared" si="0"/>
        <v>0.57536516853932584</v>
      </c>
      <c r="F180" s="68">
        <f t="shared" si="0"/>
        <v>0.57607865087101917</v>
      </c>
      <c r="G180" s="68">
        <f t="shared" si="0"/>
        <v>0.57531460772739385</v>
      </c>
      <c r="H180" s="68">
        <f t="shared" si="0"/>
        <v>0.57634831567828582</v>
      </c>
      <c r="I180" s="68">
        <f t="shared" si="0"/>
        <v>0.57699438052231</v>
      </c>
      <c r="J180" s="68">
        <f t="shared" si="0"/>
        <v>0.57703370769372142</v>
      </c>
      <c r="K180" s="68">
        <f t="shared" si="0"/>
        <v>0.57804494514893889</v>
      </c>
      <c r="L180" s="68">
        <f t="shared" si="0"/>
        <v>0.57822471907969297</v>
      </c>
      <c r="M180" s="68">
        <f t="shared" si="0"/>
        <v>0.57747190936227866</v>
      </c>
      <c r="N180" s="68">
        <f t="shared" si="0"/>
        <v>0.57747752939717156</v>
      </c>
      <c r="O180" s="68">
        <f t="shared" si="0"/>
        <v>0.57924157260509002</v>
      </c>
      <c r="P180" s="68">
        <f t="shared" si="0"/>
        <v>0.58108426908428767</v>
      </c>
      <c r="Q180" s="68">
        <f t="shared" si="0"/>
        <v>0.5844213454642998</v>
      </c>
      <c r="R180" s="68">
        <f>AVERAGE(R2:R179)</f>
        <v>0.58635955081896851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101"/>
  <sheetViews>
    <sheetView topLeftCell="A63" workbookViewId="0">
      <selection sqref="A1:T101"/>
    </sheetView>
  </sheetViews>
  <sheetFormatPr defaultRowHeight="15" x14ac:dyDescent="0.25"/>
  <sheetData>
    <row r="1" spans="1:20" x14ac:dyDescent="0.25">
      <c r="A1" t="s">
        <v>531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537</v>
      </c>
      <c r="H1" t="s">
        <v>538</v>
      </c>
      <c r="I1" t="s">
        <v>539</v>
      </c>
      <c r="J1" t="s">
        <v>540</v>
      </c>
      <c r="K1" t="s">
        <v>541</v>
      </c>
      <c r="L1" t="s">
        <v>542</v>
      </c>
      <c r="M1" t="s">
        <v>543</v>
      </c>
      <c r="N1" t="s">
        <v>544</v>
      </c>
      <c r="O1" t="s">
        <v>545</v>
      </c>
      <c r="P1" t="s">
        <v>546</v>
      </c>
      <c r="Q1" t="s">
        <v>547</v>
      </c>
      <c r="R1" t="s">
        <v>548</v>
      </c>
      <c r="S1" t="s">
        <v>549</v>
      </c>
      <c r="T1" t="s">
        <v>550</v>
      </c>
    </row>
    <row r="2" spans="1:20" x14ac:dyDescent="0.25">
      <c r="A2">
        <v>1</v>
      </c>
      <c r="B2" t="s">
        <v>551</v>
      </c>
      <c r="C2" t="s">
        <v>552</v>
      </c>
      <c r="D2" t="s">
        <v>553</v>
      </c>
      <c r="E2">
        <v>11</v>
      </c>
      <c r="F2">
        <v>41</v>
      </c>
      <c r="G2">
        <v>4</v>
      </c>
      <c r="H2">
        <v>17</v>
      </c>
      <c r="I2">
        <v>2</v>
      </c>
      <c r="J2">
        <v>1</v>
      </c>
      <c r="K2">
        <v>1</v>
      </c>
      <c r="L2">
        <v>3</v>
      </c>
      <c r="M2">
        <v>3</v>
      </c>
      <c r="N2">
        <v>7</v>
      </c>
      <c r="O2">
        <v>1</v>
      </c>
      <c r="P2">
        <v>0</v>
      </c>
      <c r="Q2">
        <v>0.41499999999999998</v>
      </c>
      <c r="R2">
        <v>0.45500000000000002</v>
      </c>
      <c r="S2">
        <v>0.58499999999999996</v>
      </c>
      <c r="T2">
        <v>1.04</v>
      </c>
    </row>
    <row r="3" spans="1:20" x14ac:dyDescent="0.25">
      <c r="A3">
        <v>2</v>
      </c>
      <c r="B3" t="s">
        <v>554</v>
      </c>
      <c r="C3" t="s">
        <v>555</v>
      </c>
      <c r="D3" t="s">
        <v>556</v>
      </c>
      <c r="E3">
        <v>13</v>
      </c>
      <c r="F3">
        <v>58</v>
      </c>
      <c r="G3">
        <v>11</v>
      </c>
      <c r="H3">
        <v>24</v>
      </c>
      <c r="I3">
        <v>5</v>
      </c>
      <c r="J3">
        <v>1</v>
      </c>
      <c r="K3">
        <v>1</v>
      </c>
      <c r="L3">
        <v>9</v>
      </c>
      <c r="M3">
        <v>1</v>
      </c>
      <c r="N3">
        <v>9</v>
      </c>
      <c r="O3">
        <v>0</v>
      </c>
      <c r="P3">
        <v>0</v>
      </c>
      <c r="Q3">
        <v>0.41399999999999998</v>
      </c>
      <c r="R3">
        <v>0.433</v>
      </c>
      <c r="S3">
        <v>0.58599999999999997</v>
      </c>
      <c r="T3">
        <v>1.02</v>
      </c>
    </row>
    <row r="4" spans="1:20" x14ac:dyDescent="0.25">
      <c r="A4">
        <v>3</v>
      </c>
      <c r="B4" t="s">
        <v>557</v>
      </c>
      <c r="C4" t="s">
        <v>558</v>
      </c>
      <c r="D4" t="s">
        <v>540</v>
      </c>
      <c r="E4">
        <v>12</v>
      </c>
      <c r="F4">
        <v>44</v>
      </c>
      <c r="G4">
        <v>6</v>
      </c>
      <c r="H4">
        <v>18</v>
      </c>
      <c r="I4">
        <v>3</v>
      </c>
      <c r="J4">
        <v>0</v>
      </c>
      <c r="K4">
        <v>1</v>
      </c>
      <c r="L4">
        <v>5</v>
      </c>
      <c r="M4">
        <v>1</v>
      </c>
      <c r="N4">
        <v>8</v>
      </c>
      <c r="O4">
        <v>0</v>
      </c>
      <c r="P4">
        <v>0</v>
      </c>
      <c r="Q4">
        <v>0.40899999999999997</v>
      </c>
      <c r="R4">
        <v>0.435</v>
      </c>
      <c r="S4">
        <v>0.54500000000000004</v>
      </c>
      <c r="T4">
        <v>0.98</v>
      </c>
    </row>
    <row r="5" spans="1:20" x14ac:dyDescent="0.25">
      <c r="A5">
        <v>4</v>
      </c>
      <c r="B5" t="s">
        <v>559</v>
      </c>
      <c r="C5" t="s">
        <v>560</v>
      </c>
      <c r="D5" t="s">
        <v>561</v>
      </c>
      <c r="E5">
        <v>13</v>
      </c>
      <c r="F5">
        <v>55</v>
      </c>
      <c r="G5">
        <v>13</v>
      </c>
      <c r="H5">
        <v>22</v>
      </c>
      <c r="I5">
        <v>6</v>
      </c>
      <c r="J5">
        <v>0</v>
      </c>
      <c r="K5">
        <v>1</v>
      </c>
      <c r="L5">
        <v>11</v>
      </c>
      <c r="M5">
        <v>1</v>
      </c>
      <c r="N5">
        <v>8</v>
      </c>
      <c r="O5">
        <v>1</v>
      </c>
      <c r="P5">
        <v>0</v>
      </c>
      <c r="Q5">
        <v>0.4</v>
      </c>
      <c r="R5">
        <v>0.41099999999999998</v>
      </c>
      <c r="S5">
        <v>0.56399999999999995</v>
      </c>
      <c r="T5">
        <v>0.97399999999999998</v>
      </c>
    </row>
    <row r="6" spans="1:20" x14ac:dyDescent="0.25">
      <c r="A6">
        <v>5</v>
      </c>
      <c r="B6" t="s">
        <v>562</v>
      </c>
      <c r="C6" t="s">
        <v>563</v>
      </c>
      <c r="D6" t="s">
        <v>556</v>
      </c>
      <c r="E6">
        <v>13</v>
      </c>
      <c r="F6">
        <v>38</v>
      </c>
      <c r="G6">
        <v>7</v>
      </c>
      <c r="H6">
        <v>15</v>
      </c>
      <c r="I6">
        <v>4</v>
      </c>
      <c r="J6">
        <v>0</v>
      </c>
      <c r="K6">
        <v>0</v>
      </c>
      <c r="L6">
        <v>4</v>
      </c>
      <c r="M6">
        <v>5</v>
      </c>
      <c r="N6">
        <v>6</v>
      </c>
      <c r="O6">
        <v>2</v>
      </c>
      <c r="P6">
        <v>0</v>
      </c>
      <c r="Q6">
        <v>0.39500000000000002</v>
      </c>
      <c r="R6">
        <v>0.46500000000000002</v>
      </c>
      <c r="S6">
        <v>0.5</v>
      </c>
      <c r="T6">
        <v>0.96499999999999997</v>
      </c>
    </row>
    <row r="7" spans="1:20" x14ac:dyDescent="0.25">
      <c r="A7">
        <v>5</v>
      </c>
      <c r="B7" t="s">
        <v>564</v>
      </c>
      <c r="C7" t="s">
        <v>565</v>
      </c>
      <c r="D7" t="s">
        <v>553</v>
      </c>
      <c r="E7">
        <v>10</v>
      </c>
      <c r="F7">
        <v>38</v>
      </c>
      <c r="G7">
        <v>5</v>
      </c>
      <c r="H7">
        <v>15</v>
      </c>
      <c r="I7">
        <v>2</v>
      </c>
      <c r="J7">
        <v>0</v>
      </c>
      <c r="K7">
        <v>1</v>
      </c>
      <c r="L7">
        <v>5</v>
      </c>
      <c r="M7">
        <v>5</v>
      </c>
      <c r="N7">
        <v>4</v>
      </c>
      <c r="O7">
        <v>5</v>
      </c>
      <c r="P7">
        <v>0</v>
      </c>
      <c r="Q7">
        <v>0.39500000000000002</v>
      </c>
      <c r="R7">
        <v>0.46500000000000002</v>
      </c>
      <c r="S7">
        <v>0.52600000000000002</v>
      </c>
      <c r="T7">
        <v>0.99099999999999999</v>
      </c>
    </row>
    <row r="8" spans="1:20" x14ac:dyDescent="0.25">
      <c r="A8">
        <v>7</v>
      </c>
      <c r="B8" t="s">
        <v>566</v>
      </c>
      <c r="C8" t="s">
        <v>555</v>
      </c>
      <c r="D8" t="s">
        <v>561</v>
      </c>
      <c r="E8">
        <v>13</v>
      </c>
      <c r="F8">
        <v>61</v>
      </c>
      <c r="G8">
        <v>19</v>
      </c>
      <c r="H8">
        <v>24</v>
      </c>
      <c r="I8">
        <v>2</v>
      </c>
      <c r="J8">
        <v>1</v>
      </c>
      <c r="K8">
        <v>1</v>
      </c>
      <c r="L8">
        <v>6</v>
      </c>
      <c r="M8">
        <v>6</v>
      </c>
      <c r="N8">
        <v>5</v>
      </c>
      <c r="O8">
        <v>2</v>
      </c>
      <c r="P8">
        <v>0</v>
      </c>
      <c r="Q8">
        <v>0.39300000000000002</v>
      </c>
      <c r="R8">
        <v>0.44800000000000001</v>
      </c>
      <c r="S8">
        <v>0.50800000000000001</v>
      </c>
      <c r="T8">
        <v>0.95599999999999996</v>
      </c>
    </row>
    <row r="9" spans="1:20" x14ac:dyDescent="0.25">
      <c r="A9">
        <v>8</v>
      </c>
      <c r="B9" t="s">
        <v>567</v>
      </c>
      <c r="C9" t="s">
        <v>568</v>
      </c>
      <c r="D9" t="s">
        <v>569</v>
      </c>
      <c r="E9">
        <v>14</v>
      </c>
      <c r="F9">
        <v>51</v>
      </c>
      <c r="G9">
        <v>12</v>
      </c>
      <c r="H9">
        <v>20</v>
      </c>
      <c r="I9">
        <v>4</v>
      </c>
      <c r="J9">
        <v>1</v>
      </c>
      <c r="K9">
        <v>1</v>
      </c>
      <c r="L9">
        <v>2</v>
      </c>
      <c r="M9">
        <v>5</v>
      </c>
      <c r="N9">
        <v>9</v>
      </c>
      <c r="O9">
        <v>2</v>
      </c>
      <c r="P9">
        <v>2</v>
      </c>
      <c r="Q9">
        <v>0.39200000000000002</v>
      </c>
      <c r="R9">
        <v>0.44600000000000001</v>
      </c>
      <c r="S9">
        <v>0.56899999999999995</v>
      </c>
      <c r="T9">
        <v>1.0149999999999999</v>
      </c>
    </row>
    <row r="10" spans="1:20" x14ac:dyDescent="0.25">
      <c r="A10">
        <v>9</v>
      </c>
      <c r="B10" t="s">
        <v>570</v>
      </c>
      <c r="C10" t="s">
        <v>571</v>
      </c>
      <c r="D10" t="s">
        <v>572</v>
      </c>
      <c r="E10">
        <v>11</v>
      </c>
      <c r="F10">
        <v>36</v>
      </c>
      <c r="G10">
        <v>5</v>
      </c>
      <c r="H10">
        <v>14</v>
      </c>
      <c r="I10">
        <v>5</v>
      </c>
      <c r="J10">
        <v>0</v>
      </c>
      <c r="K10">
        <v>1</v>
      </c>
      <c r="L10">
        <v>8</v>
      </c>
      <c r="M10">
        <v>8</v>
      </c>
      <c r="N10">
        <v>6</v>
      </c>
      <c r="O10">
        <v>0</v>
      </c>
      <c r="P10">
        <v>0</v>
      </c>
      <c r="Q10">
        <v>0.38900000000000001</v>
      </c>
      <c r="R10">
        <v>0.5</v>
      </c>
      <c r="S10">
        <v>0.61099999999999999</v>
      </c>
      <c r="T10">
        <v>1.111</v>
      </c>
    </row>
    <row r="11" spans="1:20" x14ac:dyDescent="0.25">
      <c r="A11">
        <v>10</v>
      </c>
      <c r="B11" t="s">
        <v>573</v>
      </c>
      <c r="C11" t="s">
        <v>574</v>
      </c>
      <c r="D11" t="s">
        <v>292</v>
      </c>
      <c r="E11">
        <v>13</v>
      </c>
      <c r="F11">
        <v>57</v>
      </c>
      <c r="G11">
        <v>10</v>
      </c>
      <c r="H11">
        <v>22</v>
      </c>
      <c r="I11">
        <v>5</v>
      </c>
      <c r="J11">
        <v>0</v>
      </c>
      <c r="K11">
        <v>2</v>
      </c>
      <c r="L11">
        <v>7</v>
      </c>
      <c r="M11">
        <v>3</v>
      </c>
      <c r="N11">
        <v>11</v>
      </c>
      <c r="O11">
        <v>0</v>
      </c>
      <c r="P11">
        <v>0</v>
      </c>
      <c r="Q11">
        <v>0.38600000000000001</v>
      </c>
      <c r="R11">
        <v>0.41699999999999998</v>
      </c>
      <c r="S11">
        <v>0.57899999999999996</v>
      </c>
      <c r="T11">
        <v>0.996</v>
      </c>
    </row>
    <row r="12" spans="1:20" x14ac:dyDescent="0.25">
      <c r="A12">
        <v>11</v>
      </c>
      <c r="B12" t="s">
        <v>575</v>
      </c>
      <c r="C12" t="s">
        <v>555</v>
      </c>
      <c r="D12" t="s">
        <v>576</v>
      </c>
      <c r="E12">
        <v>13</v>
      </c>
      <c r="F12">
        <v>47</v>
      </c>
      <c r="G12">
        <v>9</v>
      </c>
      <c r="H12">
        <v>18</v>
      </c>
      <c r="I12">
        <v>5</v>
      </c>
      <c r="J12">
        <v>0</v>
      </c>
      <c r="K12">
        <v>4</v>
      </c>
      <c r="L12">
        <v>19</v>
      </c>
      <c r="M12">
        <v>10</v>
      </c>
      <c r="N12">
        <v>11</v>
      </c>
      <c r="O12">
        <v>0</v>
      </c>
      <c r="P12">
        <v>1</v>
      </c>
      <c r="Q12">
        <v>0.38300000000000001</v>
      </c>
      <c r="R12">
        <v>0.48299999999999998</v>
      </c>
      <c r="S12">
        <v>0.745</v>
      </c>
      <c r="T12">
        <v>1.228</v>
      </c>
    </row>
    <row r="13" spans="1:20" x14ac:dyDescent="0.25">
      <c r="A13">
        <v>12</v>
      </c>
      <c r="B13" t="s">
        <v>577</v>
      </c>
      <c r="C13" t="s">
        <v>578</v>
      </c>
      <c r="D13" t="s">
        <v>569</v>
      </c>
      <c r="E13">
        <v>13</v>
      </c>
      <c r="F13">
        <v>50</v>
      </c>
      <c r="G13">
        <v>17</v>
      </c>
      <c r="H13">
        <v>19</v>
      </c>
      <c r="I13">
        <v>4</v>
      </c>
      <c r="J13">
        <v>1</v>
      </c>
      <c r="K13">
        <v>4</v>
      </c>
      <c r="L13">
        <v>8</v>
      </c>
      <c r="M13">
        <v>9</v>
      </c>
      <c r="N13">
        <v>9</v>
      </c>
      <c r="O13">
        <v>3</v>
      </c>
      <c r="P13">
        <v>0</v>
      </c>
      <c r="Q13">
        <v>0.38</v>
      </c>
      <c r="R13">
        <v>0.46700000000000003</v>
      </c>
      <c r="S13">
        <v>0.74</v>
      </c>
      <c r="T13">
        <v>1.2070000000000001</v>
      </c>
    </row>
    <row r="14" spans="1:20" x14ac:dyDescent="0.25">
      <c r="A14">
        <v>13</v>
      </c>
      <c r="B14" t="s">
        <v>579</v>
      </c>
      <c r="C14" t="s">
        <v>580</v>
      </c>
      <c r="D14" t="s">
        <v>553</v>
      </c>
      <c r="E14">
        <v>16</v>
      </c>
      <c r="F14">
        <v>59</v>
      </c>
      <c r="G14">
        <v>14</v>
      </c>
      <c r="H14">
        <v>22</v>
      </c>
      <c r="I14">
        <v>7</v>
      </c>
      <c r="J14">
        <v>0</v>
      </c>
      <c r="K14">
        <v>3</v>
      </c>
      <c r="L14">
        <v>13</v>
      </c>
      <c r="M14">
        <v>8</v>
      </c>
      <c r="N14">
        <v>10</v>
      </c>
      <c r="O14">
        <v>0</v>
      </c>
      <c r="P14">
        <v>0</v>
      </c>
      <c r="Q14">
        <v>0.373</v>
      </c>
      <c r="R14">
        <v>0.44800000000000001</v>
      </c>
      <c r="S14">
        <v>0.64400000000000002</v>
      </c>
      <c r="T14">
        <v>1.0920000000000001</v>
      </c>
    </row>
    <row r="15" spans="1:20" x14ac:dyDescent="0.25">
      <c r="A15">
        <v>14</v>
      </c>
      <c r="B15" t="s">
        <v>581</v>
      </c>
      <c r="C15" t="s">
        <v>568</v>
      </c>
      <c r="D15" t="s">
        <v>576</v>
      </c>
      <c r="E15">
        <v>14</v>
      </c>
      <c r="F15">
        <v>51</v>
      </c>
      <c r="G15">
        <v>3</v>
      </c>
      <c r="H15">
        <v>19</v>
      </c>
      <c r="I15">
        <v>4</v>
      </c>
      <c r="J15">
        <v>0</v>
      </c>
      <c r="K15">
        <v>2</v>
      </c>
      <c r="L15">
        <v>11</v>
      </c>
      <c r="M15">
        <v>6</v>
      </c>
      <c r="N15">
        <v>6</v>
      </c>
      <c r="O15">
        <v>0</v>
      </c>
      <c r="P15">
        <v>0</v>
      </c>
      <c r="Q15">
        <v>0.373</v>
      </c>
      <c r="R15">
        <v>0.44800000000000001</v>
      </c>
      <c r="S15">
        <v>0.56899999999999995</v>
      </c>
      <c r="T15">
        <v>1.0169999999999999</v>
      </c>
    </row>
    <row r="16" spans="1:20" x14ac:dyDescent="0.25">
      <c r="A16">
        <v>15</v>
      </c>
      <c r="B16" t="s">
        <v>582</v>
      </c>
      <c r="C16" t="s">
        <v>583</v>
      </c>
      <c r="D16" t="s">
        <v>569</v>
      </c>
      <c r="E16">
        <v>13</v>
      </c>
      <c r="F16">
        <v>54</v>
      </c>
      <c r="G16">
        <v>10</v>
      </c>
      <c r="H16">
        <v>20</v>
      </c>
      <c r="I16">
        <v>3</v>
      </c>
      <c r="J16">
        <v>1</v>
      </c>
      <c r="K16">
        <v>1</v>
      </c>
      <c r="L16">
        <v>8</v>
      </c>
      <c r="M16">
        <v>2</v>
      </c>
      <c r="N16">
        <v>14</v>
      </c>
      <c r="O16">
        <v>2</v>
      </c>
      <c r="P16">
        <v>1</v>
      </c>
      <c r="Q16">
        <v>0.37</v>
      </c>
      <c r="R16">
        <v>0.40400000000000003</v>
      </c>
      <c r="S16">
        <v>0.51900000000000002</v>
      </c>
      <c r="T16">
        <v>0.92200000000000004</v>
      </c>
    </row>
    <row r="17" spans="1:20" x14ac:dyDescent="0.25">
      <c r="A17">
        <v>16</v>
      </c>
      <c r="B17" t="s">
        <v>584</v>
      </c>
      <c r="C17" t="s">
        <v>578</v>
      </c>
      <c r="D17" t="s">
        <v>556</v>
      </c>
      <c r="E17">
        <v>13</v>
      </c>
      <c r="F17">
        <v>49</v>
      </c>
      <c r="G17">
        <v>9</v>
      </c>
      <c r="H17">
        <v>18</v>
      </c>
      <c r="I17">
        <v>2</v>
      </c>
      <c r="J17">
        <v>1</v>
      </c>
      <c r="K17">
        <v>3</v>
      </c>
      <c r="L17">
        <v>12</v>
      </c>
      <c r="M17">
        <v>7</v>
      </c>
      <c r="N17">
        <v>6</v>
      </c>
      <c r="O17">
        <v>2</v>
      </c>
      <c r="P17">
        <v>1</v>
      </c>
      <c r="Q17">
        <v>0.36699999999999999</v>
      </c>
      <c r="R17">
        <v>0.44600000000000001</v>
      </c>
      <c r="S17">
        <v>0.63300000000000001</v>
      </c>
      <c r="T17">
        <v>1.079</v>
      </c>
    </row>
    <row r="18" spans="1:20" x14ac:dyDescent="0.25">
      <c r="A18">
        <v>17</v>
      </c>
      <c r="B18" t="s">
        <v>585</v>
      </c>
      <c r="C18" t="s">
        <v>586</v>
      </c>
      <c r="D18" t="s">
        <v>539</v>
      </c>
      <c r="E18">
        <v>15</v>
      </c>
      <c r="F18">
        <v>63</v>
      </c>
      <c r="G18">
        <v>6</v>
      </c>
      <c r="H18">
        <v>23</v>
      </c>
      <c r="I18">
        <v>3</v>
      </c>
      <c r="J18">
        <v>0</v>
      </c>
      <c r="K18">
        <v>1</v>
      </c>
      <c r="L18">
        <v>8</v>
      </c>
      <c r="M18">
        <v>5</v>
      </c>
      <c r="N18">
        <v>8</v>
      </c>
      <c r="O18">
        <v>1</v>
      </c>
      <c r="P18">
        <v>1</v>
      </c>
      <c r="Q18">
        <v>0.36499999999999999</v>
      </c>
      <c r="R18">
        <v>0.41199999999999998</v>
      </c>
      <c r="S18">
        <v>0.46</v>
      </c>
      <c r="T18">
        <v>0.872</v>
      </c>
    </row>
    <row r="19" spans="1:20" x14ac:dyDescent="0.25">
      <c r="A19">
        <v>18</v>
      </c>
      <c r="B19" t="s">
        <v>587</v>
      </c>
      <c r="C19" t="s">
        <v>588</v>
      </c>
      <c r="D19" t="s">
        <v>556</v>
      </c>
      <c r="E19">
        <v>12</v>
      </c>
      <c r="F19">
        <v>36</v>
      </c>
      <c r="G19">
        <v>8</v>
      </c>
      <c r="H19">
        <v>13</v>
      </c>
      <c r="I19">
        <v>5</v>
      </c>
      <c r="J19">
        <v>0</v>
      </c>
      <c r="K19">
        <v>2</v>
      </c>
      <c r="L19">
        <v>8</v>
      </c>
      <c r="M19">
        <v>3</v>
      </c>
      <c r="N19">
        <v>5</v>
      </c>
      <c r="O19">
        <v>2</v>
      </c>
      <c r="P19">
        <v>0</v>
      </c>
      <c r="Q19">
        <v>0.36099999999999999</v>
      </c>
      <c r="R19">
        <v>0.42499999999999999</v>
      </c>
      <c r="S19">
        <v>0.66700000000000004</v>
      </c>
      <c r="T19">
        <v>1.0920000000000001</v>
      </c>
    </row>
    <row r="20" spans="1:20" x14ac:dyDescent="0.25">
      <c r="A20">
        <v>19</v>
      </c>
      <c r="B20" t="s">
        <v>589</v>
      </c>
      <c r="C20" t="s">
        <v>590</v>
      </c>
      <c r="D20" t="s">
        <v>540</v>
      </c>
      <c r="E20">
        <v>14</v>
      </c>
      <c r="F20">
        <v>48</v>
      </c>
      <c r="G20">
        <v>5</v>
      </c>
      <c r="H20">
        <v>17</v>
      </c>
      <c r="I20">
        <v>2</v>
      </c>
      <c r="J20">
        <v>1</v>
      </c>
      <c r="K20">
        <v>1</v>
      </c>
      <c r="L20">
        <v>5</v>
      </c>
      <c r="M20">
        <v>5</v>
      </c>
      <c r="N20">
        <v>9</v>
      </c>
      <c r="O20">
        <v>0</v>
      </c>
      <c r="P20">
        <v>0</v>
      </c>
      <c r="Q20">
        <v>0.35399999999999998</v>
      </c>
      <c r="R20">
        <v>0.41499999999999998</v>
      </c>
      <c r="S20">
        <v>0.5</v>
      </c>
      <c r="T20">
        <v>0.91500000000000004</v>
      </c>
    </row>
    <row r="21" spans="1:20" x14ac:dyDescent="0.25">
      <c r="A21">
        <v>20</v>
      </c>
      <c r="B21" t="s">
        <v>591</v>
      </c>
      <c r="C21" t="s">
        <v>592</v>
      </c>
      <c r="D21" t="s">
        <v>556</v>
      </c>
      <c r="E21">
        <v>14</v>
      </c>
      <c r="F21">
        <v>54</v>
      </c>
      <c r="G21">
        <v>8</v>
      </c>
      <c r="H21">
        <v>19</v>
      </c>
      <c r="I21">
        <v>4</v>
      </c>
      <c r="J21">
        <v>0</v>
      </c>
      <c r="K21">
        <v>4</v>
      </c>
      <c r="L21">
        <v>8</v>
      </c>
      <c r="M21">
        <v>5</v>
      </c>
      <c r="N21">
        <v>8</v>
      </c>
      <c r="O21">
        <v>3</v>
      </c>
      <c r="P21">
        <v>1</v>
      </c>
      <c r="Q21">
        <v>0.35199999999999998</v>
      </c>
      <c r="R21">
        <v>0.40699999999999997</v>
      </c>
      <c r="S21">
        <v>0.64800000000000002</v>
      </c>
      <c r="T21">
        <v>1.0549999999999999</v>
      </c>
    </row>
    <row r="22" spans="1:20" x14ac:dyDescent="0.25">
      <c r="A22">
        <v>21</v>
      </c>
      <c r="B22" t="s">
        <v>593</v>
      </c>
      <c r="C22" t="s">
        <v>594</v>
      </c>
      <c r="D22" t="s">
        <v>569</v>
      </c>
      <c r="E22">
        <v>14</v>
      </c>
      <c r="F22">
        <v>60</v>
      </c>
      <c r="G22">
        <v>10</v>
      </c>
      <c r="H22">
        <v>21</v>
      </c>
      <c r="I22">
        <v>3</v>
      </c>
      <c r="J22">
        <v>2</v>
      </c>
      <c r="K22">
        <v>0</v>
      </c>
      <c r="L22">
        <v>9</v>
      </c>
      <c r="M22">
        <v>2</v>
      </c>
      <c r="N22">
        <v>11</v>
      </c>
      <c r="O22">
        <v>0</v>
      </c>
      <c r="P22">
        <v>0</v>
      </c>
      <c r="Q22">
        <v>0.35</v>
      </c>
      <c r="R22">
        <v>0.371</v>
      </c>
      <c r="S22">
        <v>0.46700000000000003</v>
      </c>
      <c r="T22">
        <v>0.83799999999999997</v>
      </c>
    </row>
    <row r="23" spans="1:20" x14ac:dyDescent="0.25">
      <c r="A23">
        <v>22</v>
      </c>
      <c r="B23" t="s">
        <v>595</v>
      </c>
      <c r="C23" t="s">
        <v>560</v>
      </c>
      <c r="D23" t="s">
        <v>576</v>
      </c>
      <c r="E23">
        <v>13</v>
      </c>
      <c r="F23">
        <v>43</v>
      </c>
      <c r="G23">
        <v>7</v>
      </c>
      <c r="H23">
        <v>15</v>
      </c>
      <c r="I23">
        <v>4</v>
      </c>
      <c r="J23">
        <v>0</v>
      </c>
      <c r="K23">
        <v>6</v>
      </c>
      <c r="L23">
        <v>19</v>
      </c>
      <c r="M23">
        <v>9</v>
      </c>
      <c r="N23">
        <v>13</v>
      </c>
      <c r="O23">
        <v>0</v>
      </c>
      <c r="P23">
        <v>0</v>
      </c>
      <c r="Q23">
        <v>0.34899999999999998</v>
      </c>
      <c r="R23">
        <v>0.46300000000000002</v>
      </c>
      <c r="S23">
        <v>0.86</v>
      </c>
      <c r="T23">
        <v>1.323</v>
      </c>
    </row>
    <row r="24" spans="1:20" x14ac:dyDescent="0.25">
      <c r="A24">
        <v>23</v>
      </c>
      <c r="B24" t="s">
        <v>596</v>
      </c>
      <c r="C24" t="s">
        <v>597</v>
      </c>
      <c r="D24" t="s">
        <v>540</v>
      </c>
      <c r="E24">
        <v>12</v>
      </c>
      <c r="F24">
        <v>46</v>
      </c>
      <c r="G24">
        <v>8</v>
      </c>
      <c r="H24">
        <v>16</v>
      </c>
      <c r="I24">
        <v>4</v>
      </c>
      <c r="J24">
        <v>0</v>
      </c>
      <c r="K24">
        <v>2</v>
      </c>
      <c r="L24">
        <v>7</v>
      </c>
      <c r="M24">
        <v>3</v>
      </c>
      <c r="N24">
        <v>12</v>
      </c>
      <c r="O24">
        <v>0</v>
      </c>
      <c r="P24">
        <v>0</v>
      </c>
      <c r="Q24">
        <v>0.34799999999999998</v>
      </c>
      <c r="R24">
        <v>0.41199999999999998</v>
      </c>
      <c r="S24">
        <v>0.56499999999999995</v>
      </c>
      <c r="T24">
        <v>0.97699999999999998</v>
      </c>
    </row>
    <row r="25" spans="1:20" x14ac:dyDescent="0.25">
      <c r="A25">
        <v>24</v>
      </c>
      <c r="B25" t="s">
        <v>598</v>
      </c>
      <c r="C25" t="s">
        <v>555</v>
      </c>
      <c r="D25" t="s">
        <v>540</v>
      </c>
      <c r="E25">
        <v>13</v>
      </c>
      <c r="F25">
        <v>55</v>
      </c>
      <c r="G25">
        <v>13</v>
      </c>
      <c r="H25">
        <v>19</v>
      </c>
      <c r="I25">
        <v>2</v>
      </c>
      <c r="J25">
        <v>1</v>
      </c>
      <c r="K25">
        <v>2</v>
      </c>
      <c r="L25">
        <v>17</v>
      </c>
      <c r="M25">
        <v>6</v>
      </c>
      <c r="N25">
        <v>7</v>
      </c>
      <c r="O25">
        <v>1</v>
      </c>
      <c r="P25">
        <v>0</v>
      </c>
      <c r="Q25">
        <v>0.34499999999999997</v>
      </c>
      <c r="R25">
        <v>0.41899999999999998</v>
      </c>
      <c r="S25">
        <v>0.52700000000000002</v>
      </c>
      <c r="T25">
        <v>0.94699999999999995</v>
      </c>
    </row>
    <row r="26" spans="1:20" x14ac:dyDescent="0.25">
      <c r="A26">
        <v>25</v>
      </c>
      <c r="B26" t="s">
        <v>599</v>
      </c>
      <c r="C26" t="s">
        <v>578</v>
      </c>
      <c r="D26" t="s">
        <v>292</v>
      </c>
      <c r="E26">
        <v>12</v>
      </c>
      <c r="F26">
        <v>41</v>
      </c>
      <c r="G26">
        <v>5</v>
      </c>
      <c r="H26">
        <v>14</v>
      </c>
      <c r="I26">
        <v>0</v>
      </c>
      <c r="J26">
        <v>0</v>
      </c>
      <c r="K26">
        <v>4</v>
      </c>
      <c r="L26">
        <v>11</v>
      </c>
      <c r="M26">
        <v>2</v>
      </c>
      <c r="N26">
        <v>13</v>
      </c>
      <c r="O26">
        <v>2</v>
      </c>
      <c r="P26">
        <v>0</v>
      </c>
      <c r="Q26">
        <v>0.34100000000000003</v>
      </c>
      <c r="R26">
        <v>0.372</v>
      </c>
      <c r="S26">
        <v>0.63400000000000001</v>
      </c>
      <c r="T26">
        <v>1.006</v>
      </c>
    </row>
    <row r="27" spans="1:20" x14ac:dyDescent="0.25">
      <c r="A27">
        <v>26</v>
      </c>
      <c r="B27" t="s">
        <v>600</v>
      </c>
      <c r="C27" t="s">
        <v>594</v>
      </c>
      <c r="D27" t="s">
        <v>561</v>
      </c>
      <c r="E27">
        <v>13</v>
      </c>
      <c r="F27">
        <v>47</v>
      </c>
      <c r="G27">
        <v>3</v>
      </c>
      <c r="H27">
        <v>16</v>
      </c>
      <c r="I27">
        <v>2</v>
      </c>
      <c r="J27">
        <v>0</v>
      </c>
      <c r="K27">
        <v>0</v>
      </c>
      <c r="L27">
        <v>6</v>
      </c>
      <c r="M27">
        <v>3</v>
      </c>
      <c r="N27">
        <v>11</v>
      </c>
      <c r="O27">
        <v>1</v>
      </c>
      <c r="P27">
        <v>2</v>
      </c>
      <c r="Q27">
        <v>0.34</v>
      </c>
      <c r="R27">
        <v>0.38500000000000001</v>
      </c>
      <c r="S27">
        <v>0.38300000000000001</v>
      </c>
      <c r="T27">
        <v>0.76800000000000002</v>
      </c>
    </row>
    <row r="28" spans="1:20" x14ac:dyDescent="0.25">
      <c r="A28">
        <v>27</v>
      </c>
      <c r="B28" t="s">
        <v>601</v>
      </c>
      <c r="C28" t="s">
        <v>552</v>
      </c>
      <c r="D28" t="s">
        <v>556</v>
      </c>
      <c r="E28">
        <v>12</v>
      </c>
      <c r="F28">
        <v>50</v>
      </c>
      <c r="G28">
        <v>8</v>
      </c>
      <c r="H28">
        <v>17</v>
      </c>
      <c r="I28">
        <v>4</v>
      </c>
      <c r="J28">
        <v>0</v>
      </c>
      <c r="K28">
        <v>2</v>
      </c>
      <c r="L28">
        <v>5</v>
      </c>
      <c r="M28">
        <v>7</v>
      </c>
      <c r="N28">
        <v>3</v>
      </c>
      <c r="O28">
        <v>3</v>
      </c>
      <c r="P28">
        <v>0</v>
      </c>
      <c r="Q28">
        <v>0.34</v>
      </c>
      <c r="R28">
        <v>0.43099999999999999</v>
      </c>
      <c r="S28">
        <v>0.54</v>
      </c>
      <c r="T28">
        <v>0.97099999999999997</v>
      </c>
    </row>
    <row r="29" spans="1:20" x14ac:dyDescent="0.25">
      <c r="A29">
        <v>27</v>
      </c>
      <c r="B29" t="s">
        <v>602</v>
      </c>
      <c r="C29" t="s">
        <v>603</v>
      </c>
      <c r="D29" t="s">
        <v>576</v>
      </c>
      <c r="E29">
        <v>13</v>
      </c>
      <c r="F29">
        <v>50</v>
      </c>
      <c r="G29">
        <v>10</v>
      </c>
      <c r="H29">
        <v>17</v>
      </c>
      <c r="I29">
        <v>5</v>
      </c>
      <c r="J29">
        <v>0</v>
      </c>
      <c r="K29">
        <v>2</v>
      </c>
      <c r="L29">
        <v>10</v>
      </c>
      <c r="M29">
        <v>7</v>
      </c>
      <c r="N29">
        <v>17</v>
      </c>
      <c r="O29">
        <v>0</v>
      </c>
      <c r="P29">
        <v>0</v>
      </c>
      <c r="Q29">
        <v>0.34</v>
      </c>
      <c r="R29">
        <v>0.41399999999999998</v>
      </c>
      <c r="S29">
        <v>0.56000000000000005</v>
      </c>
      <c r="T29">
        <v>0.97399999999999998</v>
      </c>
    </row>
    <row r="30" spans="1:20" x14ac:dyDescent="0.25">
      <c r="A30">
        <v>27</v>
      </c>
      <c r="B30" t="s">
        <v>604</v>
      </c>
      <c r="C30" t="s">
        <v>605</v>
      </c>
      <c r="D30" t="s">
        <v>539</v>
      </c>
      <c r="E30">
        <v>13</v>
      </c>
      <c r="F30">
        <v>50</v>
      </c>
      <c r="G30">
        <v>13</v>
      </c>
      <c r="H30">
        <v>17</v>
      </c>
      <c r="I30">
        <v>6</v>
      </c>
      <c r="J30">
        <v>1</v>
      </c>
      <c r="K30">
        <v>2</v>
      </c>
      <c r="L30">
        <v>11</v>
      </c>
      <c r="M30">
        <v>4</v>
      </c>
      <c r="N30">
        <v>7</v>
      </c>
      <c r="O30">
        <v>0</v>
      </c>
      <c r="P30">
        <v>0</v>
      </c>
      <c r="Q30">
        <v>0.34</v>
      </c>
      <c r="R30">
        <v>0.38200000000000001</v>
      </c>
      <c r="S30">
        <v>0.62</v>
      </c>
      <c r="T30">
        <v>1.002</v>
      </c>
    </row>
    <row r="31" spans="1:20" x14ac:dyDescent="0.25">
      <c r="A31">
        <v>30</v>
      </c>
      <c r="B31" t="s">
        <v>606</v>
      </c>
      <c r="C31" t="s">
        <v>116</v>
      </c>
      <c r="D31" t="s">
        <v>561</v>
      </c>
      <c r="E31">
        <v>14</v>
      </c>
      <c r="F31">
        <v>53</v>
      </c>
      <c r="G31">
        <v>12</v>
      </c>
      <c r="H31">
        <v>18</v>
      </c>
      <c r="I31">
        <v>1</v>
      </c>
      <c r="J31">
        <v>1</v>
      </c>
      <c r="K31">
        <v>0</v>
      </c>
      <c r="L31">
        <v>7</v>
      </c>
      <c r="M31">
        <v>5</v>
      </c>
      <c r="N31">
        <v>6</v>
      </c>
      <c r="O31">
        <v>1</v>
      </c>
      <c r="P31">
        <v>2</v>
      </c>
      <c r="Q31">
        <v>0.34</v>
      </c>
      <c r="R31">
        <v>0.39</v>
      </c>
      <c r="S31">
        <v>0.39600000000000002</v>
      </c>
      <c r="T31">
        <v>0.78600000000000003</v>
      </c>
    </row>
    <row r="32" spans="1:20" x14ac:dyDescent="0.25">
      <c r="A32">
        <v>31</v>
      </c>
      <c r="B32" t="s">
        <v>607</v>
      </c>
      <c r="C32" t="s">
        <v>608</v>
      </c>
      <c r="D32" t="s">
        <v>561</v>
      </c>
      <c r="E32">
        <v>10</v>
      </c>
      <c r="F32">
        <v>45</v>
      </c>
      <c r="G32">
        <v>7</v>
      </c>
      <c r="H32">
        <v>15</v>
      </c>
      <c r="I32">
        <v>4</v>
      </c>
      <c r="J32">
        <v>1</v>
      </c>
      <c r="K32">
        <v>2</v>
      </c>
      <c r="L32">
        <v>2</v>
      </c>
      <c r="M32">
        <v>2</v>
      </c>
      <c r="N32">
        <v>9</v>
      </c>
      <c r="O32">
        <v>1</v>
      </c>
      <c r="P32">
        <v>0</v>
      </c>
      <c r="Q32">
        <v>0.33300000000000002</v>
      </c>
      <c r="R32">
        <v>0.375</v>
      </c>
      <c r="S32">
        <v>0.6</v>
      </c>
      <c r="T32">
        <v>0.97499999999999998</v>
      </c>
    </row>
    <row r="33" spans="1:20" x14ac:dyDescent="0.25">
      <c r="A33">
        <v>31</v>
      </c>
      <c r="B33" t="s">
        <v>609</v>
      </c>
      <c r="C33" t="s">
        <v>610</v>
      </c>
      <c r="D33" t="s">
        <v>561</v>
      </c>
      <c r="E33">
        <v>14</v>
      </c>
      <c r="F33">
        <v>54</v>
      </c>
      <c r="G33">
        <v>11</v>
      </c>
      <c r="H33">
        <v>18</v>
      </c>
      <c r="I33">
        <v>3</v>
      </c>
      <c r="J33">
        <v>0</v>
      </c>
      <c r="K33">
        <v>3</v>
      </c>
      <c r="L33">
        <v>7</v>
      </c>
      <c r="M33">
        <v>6</v>
      </c>
      <c r="N33">
        <v>12</v>
      </c>
      <c r="O33">
        <v>1</v>
      </c>
      <c r="P33">
        <v>0</v>
      </c>
      <c r="Q33">
        <v>0.33300000000000002</v>
      </c>
      <c r="R33">
        <v>0.46300000000000002</v>
      </c>
      <c r="S33">
        <v>0.55600000000000005</v>
      </c>
      <c r="T33">
        <v>1.018</v>
      </c>
    </row>
    <row r="34" spans="1:20" x14ac:dyDescent="0.25">
      <c r="A34">
        <v>31</v>
      </c>
      <c r="B34" t="s">
        <v>611</v>
      </c>
      <c r="C34" t="s">
        <v>580</v>
      </c>
      <c r="D34" t="s">
        <v>561</v>
      </c>
      <c r="E34">
        <v>13</v>
      </c>
      <c r="F34">
        <v>54</v>
      </c>
      <c r="G34">
        <v>16</v>
      </c>
      <c r="H34">
        <v>18</v>
      </c>
      <c r="I34">
        <v>6</v>
      </c>
      <c r="J34">
        <v>1</v>
      </c>
      <c r="K34">
        <v>4</v>
      </c>
      <c r="L34">
        <v>8</v>
      </c>
      <c r="M34">
        <v>9</v>
      </c>
      <c r="N34">
        <v>4</v>
      </c>
      <c r="O34">
        <v>4</v>
      </c>
      <c r="P34">
        <v>1</v>
      </c>
      <c r="Q34">
        <v>0.33300000000000002</v>
      </c>
      <c r="R34">
        <v>0.42899999999999999</v>
      </c>
      <c r="S34">
        <v>0.70399999999999996</v>
      </c>
      <c r="T34">
        <v>1.1319999999999999</v>
      </c>
    </row>
    <row r="35" spans="1:20" x14ac:dyDescent="0.25">
      <c r="A35">
        <v>31</v>
      </c>
      <c r="B35" t="s">
        <v>612</v>
      </c>
      <c r="C35" t="s">
        <v>558</v>
      </c>
      <c r="D35" t="s">
        <v>569</v>
      </c>
      <c r="E35">
        <v>14</v>
      </c>
      <c r="F35">
        <v>54</v>
      </c>
      <c r="G35">
        <v>13</v>
      </c>
      <c r="H35">
        <v>18</v>
      </c>
      <c r="I35">
        <v>4</v>
      </c>
      <c r="J35">
        <v>0</v>
      </c>
      <c r="K35">
        <v>8</v>
      </c>
      <c r="L35">
        <v>12</v>
      </c>
      <c r="M35">
        <v>6</v>
      </c>
      <c r="N35">
        <v>16</v>
      </c>
      <c r="O35">
        <v>2</v>
      </c>
      <c r="P35">
        <v>0</v>
      </c>
      <c r="Q35">
        <v>0.33300000000000002</v>
      </c>
      <c r="R35">
        <v>0.39300000000000002</v>
      </c>
      <c r="S35">
        <v>0.85199999999999998</v>
      </c>
      <c r="T35">
        <v>1.2450000000000001</v>
      </c>
    </row>
    <row r="36" spans="1:20" x14ac:dyDescent="0.25">
      <c r="A36">
        <v>35</v>
      </c>
      <c r="B36" t="s">
        <v>613</v>
      </c>
      <c r="C36" t="s">
        <v>563</v>
      </c>
      <c r="D36" t="s">
        <v>576</v>
      </c>
      <c r="E36">
        <v>14</v>
      </c>
      <c r="F36">
        <v>52</v>
      </c>
      <c r="G36">
        <v>6</v>
      </c>
      <c r="H36">
        <v>17</v>
      </c>
      <c r="I36">
        <v>3</v>
      </c>
      <c r="J36">
        <v>0</v>
      </c>
      <c r="K36">
        <v>2</v>
      </c>
      <c r="L36">
        <v>8</v>
      </c>
      <c r="M36">
        <v>4</v>
      </c>
      <c r="N36">
        <v>6</v>
      </c>
      <c r="O36">
        <v>0</v>
      </c>
      <c r="P36">
        <v>0</v>
      </c>
      <c r="Q36">
        <v>0.32700000000000001</v>
      </c>
      <c r="R36">
        <v>0.36799999999999999</v>
      </c>
      <c r="S36">
        <v>0.5</v>
      </c>
      <c r="T36">
        <v>0.86799999999999999</v>
      </c>
    </row>
    <row r="37" spans="1:20" x14ac:dyDescent="0.25">
      <c r="A37">
        <v>35</v>
      </c>
      <c r="B37" t="s">
        <v>614</v>
      </c>
      <c r="C37" t="s">
        <v>555</v>
      </c>
      <c r="D37" t="s">
        <v>553</v>
      </c>
      <c r="E37">
        <v>12</v>
      </c>
      <c r="F37">
        <v>52</v>
      </c>
      <c r="G37">
        <v>5</v>
      </c>
      <c r="H37">
        <v>17</v>
      </c>
      <c r="I37">
        <v>3</v>
      </c>
      <c r="J37">
        <v>0</v>
      </c>
      <c r="K37">
        <v>1</v>
      </c>
      <c r="L37">
        <v>6</v>
      </c>
      <c r="M37">
        <v>2</v>
      </c>
      <c r="N37">
        <v>13</v>
      </c>
      <c r="O37">
        <v>1</v>
      </c>
      <c r="P37">
        <v>0</v>
      </c>
      <c r="Q37">
        <v>0.32700000000000001</v>
      </c>
      <c r="R37">
        <v>0.35199999999999998</v>
      </c>
      <c r="S37">
        <v>0.442</v>
      </c>
      <c r="T37">
        <v>0.79400000000000004</v>
      </c>
    </row>
    <row r="38" spans="1:20" x14ac:dyDescent="0.25">
      <c r="A38">
        <v>37</v>
      </c>
      <c r="B38" t="s">
        <v>615</v>
      </c>
      <c r="C38" t="s">
        <v>597</v>
      </c>
      <c r="D38" t="s">
        <v>539</v>
      </c>
      <c r="E38">
        <v>12</v>
      </c>
      <c r="F38">
        <v>49</v>
      </c>
      <c r="G38">
        <v>9</v>
      </c>
      <c r="H38">
        <v>16</v>
      </c>
      <c r="I38">
        <v>4</v>
      </c>
      <c r="J38">
        <v>0</v>
      </c>
      <c r="K38">
        <v>4</v>
      </c>
      <c r="L38">
        <v>11</v>
      </c>
      <c r="M38">
        <v>5</v>
      </c>
      <c r="N38">
        <v>9</v>
      </c>
      <c r="O38">
        <v>0</v>
      </c>
      <c r="P38">
        <v>0</v>
      </c>
      <c r="Q38">
        <v>0.32700000000000001</v>
      </c>
      <c r="R38">
        <v>0.38900000000000001</v>
      </c>
      <c r="S38">
        <v>0.65300000000000002</v>
      </c>
      <c r="T38">
        <v>1.042</v>
      </c>
    </row>
    <row r="39" spans="1:20" x14ac:dyDescent="0.25">
      <c r="A39">
        <v>38</v>
      </c>
      <c r="B39" t="s">
        <v>616</v>
      </c>
      <c r="C39" t="s">
        <v>605</v>
      </c>
      <c r="D39" t="s">
        <v>292</v>
      </c>
      <c r="E39">
        <v>13</v>
      </c>
      <c r="F39">
        <v>46</v>
      </c>
      <c r="G39">
        <v>10</v>
      </c>
      <c r="H39">
        <v>15</v>
      </c>
      <c r="I39">
        <v>1</v>
      </c>
      <c r="J39">
        <v>0</v>
      </c>
      <c r="K39">
        <v>6</v>
      </c>
      <c r="L39">
        <v>19</v>
      </c>
      <c r="M39">
        <v>1</v>
      </c>
      <c r="N39">
        <v>5</v>
      </c>
      <c r="O39">
        <v>0</v>
      </c>
      <c r="P39">
        <v>0</v>
      </c>
      <c r="Q39">
        <v>0.32600000000000001</v>
      </c>
      <c r="R39">
        <v>0.32700000000000001</v>
      </c>
      <c r="S39">
        <v>0.73899999999999999</v>
      </c>
      <c r="T39">
        <v>1.0660000000000001</v>
      </c>
    </row>
    <row r="40" spans="1:20" x14ac:dyDescent="0.25">
      <c r="A40">
        <v>39</v>
      </c>
      <c r="B40" t="s">
        <v>617</v>
      </c>
      <c r="C40" t="s">
        <v>563</v>
      </c>
      <c r="D40" t="s">
        <v>292</v>
      </c>
      <c r="E40">
        <v>11</v>
      </c>
      <c r="F40">
        <v>40</v>
      </c>
      <c r="G40">
        <v>6</v>
      </c>
      <c r="H40">
        <v>13</v>
      </c>
      <c r="I40">
        <v>6</v>
      </c>
      <c r="J40">
        <v>0</v>
      </c>
      <c r="K40">
        <v>1</v>
      </c>
      <c r="L40">
        <v>5</v>
      </c>
      <c r="M40">
        <v>2</v>
      </c>
      <c r="N40">
        <v>11</v>
      </c>
      <c r="O40">
        <v>0</v>
      </c>
      <c r="P40">
        <v>0</v>
      </c>
      <c r="Q40">
        <v>0.32500000000000001</v>
      </c>
      <c r="R40">
        <v>0.34899999999999998</v>
      </c>
      <c r="S40">
        <v>0.55000000000000004</v>
      </c>
      <c r="T40">
        <v>0.89900000000000002</v>
      </c>
    </row>
    <row r="41" spans="1:20" x14ac:dyDescent="0.25">
      <c r="A41">
        <v>40</v>
      </c>
      <c r="B41" t="s">
        <v>618</v>
      </c>
      <c r="C41" t="s">
        <v>597</v>
      </c>
      <c r="D41" t="s">
        <v>572</v>
      </c>
      <c r="E41">
        <v>11</v>
      </c>
      <c r="F41">
        <v>37</v>
      </c>
      <c r="G41">
        <v>8</v>
      </c>
      <c r="H41">
        <v>12</v>
      </c>
      <c r="I41">
        <v>2</v>
      </c>
      <c r="J41">
        <v>0</v>
      </c>
      <c r="K41">
        <v>3</v>
      </c>
      <c r="L41">
        <v>7</v>
      </c>
      <c r="M41">
        <v>5</v>
      </c>
      <c r="N41">
        <v>9</v>
      </c>
      <c r="O41">
        <v>0</v>
      </c>
      <c r="P41">
        <v>0</v>
      </c>
      <c r="Q41">
        <v>0.32400000000000001</v>
      </c>
      <c r="R41">
        <v>0.41899999999999998</v>
      </c>
      <c r="S41">
        <v>0.622</v>
      </c>
      <c r="T41">
        <v>1.04</v>
      </c>
    </row>
    <row r="42" spans="1:20" x14ac:dyDescent="0.25">
      <c r="A42">
        <v>41</v>
      </c>
      <c r="B42" t="s">
        <v>619</v>
      </c>
      <c r="C42" t="s">
        <v>610</v>
      </c>
      <c r="D42" t="s">
        <v>539</v>
      </c>
      <c r="E42">
        <v>13</v>
      </c>
      <c r="F42">
        <v>56</v>
      </c>
      <c r="G42">
        <v>11</v>
      </c>
      <c r="H42">
        <v>18</v>
      </c>
      <c r="I42">
        <v>5</v>
      </c>
      <c r="J42">
        <v>0</v>
      </c>
      <c r="K42">
        <v>4</v>
      </c>
      <c r="L42">
        <v>16</v>
      </c>
      <c r="M42">
        <v>3</v>
      </c>
      <c r="N42">
        <v>9</v>
      </c>
      <c r="O42">
        <v>0</v>
      </c>
      <c r="P42">
        <v>0</v>
      </c>
      <c r="Q42">
        <v>0.32100000000000001</v>
      </c>
      <c r="R42">
        <v>0.35</v>
      </c>
      <c r="S42">
        <v>0.625</v>
      </c>
      <c r="T42">
        <v>0.97499999999999998</v>
      </c>
    </row>
    <row r="43" spans="1:20" x14ac:dyDescent="0.25">
      <c r="A43">
        <v>42</v>
      </c>
      <c r="B43" t="s">
        <v>620</v>
      </c>
      <c r="C43" t="s">
        <v>621</v>
      </c>
      <c r="D43" t="s">
        <v>569</v>
      </c>
      <c r="E43">
        <v>13</v>
      </c>
      <c r="F43">
        <v>50</v>
      </c>
      <c r="G43">
        <v>9</v>
      </c>
      <c r="H43">
        <v>16</v>
      </c>
      <c r="I43">
        <v>1</v>
      </c>
      <c r="J43">
        <v>0</v>
      </c>
      <c r="K43">
        <v>5</v>
      </c>
      <c r="L43">
        <v>10</v>
      </c>
      <c r="M43">
        <v>5</v>
      </c>
      <c r="N43">
        <v>11</v>
      </c>
      <c r="O43">
        <v>1</v>
      </c>
      <c r="P43">
        <v>1</v>
      </c>
      <c r="Q43">
        <v>0.32</v>
      </c>
      <c r="R43">
        <v>0.38200000000000001</v>
      </c>
      <c r="S43">
        <v>0.64</v>
      </c>
      <c r="T43">
        <v>1.022</v>
      </c>
    </row>
    <row r="44" spans="1:20" x14ac:dyDescent="0.25">
      <c r="A44">
        <v>42</v>
      </c>
      <c r="B44" t="s">
        <v>622</v>
      </c>
      <c r="C44" t="s">
        <v>116</v>
      </c>
      <c r="D44" t="s">
        <v>540</v>
      </c>
      <c r="E44">
        <v>13</v>
      </c>
      <c r="F44">
        <v>50</v>
      </c>
      <c r="G44">
        <v>4</v>
      </c>
      <c r="H44">
        <v>16</v>
      </c>
      <c r="I44">
        <v>2</v>
      </c>
      <c r="J44">
        <v>0</v>
      </c>
      <c r="K44">
        <v>2</v>
      </c>
      <c r="L44">
        <v>14</v>
      </c>
      <c r="M44">
        <v>5</v>
      </c>
      <c r="N44">
        <v>3</v>
      </c>
      <c r="O44">
        <v>0</v>
      </c>
      <c r="P44">
        <v>0</v>
      </c>
      <c r="Q44">
        <v>0.32</v>
      </c>
      <c r="R44">
        <v>0.38600000000000001</v>
      </c>
      <c r="S44">
        <v>0.48</v>
      </c>
      <c r="T44">
        <v>0.86599999999999999</v>
      </c>
    </row>
    <row r="45" spans="1:20" x14ac:dyDescent="0.25">
      <c r="A45">
        <v>44</v>
      </c>
      <c r="B45" t="s">
        <v>623</v>
      </c>
      <c r="C45" t="s">
        <v>583</v>
      </c>
      <c r="D45" t="s">
        <v>576</v>
      </c>
      <c r="E45">
        <v>13</v>
      </c>
      <c r="F45">
        <v>38</v>
      </c>
      <c r="G45">
        <v>2</v>
      </c>
      <c r="H45">
        <v>12</v>
      </c>
      <c r="I45">
        <v>2</v>
      </c>
      <c r="J45">
        <v>0</v>
      </c>
      <c r="K45">
        <v>1</v>
      </c>
      <c r="L45">
        <v>5</v>
      </c>
      <c r="M45">
        <v>2</v>
      </c>
      <c r="N45">
        <v>10</v>
      </c>
      <c r="O45">
        <v>1</v>
      </c>
      <c r="P45">
        <v>0</v>
      </c>
      <c r="Q45">
        <v>0.316</v>
      </c>
      <c r="R45">
        <v>0.35</v>
      </c>
      <c r="S45">
        <v>0.44700000000000001</v>
      </c>
      <c r="T45">
        <v>0.79700000000000004</v>
      </c>
    </row>
    <row r="46" spans="1:20" x14ac:dyDescent="0.25">
      <c r="A46">
        <v>45</v>
      </c>
      <c r="B46" t="s">
        <v>624</v>
      </c>
      <c r="C46" t="s">
        <v>621</v>
      </c>
      <c r="D46" t="s">
        <v>553</v>
      </c>
      <c r="E46">
        <v>14</v>
      </c>
      <c r="F46">
        <v>54</v>
      </c>
      <c r="G46">
        <v>7</v>
      </c>
      <c r="H46">
        <v>17</v>
      </c>
      <c r="I46">
        <v>7</v>
      </c>
      <c r="J46">
        <v>1</v>
      </c>
      <c r="K46">
        <v>2</v>
      </c>
      <c r="L46">
        <v>3</v>
      </c>
      <c r="M46">
        <v>1</v>
      </c>
      <c r="N46">
        <v>12</v>
      </c>
      <c r="O46">
        <v>1</v>
      </c>
      <c r="P46">
        <v>0</v>
      </c>
      <c r="Q46">
        <v>0.315</v>
      </c>
      <c r="R46">
        <v>0.32100000000000001</v>
      </c>
      <c r="S46">
        <v>0.59299999999999997</v>
      </c>
      <c r="T46">
        <v>0.91400000000000003</v>
      </c>
    </row>
    <row r="47" spans="1:20" x14ac:dyDescent="0.25">
      <c r="A47">
        <v>45</v>
      </c>
      <c r="B47" t="s">
        <v>625</v>
      </c>
      <c r="C47" t="s">
        <v>560</v>
      </c>
      <c r="D47" t="s">
        <v>556</v>
      </c>
      <c r="E47">
        <v>13</v>
      </c>
      <c r="F47">
        <v>54</v>
      </c>
      <c r="G47">
        <v>9</v>
      </c>
      <c r="H47">
        <v>17</v>
      </c>
      <c r="I47">
        <v>2</v>
      </c>
      <c r="J47">
        <v>0</v>
      </c>
      <c r="K47">
        <v>2</v>
      </c>
      <c r="L47">
        <v>5</v>
      </c>
      <c r="M47">
        <v>5</v>
      </c>
      <c r="N47">
        <v>6</v>
      </c>
      <c r="O47">
        <v>0</v>
      </c>
      <c r="P47">
        <v>0</v>
      </c>
      <c r="Q47">
        <v>0.315</v>
      </c>
      <c r="R47">
        <v>0.373</v>
      </c>
      <c r="S47">
        <v>0.46300000000000002</v>
      </c>
      <c r="T47">
        <v>0.83599999999999997</v>
      </c>
    </row>
    <row r="48" spans="1:20" x14ac:dyDescent="0.25">
      <c r="A48">
        <v>47</v>
      </c>
      <c r="B48" t="s">
        <v>626</v>
      </c>
      <c r="C48" t="s">
        <v>627</v>
      </c>
      <c r="D48" t="s">
        <v>539</v>
      </c>
      <c r="E48">
        <v>13</v>
      </c>
      <c r="F48">
        <v>51</v>
      </c>
      <c r="G48">
        <v>14</v>
      </c>
      <c r="H48">
        <v>16</v>
      </c>
      <c r="I48">
        <v>6</v>
      </c>
      <c r="J48">
        <v>0</v>
      </c>
      <c r="K48">
        <v>1</v>
      </c>
      <c r="L48">
        <v>6</v>
      </c>
      <c r="M48">
        <v>5</v>
      </c>
      <c r="N48">
        <v>8</v>
      </c>
      <c r="O48">
        <v>0</v>
      </c>
      <c r="P48">
        <v>0</v>
      </c>
      <c r="Q48">
        <v>0.314</v>
      </c>
      <c r="R48">
        <v>0.38600000000000001</v>
      </c>
      <c r="S48">
        <v>0.49</v>
      </c>
      <c r="T48">
        <v>0.876</v>
      </c>
    </row>
    <row r="49" spans="1:20" x14ac:dyDescent="0.25">
      <c r="A49">
        <v>48</v>
      </c>
      <c r="B49" t="s">
        <v>628</v>
      </c>
      <c r="C49" t="s">
        <v>629</v>
      </c>
      <c r="D49" t="s">
        <v>540</v>
      </c>
      <c r="E49">
        <v>13</v>
      </c>
      <c r="F49">
        <v>48</v>
      </c>
      <c r="G49">
        <v>5</v>
      </c>
      <c r="H49">
        <v>15</v>
      </c>
      <c r="I49">
        <v>2</v>
      </c>
      <c r="J49">
        <v>0</v>
      </c>
      <c r="K49">
        <v>0</v>
      </c>
      <c r="L49">
        <v>4</v>
      </c>
      <c r="M49">
        <v>3</v>
      </c>
      <c r="N49">
        <v>1</v>
      </c>
      <c r="O49">
        <v>0</v>
      </c>
      <c r="P49">
        <v>0</v>
      </c>
      <c r="Q49">
        <v>0.313</v>
      </c>
      <c r="R49">
        <v>0.35299999999999998</v>
      </c>
      <c r="S49">
        <v>0.35399999999999998</v>
      </c>
      <c r="T49">
        <v>0.70699999999999996</v>
      </c>
    </row>
    <row r="50" spans="1:20" x14ac:dyDescent="0.25">
      <c r="A50">
        <v>48</v>
      </c>
      <c r="B50" t="s">
        <v>630</v>
      </c>
      <c r="C50" t="s">
        <v>621</v>
      </c>
      <c r="D50" t="s">
        <v>561</v>
      </c>
      <c r="E50">
        <v>13</v>
      </c>
      <c r="F50">
        <v>48</v>
      </c>
      <c r="G50">
        <v>9</v>
      </c>
      <c r="H50">
        <v>15</v>
      </c>
      <c r="I50">
        <v>2</v>
      </c>
      <c r="J50">
        <v>0</v>
      </c>
      <c r="K50">
        <v>0</v>
      </c>
      <c r="L50">
        <v>5</v>
      </c>
      <c r="M50">
        <v>9</v>
      </c>
      <c r="N50">
        <v>5</v>
      </c>
      <c r="O50">
        <v>2</v>
      </c>
      <c r="P50">
        <v>1</v>
      </c>
      <c r="Q50">
        <v>0.313</v>
      </c>
      <c r="R50">
        <v>0.42099999999999999</v>
      </c>
      <c r="S50">
        <v>0.35399999999999998</v>
      </c>
      <c r="T50">
        <v>0.77500000000000002</v>
      </c>
    </row>
    <row r="51" spans="1:20" x14ac:dyDescent="0.25">
      <c r="A51">
        <v>50</v>
      </c>
      <c r="B51" t="s">
        <v>631</v>
      </c>
      <c r="C51" t="s">
        <v>588</v>
      </c>
      <c r="D51" t="s">
        <v>553</v>
      </c>
      <c r="E51">
        <v>13</v>
      </c>
      <c r="F51">
        <v>58</v>
      </c>
      <c r="G51">
        <v>6</v>
      </c>
      <c r="H51">
        <v>18</v>
      </c>
      <c r="I51">
        <v>3</v>
      </c>
      <c r="J51">
        <v>1</v>
      </c>
      <c r="K51">
        <v>2</v>
      </c>
      <c r="L51">
        <v>6</v>
      </c>
      <c r="M51">
        <v>0</v>
      </c>
      <c r="N51">
        <v>10</v>
      </c>
      <c r="O51">
        <v>1</v>
      </c>
      <c r="P51">
        <v>0</v>
      </c>
      <c r="Q51">
        <v>0.31</v>
      </c>
      <c r="R51">
        <v>0.31</v>
      </c>
      <c r="S51">
        <v>0.5</v>
      </c>
      <c r="T51">
        <v>0.81</v>
      </c>
    </row>
    <row r="52" spans="1:20" x14ac:dyDescent="0.25">
      <c r="A52">
        <v>50</v>
      </c>
      <c r="B52" t="s">
        <v>632</v>
      </c>
      <c r="C52" t="s">
        <v>633</v>
      </c>
      <c r="D52" t="s">
        <v>569</v>
      </c>
      <c r="E52">
        <v>14</v>
      </c>
      <c r="F52">
        <v>58</v>
      </c>
      <c r="G52">
        <v>6</v>
      </c>
      <c r="H52">
        <v>18</v>
      </c>
      <c r="I52">
        <v>6</v>
      </c>
      <c r="J52">
        <v>0</v>
      </c>
      <c r="K52">
        <v>1</v>
      </c>
      <c r="L52">
        <v>7</v>
      </c>
      <c r="M52">
        <v>3</v>
      </c>
      <c r="N52">
        <v>11</v>
      </c>
      <c r="O52">
        <v>0</v>
      </c>
      <c r="P52">
        <v>0</v>
      </c>
      <c r="Q52">
        <v>0.31</v>
      </c>
      <c r="R52">
        <v>0.34399999999999997</v>
      </c>
      <c r="S52">
        <v>0.46600000000000003</v>
      </c>
      <c r="T52">
        <v>0.81</v>
      </c>
    </row>
    <row r="53" spans="1:20" x14ac:dyDescent="0.25">
      <c r="A53">
        <v>52</v>
      </c>
      <c r="B53" t="s">
        <v>634</v>
      </c>
      <c r="C53" t="s">
        <v>555</v>
      </c>
      <c r="D53" t="s">
        <v>539</v>
      </c>
      <c r="E53">
        <v>11</v>
      </c>
      <c r="F53">
        <v>42</v>
      </c>
      <c r="G53">
        <v>5</v>
      </c>
      <c r="H53">
        <v>13</v>
      </c>
      <c r="I53">
        <v>0</v>
      </c>
      <c r="J53">
        <v>0</v>
      </c>
      <c r="K53">
        <v>0</v>
      </c>
      <c r="L53">
        <v>4</v>
      </c>
      <c r="M53">
        <v>2</v>
      </c>
      <c r="N53">
        <v>3</v>
      </c>
      <c r="O53">
        <v>0</v>
      </c>
      <c r="P53">
        <v>0</v>
      </c>
      <c r="Q53">
        <v>0.31</v>
      </c>
      <c r="R53">
        <v>0.33300000000000002</v>
      </c>
      <c r="S53">
        <v>0.31</v>
      </c>
      <c r="T53">
        <v>0.64300000000000002</v>
      </c>
    </row>
    <row r="54" spans="1:20" x14ac:dyDescent="0.25">
      <c r="A54">
        <v>52</v>
      </c>
      <c r="B54" t="s">
        <v>635</v>
      </c>
      <c r="C54" t="s">
        <v>571</v>
      </c>
      <c r="D54" t="s">
        <v>292</v>
      </c>
      <c r="E54">
        <v>12</v>
      </c>
      <c r="F54">
        <v>42</v>
      </c>
      <c r="G54">
        <v>3</v>
      </c>
      <c r="H54">
        <v>13</v>
      </c>
      <c r="I54">
        <v>0</v>
      </c>
      <c r="J54">
        <v>1</v>
      </c>
      <c r="K54">
        <v>2</v>
      </c>
      <c r="L54">
        <v>4</v>
      </c>
      <c r="M54">
        <v>1</v>
      </c>
      <c r="N54">
        <v>9</v>
      </c>
      <c r="O54">
        <v>0</v>
      </c>
      <c r="P54">
        <v>0</v>
      </c>
      <c r="Q54">
        <v>0.31</v>
      </c>
      <c r="R54">
        <v>0.33300000000000002</v>
      </c>
      <c r="S54">
        <v>0.5</v>
      </c>
      <c r="T54">
        <v>0.83299999999999996</v>
      </c>
    </row>
    <row r="55" spans="1:20" x14ac:dyDescent="0.25">
      <c r="A55">
        <v>54</v>
      </c>
      <c r="B55" t="s">
        <v>636</v>
      </c>
      <c r="C55" t="s">
        <v>621</v>
      </c>
      <c r="D55" t="s">
        <v>556</v>
      </c>
      <c r="E55">
        <v>14</v>
      </c>
      <c r="F55">
        <v>55</v>
      </c>
      <c r="G55">
        <v>10</v>
      </c>
      <c r="H55">
        <v>17</v>
      </c>
      <c r="I55">
        <v>1</v>
      </c>
      <c r="J55">
        <v>0</v>
      </c>
      <c r="K55">
        <v>3</v>
      </c>
      <c r="L55">
        <v>8</v>
      </c>
      <c r="M55">
        <v>1</v>
      </c>
      <c r="N55">
        <v>12</v>
      </c>
      <c r="O55">
        <v>2</v>
      </c>
      <c r="P55">
        <v>0</v>
      </c>
      <c r="Q55">
        <v>0.309</v>
      </c>
      <c r="R55">
        <v>0.33300000000000002</v>
      </c>
      <c r="S55">
        <v>0.49099999999999999</v>
      </c>
      <c r="T55">
        <v>0.82399999999999995</v>
      </c>
    </row>
    <row r="56" spans="1:20" x14ac:dyDescent="0.25">
      <c r="A56">
        <v>55</v>
      </c>
      <c r="B56" t="s">
        <v>637</v>
      </c>
      <c r="C56" t="s">
        <v>638</v>
      </c>
      <c r="D56" t="s">
        <v>539</v>
      </c>
      <c r="E56">
        <v>13</v>
      </c>
      <c r="F56">
        <v>49</v>
      </c>
      <c r="G56">
        <v>8</v>
      </c>
      <c r="H56">
        <v>15</v>
      </c>
      <c r="I56">
        <v>2</v>
      </c>
      <c r="J56">
        <v>0</v>
      </c>
      <c r="K56">
        <v>0</v>
      </c>
      <c r="L56">
        <v>5</v>
      </c>
      <c r="M56">
        <v>9</v>
      </c>
      <c r="N56">
        <v>11</v>
      </c>
      <c r="O56">
        <v>1</v>
      </c>
      <c r="P56">
        <v>0</v>
      </c>
      <c r="Q56">
        <v>0.30599999999999999</v>
      </c>
      <c r="R56">
        <v>0.41399999999999998</v>
      </c>
      <c r="S56">
        <v>0.34699999999999998</v>
      </c>
      <c r="T56">
        <v>0.76100000000000001</v>
      </c>
    </row>
    <row r="57" spans="1:20" x14ac:dyDescent="0.25">
      <c r="A57">
        <v>55</v>
      </c>
      <c r="B57" t="s">
        <v>639</v>
      </c>
      <c r="C57" t="s">
        <v>592</v>
      </c>
      <c r="D57" t="s">
        <v>553</v>
      </c>
      <c r="E57">
        <v>14</v>
      </c>
      <c r="F57">
        <v>49</v>
      </c>
      <c r="G57">
        <v>4</v>
      </c>
      <c r="H57">
        <v>15</v>
      </c>
      <c r="I57">
        <v>4</v>
      </c>
      <c r="J57">
        <v>0</v>
      </c>
      <c r="K57">
        <v>1</v>
      </c>
      <c r="L57">
        <v>2</v>
      </c>
      <c r="M57">
        <v>3</v>
      </c>
      <c r="N57">
        <v>5</v>
      </c>
      <c r="O57">
        <v>1</v>
      </c>
      <c r="P57">
        <v>1</v>
      </c>
      <c r="Q57">
        <v>0.30599999999999999</v>
      </c>
      <c r="R57">
        <v>0.35199999999999998</v>
      </c>
      <c r="S57">
        <v>0.44900000000000001</v>
      </c>
      <c r="T57">
        <v>0.80100000000000005</v>
      </c>
    </row>
    <row r="58" spans="1:20" x14ac:dyDescent="0.25">
      <c r="A58">
        <v>55</v>
      </c>
      <c r="B58" t="s">
        <v>640</v>
      </c>
      <c r="C58" t="s">
        <v>605</v>
      </c>
      <c r="D58" t="s">
        <v>540</v>
      </c>
      <c r="E58">
        <v>13</v>
      </c>
      <c r="F58">
        <v>49</v>
      </c>
      <c r="G58">
        <v>11</v>
      </c>
      <c r="H58">
        <v>15</v>
      </c>
      <c r="I58">
        <v>3</v>
      </c>
      <c r="J58">
        <v>1</v>
      </c>
      <c r="K58">
        <v>2</v>
      </c>
      <c r="L58">
        <v>12</v>
      </c>
      <c r="M58">
        <v>10</v>
      </c>
      <c r="N58">
        <v>10</v>
      </c>
      <c r="O58">
        <v>4</v>
      </c>
      <c r="P58">
        <v>0</v>
      </c>
      <c r="Q58">
        <v>0.30599999999999999</v>
      </c>
      <c r="R58">
        <v>0.42399999999999999</v>
      </c>
      <c r="S58">
        <v>0.53100000000000003</v>
      </c>
      <c r="T58">
        <v>0.95399999999999996</v>
      </c>
    </row>
    <row r="59" spans="1:20" x14ac:dyDescent="0.25">
      <c r="A59">
        <v>58</v>
      </c>
      <c r="B59" t="s">
        <v>641</v>
      </c>
      <c r="C59" t="s">
        <v>603</v>
      </c>
      <c r="D59" t="s">
        <v>539</v>
      </c>
      <c r="E59">
        <v>10</v>
      </c>
      <c r="F59">
        <v>36</v>
      </c>
      <c r="G59">
        <v>5</v>
      </c>
      <c r="H59">
        <v>11</v>
      </c>
      <c r="I59">
        <v>3</v>
      </c>
      <c r="J59">
        <v>0</v>
      </c>
      <c r="K59">
        <v>2</v>
      </c>
      <c r="L59">
        <v>6</v>
      </c>
      <c r="M59">
        <v>5</v>
      </c>
      <c r="N59">
        <v>1</v>
      </c>
      <c r="O59">
        <v>0</v>
      </c>
      <c r="P59">
        <v>1</v>
      </c>
      <c r="Q59">
        <v>0.30599999999999999</v>
      </c>
      <c r="R59">
        <v>0.40500000000000003</v>
      </c>
      <c r="S59">
        <v>0.55600000000000005</v>
      </c>
      <c r="T59">
        <v>0.96</v>
      </c>
    </row>
    <row r="60" spans="1:20" x14ac:dyDescent="0.25">
      <c r="A60">
        <v>59</v>
      </c>
      <c r="B60" t="s">
        <v>642</v>
      </c>
      <c r="C60" t="s">
        <v>116</v>
      </c>
      <c r="D60" t="s">
        <v>553</v>
      </c>
      <c r="E60">
        <v>14</v>
      </c>
      <c r="F60">
        <v>46</v>
      </c>
      <c r="G60">
        <v>9</v>
      </c>
      <c r="H60">
        <v>14</v>
      </c>
      <c r="I60">
        <v>3</v>
      </c>
      <c r="J60">
        <v>0</v>
      </c>
      <c r="K60">
        <v>2</v>
      </c>
      <c r="L60">
        <v>6</v>
      </c>
      <c r="M60">
        <v>6</v>
      </c>
      <c r="N60">
        <v>9</v>
      </c>
      <c r="O60">
        <v>0</v>
      </c>
      <c r="P60">
        <v>0</v>
      </c>
      <c r="Q60">
        <v>0.30399999999999999</v>
      </c>
      <c r="R60">
        <v>0.40699999999999997</v>
      </c>
      <c r="S60">
        <v>0.5</v>
      </c>
      <c r="T60">
        <v>0.90700000000000003</v>
      </c>
    </row>
    <row r="61" spans="1:20" x14ac:dyDescent="0.25">
      <c r="A61">
        <v>60</v>
      </c>
      <c r="B61" t="s">
        <v>643</v>
      </c>
      <c r="C61" t="s">
        <v>644</v>
      </c>
      <c r="D61" t="s">
        <v>540</v>
      </c>
      <c r="E61">
        <v>13</v>
      </c>
      <c r="F61">
        <v>43</v>
      </c>
      <c r="G61">
        <v>6</v>
      </c>
      <c r="H61">
        <v>13</v>
      </c>
      <c r="I61">
        <v>0</v>
      </c>
      <c r="J61">
        <v>0</v>
      </c>
      <c r="K61">
        <v>2</v>
      </c>
      <c r="L61">
        <v>6</v>
      </c>
      <c r="M61">
        <v>7</v>
      </c>
      <c r="N61">
        <v>11</v>
      </c>
      <c r="O61">
        <v>0</v>
      </c>
      <c r="P61">
        <v>0</v>
      </c>
      <c r="Q61">
        <v>0.30199999999999999</v>
      </c>
      <c r="R61">
        <v>0.40400000000000003</v>
      </c>
      <c r="S61">
        <v>0.442</v>
      </c>
      <c r="T61">
        <v>0.84599999999999997</v>
      </c>
    </row>
    <row r="62" spans="1:20" x14ac:dyDescent="0.25">
      <c r="A62">
        <v>60</v>
      </c>
      <c r="B62" t="s">
        <v>645</v>
      </c>
      <c r="C62" t="s">
        <v>644</v>
      </c>
      <c r="D62" t="s">
        <v>556</v>
      </c>
      <c r="E62">
        <v>13</v>
      </c>
      <c r="F62">
        <v>43</v>
      </c>
      <c r="G62">
        <v>5</v>
      </c>
      <c r="H62">
        <v>13</v>
      </c>
      <c r="I62">
        <v>3</v>
      </c>
      <c r="J62">
        <v>0</v>
      </c>
      <c r="K62">
        <v>1</v>
      </c>
      <c r="L62">
        <v>10</v>
      </c>
      <c r="M62">
        <v>9</v>
      </c>
      <c r="N62">
        <v>6</v>
      </c>
      <c r="O62">
        <v>1</v>
      </c>
      <c r="P62">
        <v>0</v>
      </c>
      <c r="Q62">
        <v>0.30199999999999999</v>
      </c>
      <c r="R62">
        <v>0.41499999999999998</v>
      </c>
      <c r="S62">
        <v>0.442</v>
      </c>
      <c r="T62">
        <v>0.85699999999999998</v>
      </c>
    </row>
    <row r="63" spans="1:20" x14ac:dyDescent="0.25">
      <c r="A63">
        <v>62</v>
      </c>
      <c r="B63" t="s">
        <v>646</v>
      </c>
      <c r="C63" t="s">
        <v>633</v>
      </c>
      <c r="D63" t="s">
        <v>569</v>
      </c>
      <c r="E63">
        <v>14</v>
      </c>
      <c r="F63">
        <v>60</v>
      </c>
      <c r="G63">
        <v>8</v>
      </c>
      <c r="H63">
        <v>18</v>
      </c>
      <c r="I63">
        <v>6</v>
      </c>
      <c r="J63">
        <v>1</v>
      </c>
      <c r="K63">
        <v>1</v>
      </c>
      <c r="L63">
        <v>5</v>
      </c>
      <c r="M63">
        <v>5</v>
      </c>
      <c r="N63">
        <v>14</v>
      </c>
      <c r="O63">
        <v>1</v>
      </c>
      <c r="P63">
        <v>0</v>
      </c>
      <c r="Q63">
        <v>0.3</v>
      </c>
      <c r="R63">
        <v>0.35399999999999998</v>
      </c>
      <c r="S63">
        <v>0.48299999999999998</v>
      </c>
      <c r="T63">
        <v>0.83699999999999997</v>
      </c>
    </row>
    <row r="64" spans="1:20" x14ac:dyDescent="0.25">
      <c r="A64">
        <v>62</v>
      </c>
      <c r="B64" t="s">
        <v>647</v>
      </c>
      <c r="C64" t="s">
        <v>597</v>
      </c>
      <c r="D64" t="s">
        <v>569</v>
      </c>
      <c r="E64">
        <v>11</v>
      </c>
      <c r="F64">
        <v>40</v>
      </c>
      <c r="G64">
        <v>6</v>
      </c>
      <c r="H64">
        <v>12</v>
      </c>
      <c r="I64">
        <v>3</v>
      </c>
      <c r="J64">
        <v>0</v>
      </c>
      <c r="K64">
        <v>3</v>
      </c>
      <c r="L64">
        <v>5</v>
      </c>
      <c r="M64">
        <v>6</v>
      </c>
      <c r="N64">
        <v>7</v>
      </c>
      <c r="O64">
        <v>1</v>
      </c>
      <c r="P64">
        <v>0</v>
      </c>
      <c r="Q64">
        <v>0.3</v>
      </c>
      <c r="R64">
        <v>0.39100000000000001</v>
      </c>
      <c r="S64">
        <v>0.6</v>
      </c>
      <c r="T64">
        <v>0.99099999999999999</v>
      </c>
    </row>
    <row r="65" spans="1:20" x14ac:dyDescent="0.25">
      <c r="A65">
        <v>64</v>
      </c>
      <c r="B65" t="s">
        <v>648</v>
      </c>
      <c r="C65" t="s">
        <v>580</v>
      </c>
      <c r="D65" t="s">
        <v>292</v>
      </c>
      <c r="E65">
        <v>12</v>
      </c>
      <c r="F65">
        <v>44</v>
      </c>
      <c r="G65">
        <v>6</v>
      </c>
      <c r="H65">
        <v>13</v>
      </c>
      <c r="I65">
        <v>2</v>
      </c>
      <c r="J65">
        <v>0</v>
      </c>
      <c r="K65">
        <v>1</v>
      </c>
      <c r="L65">
        <v>7</v>
      </c>
      <c r="M65">
        <v>5</v>
      </c>
      <c r="N65">
        <v>7</v>
      </c>
      <c r="O65">
        <v>0</v>
      </c>
      <c r="P65">
        <v>0</v>
      </c>
      <c r="Q65">
        <v>0.29499999999999998</v>
      </c>
      <c r="R65">
        <v>0.36699999999999999</v>
      </c>
      <c r="S65">
        <v>0.40899999999999997</v>
      </c>
      <c r="T65">
        <v>0.77600000000000002</v>
      </c>
    </row>
    <row r="66" spans="1:20" x14ac:dyDescent="0.25">
      <c r="A66">
        <v>64</v>
      </c>
      <c r="B66" t="s">
        <v>649</v>
      </c>
      <c r="C66" t="s">
        <v>610</v>
      </c>
      <c r="D66" t="s">
        <v>576</v>
      </c>
      <c r="E66">
        <v>14</v>
      </c>
      <c r="F66">
        <v>44</v>
      </c>
      <c r="G66">
        <v>10</v>
      </c>
      <c r="H66">
        <v>13</v>
      </c>
      <c r="I66">
        <v>1</v>
      </c>
      <c r="J66">
        <v>1</v>
      </c>
      <c r="K66">
        <v>1</v>
      </c>
      <c r="L66">
        <v>3</v>
      </c>
      <c r="M66">
        <v>22</v>
      </c>
      <c r="N66">
        <v>12</v>
      </c>
      <c r="O66">
        <v>1</v>
      </c>
      <c r="P66">
        <v>0</v>
      </c>
      <c r="Q66">
        <v>0.29499999999999998</v>
      </c>
      <c r="R66">
        <v>0.53700000000000003</v>
      </c>
      <c r="S66">
        <v>0.432</v>
      </c>
      <c r="T66">
        <v>0.96899999999999997</v>
      </c>
    </row>
    <row r="67" spans="1:20" x14ac:dyDescent="0.25">
      <c r="A67">
        <v>66</v>
      </c>
      <c r="B67" t="s">
        <v>650</v>
      </c>
      <c r="C67" t="s">
        <v>571</v>
      </c>
      <c r="D67" t="s">
        <v>539</v>
      </c>
      <c r="E67">
        <v>13</v>
      </c>
      <c r="F67">
        <v>51</v>
      </c>
      <c r="G67">
        <v>10</v>
      </c>
      <c r="H67">
        <v>15</v>
      </c>
      <c r="I67">
        <v>0</v>
      </c>
      <c r="J67">
        <v>0</v>
      </c>
      <c r="K67">
        <v>4</v>
      </c>
      <c r="L67">
        <v>9</v>
      </c>
      <c r="M67">
        <v>6</v>
      </c>
      <c r="N67">
        <v>6</v>
      </c>
      <c r="O67">
        <v>1</v>
      </c>
      <c r="P67">
        <v>1</v>
      </c>
      <c r="Q67">
        <v>0.29399999999999998</v>
      </c>
      <c r="R67">
        <v>0.379</v>
      </c>
      <c r="S67">
        <v>0.52900000000000003</v>
      </c>
      <c r="T67">
        <v>0.90900000000000003</v>
      </c>
    </row>
    <row r="68" spans="1:20" x14ac:dyDescent="0.25">
      <c r="A68">
        <v>66</v>
      </c>
      <c r="B68" t="s">
        <v>651</v>
      </c>
      <c r="C68" t="s">
        <v>590</v>
      </c>
      <c r="D68" t="s">
        <v>539</v>
      </c>
      <c r="E68">
        <v>14</v>
      </c>
      <c r="F68">
        <v>51</v>
      </c>
      <c r="G68">
        <v>9</v>
      </c>
      <c r="H68">
        <v>15</v>
      </c>
      <c r="I68">
        <v>2</v>
      </c>
      <c r="J68">
        <v>2</v>
      </c>
      <c r="K68">
        <v>3</v>
      </c>
      <c r="L68">
        <v>12</v>
      </c>
      <c r="M68">
        <v>4</v>
      </c>
      <c r="N68">
        <v>7</v>
      </c>
      <c r="O68">
        <v>3</v>
      </c>
      <c r="P68">
        <v>1</v>
      </c>
      <c r="Q68">
        <v>0.29399999999999998</v>
      </c>
      <c r="R68">
        <v>0.33900000000000002</v>
      </c>
      <c r="S68">
        <v>0.58799999999999997</v>
      </c>
      <c r="T68">
        <v>0.92800000000000005</v>
      </c>
    </row>
    <row r="69" spans="1:20" x14ac:dyDescent="0.25">
      <c r="A69">
        <v>66</v>
      </c>
      <c r="B69" t="s">
        <v>652</v>
      </c>
      <c r="C69" t="s">
        <v>638</v>
      </c>
      <c r="D69" t="s">
        <v>556</v>
      </c>
      <c r="E69">
        <v>13</v>
      </c>
      <c r="F69">
        <v>51</v>
      </c>
      <c r="G69">
        <v>7</v>
      </c>
      <c r="H69">
        <v>15</v>
      </c>
      <c r="I69">
        <v>1</v>
      </c>
      <c r="J69">
        <v>0</v>
      </c>
      <c r="K69">
        <v>0</v>
      </c>
      <c r="L69">
        <v>7</v>
      </c>
      <c r="M69">
        <v>6</v>
      </c>
      <c r="N69">
        <v>8</v>
      </c>
      <c r="O69">
        <v>3</v>
      </c>
      <c r="P69">
        <v>2</v>
      </c>
      <c r="Q69">
        <v>0.29399999999999998</v>
      </c>
      <c r="R69">
        <v>0.36199999999999999</v>
      </c>
      <c r="S69">
        <v>0.314</v>
      </c>
      <c r="T69">
        <v>0.67600000000000005</v>
      </c>
    </row>
    <row r="70" spans="1:20" x14ac:dyDescent="0.25">
      <c r="A70">
        <v>69</v>
      </c>
      <c r="B70" t="s">
        <v>653</v>
      </c>
      <c r="C70" t="s">
        <v>603</v>
      </c>
      <c r="D70" t="s">
        <v>561</v>
      </c>
      <c r="E70">
        <v>13</v>
      </c>
      <c r="F70">
        <v>58</v>
      </c>
      <c r="G70">
        <v>9</v>
      </c>
      <c r="H70">
        <v>17</v>
      </c>
      <c r="I70">
        <v>5</v>
      </c>
      <c r="J70">
        <v>1</v>
      </c>
      <c r="K70">
        <v>1</v>
      </c>
      <c r="L70">
        <v>2</v>
      </c>
      <c r="M70">
        <v>5</v>
      </c>
      <c r="N70">
        <v>10</v>
      </c>
      <c r="O70">
        <v>3</v>
      </c>
      <c r="P70">
        <v>1</v>
      </c>
      <c r="Q70">
        <v>0.29299999999999998</v>
      </c>
      <c r="R70">
        <v>0.35899999999999999</v>
      </c>
      <c r="S70">
        <v>0.46600000000000003</v>
      </c>
      <c r="T70">
        <v>0.82499999999999996</v>
      </c>
    </row>
    <row r="71" spans="1:20" x14ac:dyDescent="0.25">
      <c r="A71">
        <v>70</v>
      </c>
      <c r="B71" t="s">
        <v>654</v>
      </c>
      <c r="C71" t="s">
        <v>578</v>
      </c>
      <c r="D71" t="s">
        <v>561</v>
      </c>
      <c r="E71">
        <v>13</v>
      </c>
      <c r="F71">
        <v>48</v>
      </c>
      <c r="G71">
        <v>10</v>
      </c>
      <c r="H71">
        <v>14</v>
      </c>
      <c r="I71">
        <v>2</v>
      </c>
      <c r="J71">
        <v>0</v>
      </c>
      <c r="K71">
        <v>6</v>
      </c>
      <c r="L71">
        <v>9</v>
      </c>
      <c r="M71">
        <v>7</v>
      </c>
      <c r="N71">
        <v>14</v>
      </c>
      <c r="O71">
        <v>1</v>
      </c>
      <c r="P71">
        <v>1</v>
      </c>
      <c r="Q71">
        <v>0.29199999999999998</v>
      </c>
      <c r="R71">
        <v>0.38200000000000001</v>
      </c>
      <c r="S71">
        <v>0.70799999999999996</v>
      </c>
      <c r="T71">
        <v>1.0900000000000001</v>
      </c>
    </row>
    <row r="72" spans="1:20" x14ac:dyDescent="0.25">
      <c r="A72">
        <v>71</v>
      </c>
      <c r="B72" t="s">
        <v>655</v>
      </c>
      <c r="C72" t="s">
        <v>656</v>
      </c>
      <c r="D72" t="s">
        <v>569</v>
      </c>
      <c r="E72">
        <v>11</v>
      </c>
      <c r="F72">
        <v>45</v>
      </c>
      <c r="G72">
        <v>7</v>
      </c>
      <c r="H72">
        <v>13</v>
      </c>
      <c r="I72">
        <v>0</v>
      </c>
      <c r="J72">
        <v>0</v>
      </c>
      <c r="K72">
        <v>6</v>
      </c>
      <c r="L72">
        <v>10</v>
      </c>
      <c r="M72">
        <v>1</v>
      </c>
      <c r="N72">
        <v>13</v>
      </c>
      <c r="O72">
        <v>0</v>
      </c>
      <c r="P72">
        <v>0</v>
      </c>
      <c r="Q72">
        <v>0.28899999999999998</v>
      </c>
      <c r="R72">
        <v>0.33300000000000002</v>
      </c>
      <c r="S72">
        <v>0.68899999999999995</v>
      </c>
      <c r="T72">
        <v>1.022</v>
      </c>
    </row>
    <row r="73" spans="1:20" x14ac:dyDescent="0.25">
      <c r="A73">
        <v>71</v>
      </c>
      <c r="B73" t="s">
        <v>657</v>
      </c>
      <c r="C73" t="s">
        <v>578</v>
      </c>
      <c r="D73" t="s">
        <v>553</v>
      </c>
      <c r="E73">
        <v>13</v>
      </c>
      <c r="F73">
        <v>45</v>
      </c>
      <c r="G73">
        <v>8</v>
      </c>
      <c r="H73">
        <v>13</v>
      </c>
      <c r="I73">
        <v>3</v>
      </c>
      <c r="J73">
        <v>0</v>
      </c>
      <c r="K73">
        <v>3</v>
      </c>
      <c r="L73">
        <v>11</v>
      </c>
      <c r="M73">
        <v>6</v>
      </c>
      <c r="N73">
        <v>7</v>
      </c>
      <c r="O73">
        <v>0</v>
      </c>
      <c r="P73">
        <v>0</v>
      </c>
      <c r="Q73">
        <v>0.28899999999999998</v>
      </c>
      <c r="R73">
        <v>0.37</v>
      </c>
      <c r="S73">
        <v>0.55600000000000005</v>
      </c>
      <c r="T73">
        <v>0.92600000000000005</v>
      </c>
    </row>
    <row r="74" spans="1:20" x14ac:dyDescent="0.25">
      <c r="A74">
        <v>73</v>
      </c>
      <c r="B74" t="s">
        <v>658</v>
      </c>
      <c r="C74" t="s">
        <v>574</v>
      </c>
      <c r="D74" t="s">
        <v>576</v>
      </c>
      <c r="E74">
        <v>13</v>
      </c>
      <c r="F74">
        <v>52</v>
      </c>
      <c r="G74">
        <v>6</v>
      </c>
      <c r="H74">
        <v>15</v>
      </c>
      <c r="I74">
        <v>4</v>
      </c>
      <c r="J74">
        <v>0</v>
      </c>
      <c r="K74">
        <v>1</v>
      </c>
      <c r="L74">
        <v>7</v>
      </c>
      <c r="M74">
        <v>4</v>
      </c>
      <c r="N74">
        <v>7</v>
      </c>
      <c r="O74">
        <v>0</v>
      </c>
      <c r="P74">
        <v>0</v>
      </c>
      <c r="Q74">
        <v>0.28799999999999998</v>
      </c>
      <c r="R74">
        <v>0.33900000000000002</v>
      </c>
      <c r="S74">
        <v>0.42299999999999999</v>
      </c>
      <c r="T74">
        <v>0.76200000000000001</v>
      </c>
    </row>
    <row r="75" spans="1:20" x14ac:dyDescent="0.25">
      <c r="A75">
        <v>74</v>
      </c>
      <c r="B75" t="s">
        <v>659</v>
      </c>
      <c r="C75" t="s">
        <v>552</v>
      </c>
      <c r="D75" t="s">
        <v>569</v>
      </c>
      <c r="E75">
        <v>9</v>
      </c>
      <c r="F75">
        <v>35</v>
      </c>
      <c r="G75">
        <v>5</v>
      </c>
      <c r="H75">
        <v>10</v>
      </c>
      <c r="I75">
        <v>3</v>
      </c>
      <c r="J75">
        <v>0</v>
      </c>
      <c r="K75">
        <v>2</v>
      </c>
      <c r="L75">
        <v>8</v>
      </c>
      <c r="M75">
        <v>5</v>
      </c>
      <c r="N75">
        <v>15</v>
      </c>
      <c r="O75">
        <v>1</v>
      </c>
      <c r="P75">
        <v>0</v>
      </c>
      <c r="Q75">
        <v>0.28599999999999998</v>
      </c>
      <c r="R75">
        <v>0.375</v>
      </c>
      <c r="S75">
        <v>0.54300000000000004</v>
      </c>
      <c r="T75">
        <v>0.91800000000000004</v>
      </c>
    </row>
    <row r="76" spans="1:20" x14ac:dyDescent="0.25">
      <c r="A76">
        <v>74</v>
      </c>
      <c r="B76" t="s">
        <v>660</v>
      </c>
      <c r="C76" t="s">
        <v>568</v>
      </c>
      <c r="D76" t="s">
        <v>292</v>
      </c>
      <c r="E76">
        <v>12</v>
      </c>
      <c r="F76">
        <v>42</v>
      </c>
      <c r="G76">
        <v>1</v>
      </c>
      <c r="H76">
        <v>12</v>
      </c>
      <c r="I76">
        <v>4</v>
      </c>
      <c r="J76">
        <v>0</v>
      </c>
      <c r="K76">
        <v>1</v>
      </c>
      <c r="L76">
        <v>4</v>
      </c>
      <c r="M76">
        <v>5</v>
      </c>
      <c r="N76">
        <v>9</v>
      </c>
      <c r="O76">
        <v>0</v>
      </c>
      <c r="P76">
        <v>0</v>
      </c>
      <c r="Q76">
        <v>0.28599999999999998</v>
      </c>
      <c r="R76">
        <v>0.36199999999999999</v>
      </c>
      <c r="S76">
        <v>0.45200000000000001</v>
      </c>
      <c r="T76">
        <v>0.81399999999999995</v>
      </c>
    </row>
    <row r="77" spans="1:20" x14ac:dyDescent="0.25">
      <c r="A77">
        <v>74</v>
      </c>
      <c r="B77" t="s">
        <v>661</v>
      </c>
      <c r="C77" t="s">
        <v>568</v>
      </c>
      <c r="D77" t="s">
        <v>539</v>
      </c>
      <c r="E77">
        <v>14</v>
      </c>
      <c r="F77">
        <v>49</v>
      </c>
      <c r="G77">
        <v>3</v>
      </c>
      <c r="H77">
        <v>14</v>
      </c>
      <c r="I77">
        <v>1</v>
      </c>
      <c r="J77">
        <v>0</v>
      </c>
      <c r="K77">
        <v>0</v>
      </c>
      <c r="L77">
        <v>3</v>
      </c>
      <c r="M77">
        <v>1</v>
      </c>
      <c r="N77">
        <v>9</v>
      </c>
      <c r="O77">
        <v>1</v>
      </c>
      <c r="P77">
        <v>0</v>
      </c>
      <c r="Q77">
        <v>0.28599999999999998</v>
      </c>
      <c r="R77">
        <v>0.32100000000000001</v>
      </c>
      <c r="S77">
        <v>0.30599999999999999</v>
      </c>
      <c r="T77">
        <v>0.627</v>
      </c>
    </row>
    <row r="78" spans="1:20" x14ac:dyDescent="0.25">
      <c r="A78">
        <v>77</v>
      </c>
      <c r="B78" t="s">
        <v>662</v>
      </c>
      <c r="C78" t="s">
        <v>627</v>
      </c>
      <c r="D78" t="s">
        <v>292</v>
      </c>
      <c r="E78">
        <v>13</v>
      </c>
      <c r="F78">
        <v>53</v>
      </c>
      <c r="G78">
        <v>8</v>
      </c>
      <c r="H78">
        <v>15</v>
      </c>
      <c r="I78">
        <v>4</v>
      </c>
      <c r="J78">
        <v>0</v>
      </c>
      <c r="K78">
        <v>2</v>
      </c>
      <c r="L78">
        <v>8</v>
      </c>
      <c r="M78">
        <v>2</v>
      </c>
      <c r="N78">
        <v>5</v>
      </c>
      <c r="O78">
        <v>0</v>
      </c>
      <c r="P78">
        <v>0</v>
      </c>
      <c r="Q78">
        <v>0.28299999999999997</v>
      </c>
      <c r="R78">
        <v>0.309</v>
      </c>
      <c r="S78">
        <v>0.47199999999999998</v>
      </c>
      <c r="T78">
        <v>0.78100000000000003</v>
      </c>
    </row>
    <row r="79" spans="1:20" x14ac:dyDescent="0.25">
      <c r="A79">
        <v>78</v>
      </c>
      <c r="B79" t="s">
        <v>663</v>
      </c>
      <c r="C79" t="s">
        <v>580</v>
      </c>
      <c r="D79" t="s">
        <v>576</v>
      </c>
      <c r="E79">
        <v>13</v>
      </c>
      <c r="F79">
        <v>46</v>
      </c>
      <c r="G79">
        <v>7</v>
      </c>
      <c r="H79">
        <v>13</v>
      </c>
      <c r="I79">
        <v>1</v>
      </c>
      <c r="J79">
        <v>1</v>
      </c>
      <c r="K79">
        <v>2</v>
      </c>
      <c r="L79">
        <v>13</v>
      </c>
      <c r="M79">
        <v>6</v>
      </c>
      <c r="N79">
        <v>14</v>
      </c>
      <c r="O79">
        <v>0</v>
      </c>
      <c r="P79">
        <v>0</v>
      </c>
      <c r="Q79">
        <v>0.28299999999999997</v>
      </c>
      <c r="R79">
        <v>0.36499999999999999</v>
      </c>
      <c r="S79">
        <v>0.47799999999999998</v>
      </c>
      <c r="T79">
        <v>0.84399999999999997</v>
      </c>
    </row>
    <row r="80" spans="1:20" x14ac:dyDescent="0.25">
      <c r="A80">
        <v>79</v>
      </c>
      <c r="B80" t="s">
        <v>664</v>
      </c>
      <c r="C80" t="s">
        <v>608</v>
      </c>
      <c r="D80" t="s">
        <v>569</v>
      </c>
      <c r="E80">
        <v>11</v>
      </c>
      <c r="F80">
        <v>39</v>
      </c>
      <c r="G80">
        <v>4</v>
      </c>
      <c r="H80">
        <v>11</v>
      </c>
      <c r="I80">
        <v>1</v>
      </c>
      <c r="J80">
        <v>0</v>
      </c>
      <c r="K80">
        <v>0</v>
      </c>
      <c r="L80">
        <v>2</v>
      </c>
      <c r="M80">
        <v>4</v>
      </c>
      <c r="N80">
        <v>4</v>
      </c>
      <c r="O80">
        <v>0</v>
      </c>
      <c r="P80">
        <v>0</v>
      </c>
      <c r="Q80">
        <v>0.28199999999999997</v>
      </c>
      <c r="R80">
        <v>0.378</v>
      </c>
      <c r="S80">
        <v>0.308</v>
      </c>
      <c r="T80">
        <v>0.68500000000000005</v>
      </c>
    </row>
    <row r="81" spans="1:20" x14ac:dyDescent="0.25">
      <c r="A81">
        <v>80</v>
      </c>
      <c r="B81" t="s">
        <v>665</v>
      </c>
      <c r="C81" t="s">
        <v>603</v>
      </c>
      <c r="D81" t="s">
        <v>540</v>
      </c>
      <c r="E81">
        <v>13</v>
      </c>
      <c r="F81">
        <v>57</v>
      </c>
      <c r="G81">
        <v>12</v>
      </c>
      <c r="H81">
        <v>16</v>
      </c>
      <c r="I81">
        <v>3</v>
      </c>
      <c r="J81">
        <v>0</v>
      </c>
      <c r="K81">
        <v>2</v>
      </c>
      <c r="L81">
        <v>6</v>
      </c>
      <c r="M81">
        <v>5</v>
      </c>
      <c r="N81">
        <v>7</v>
      </c>
      <c r="O81">
        <v>0</v>
      </c>
      <c r="P81">
        <v>1</v>
      </c>
      <c r="Q81">
        <v>0.28100000000000003</v>
      </c>
      <c r="R81">
        <v>0.33300000000000002</v>
      </c>
      <c r="S81">
        <v>0.439</v>
      </c>
      <c r="T81">
        <v>0.77200000000000002</v>
      </c>
    </row>
    <row r="82" spans="1:20" x14ac:dyDescent="0.25">
      <c r="A82">
        <v>81</v>
      </c>
      <c r="B82" t="s">
        <v>666</v>
      </c>
      <c r="C82" t="s">
        <v>610</v>
      </c>
      <c r="D82" t="s">
        <v>540</v>
      </c>
      <c r="E82">
        <v>13</v>
      </c>
      <c r="F82">
        <v>50</v>
      </c>
      <c r="G82">
        <v>7</v>
      </c>
      <c r="H82">
        <v>14</v>
      </c>
      <c r="I82">
        <v>3</v>
      </c>
      <c r="J82">
        <v>0</v>
      </c>
      <c r="K82">
        <v>3</v>
      </c>
      <c r="L82">
        <v>11</v>
      </c>
      <c r="M82">
        <v>5</v>
      </c>
      <c r="N82">
        <v>13</v>
      </c>
      <c r="O82">
        <v>2</v>
      </c>
      <c r="P82">
        <v>0</v>
      </c>
      <c r="Q82">
        <v>0.28000000000000003</v>
      </c>
      <c r="R82">
        <v>0.35099999999999998</v>
      </c>
      <c r="S82">
        <v>0.52</v>
      </c>
      <c r="T82">
        <v>0.871</v>
      </c>
    </row>
    <row r="83" spans="1:20" x14ac:dyDescent="0.25">
      <c r="A83">
        <v>81</v>
      </c>
      <c r="B83" t="s">
        <v>667</v>
      </c>
      <c r="C83" t="s">
        <v>633</v>
      </c>
      <c r="D83" t="s">
        <v>576</v>
      </c>
      <c r="E83">
        <v>14</v>
      </c>
      <c r="F83">
        <v>50</v>
      </c>
      <c r="G83">
        <v>6</v>
      </c>
      <c r="H83">
        <v>14</v>
      </c>
      <c r="I83">
        <v>4</v>
      </c>
      <c r="J83">
        <v>0</v>
      </c>
      <c r="K83">
        <v>2</v>
      </c>
      <c r="L83">
        <v>8</v>
      </c>
      <c r="M83">
        <v>11</v>
      </c>
      <c r="N83">
        <v>3</v>
      </c>
      <c r="O83">
        <v>0</v>
      </c>
      <c r="P83">
        <v>1</v>
      </c>
      <c r="Q83">
        <v>0.28000000000000003</v>
      </c>
      <c r="R83">
        <v>0.41299999999999998</v>
      </c>
      <c r="S83">
        <v>0.48</v>
      </c>
      <c r="T83">
        <v>0.89300000000000002</v>
      </c>
    </row>
    <row r="84" spans="1:20" x14ac:dyDescent="0.25">
      <c r="A84">
        <v>83</v>
      </c>
      <c r="B84" t="s">
        <v>668</v>
      </c>
      <c r="C84" t="s">
        <v>594</v>
      </c>
      <c r="D84" t="s">
        <v>539</v>
      </c>
      <c r="E84">
        <v>13</v>
      </c>
      <c r="F84">
        <v>43</v>
      </c>
      <c r="G84">
        <v>10</v>
      </c>
      <c r="H84">
        <v>12</v>
      </c>
      <c r="I84">
        <v>4</v>
      </c>
      <c r="J84">
        <v>1</v>
      </c>
      <c r="K84">
        <v>1</v>
      </c>
      <c r="L84">
        <v>6</v>
      </c>
      <c r="M84">
        <v>0</v>
      </c>
      <c r="N84">
        <v>6</v>
      </c>
      <c r="O84">
        <v>0</v>
      </c>
      <c r="P84">
        <v>0</v>
      </c>
      <c r="Q84">
        <v>0.27900000000000003</v>
      </c>
      <c r="R84">
        <v>0.27900000000000003</v>
      </c>
      <c r="S84">
        <v>0.48799999999999999</v>
      </c>
      <c r="T84">
        <v>0.76700000000000002</v>
      </c>
    </row>
    <row r="85" spans="1:20" x14ac:dyDescent="0.25">
      <c r="A85">
        <v>83</v>
      </c>
      <c r="B85" t="s">
        <v>669</v>
      </c>
      <c r="C85" t="s">
        <v>597</v>
      </c>
      <c r="D85" t="s">
        <v>576</v>
      </c>
      <c r="E85">
        <v>12</v>
      </c>
      <c r="F85">
        <v>43</v>
      </c>
      <c r="G85">
        <v>4</v>
      </c>
      <c r="H85">
        <v>12</v>
      </c>
      <c r="I85">
        <v>2</v>
      </c>
      <c r="J85">
        <v>0</v>
      </c>
      <c r="K85">
        <v>1</v>
      </c>
      <c r="L85">
        <v>6</v>
      </c>
      <c r="M85">
        <v>1</v>
      </c>
      <c r="N85">
        <v>8</v>
      </c>
      <c r="O85">
        <v>0</v>
      </c>
      <c r="P85">
        <v>0</v>
      </c>
      <c r="Q85">
        <v>0.27900000000000003</v>
      </c>
      <c r="R85">
        <v>0.29499999999999998</v>
      </c>
      <c r="S85">
        <v>0.39500000000000002</v>
      </c>
      <c r="T85">
        <v>0.69099999999999995</v>
      </c>
    </row>
    <row r="86" spans="1:20" x14ac:dyDescent="0.25">
      <c r="A86">
        <v>85</v>
      </c>
      <c r="B86" t="s">
        <v>598</v>
      </c>
      <c r="C86" t="s">
        <v>565</v>
      </c>
      <c r="D86" t="s">
        <v>569</v>
      </c>
      <c r="E86">
        <v>14</v>
      </c>
      <c r="F86">
        <v>54</v>
      </c>
      <c r="G86">
        <v>6</v>
      </c>
      <c r="H86">
        <v>15</v>
      </c>
      <c r="I86">
        <v>0</v>
      </c>
      <c r="J86">
        <v>1</v>
      </c>
      <c r="K86">
        <v>0</v>
      </c>
      <c r="L86">
        <v>2</v>
      </c>
      <c r="M86">
        <v>6</v>
      </c>
      <c r="N86">
        <v>5</v>
      </c>
      <c r="O86">
        <v>2</v>
      </c>
      <c r="P86">
        <v>0</v>
      </c>
      <c r="Q86">
        <v>0.27800000000000002</v>
      </c>
      <c r="R86">
        <v>0.34399999999999997</v>
      </c>
      <c r="S86">
        <v>0.315</v>
      </c>
      <c r="T86">
        <v>0.65900000000000003</v>
      </c>
    </row>
    <row r="87" spans="1:20" x14ac:dyDescent="0.25">
      <c r="A87">
        <v>85</v>
      </c>
      <c r="B87" t="s">
        <v>670</v>
      </c>
      <c r="C87" t="s">
        <v>571</v>
      </c>
      <c r="D87" t="s">
        <v>556</v>
      </c>
      <c r="E87">
        <v>14</v>
      </c>
      <c r="F87">
        <v>54</v>
      </c>
      <c r="G87">
        <v>3</v>
      </c>
      <c r="H87">
        <v>15</v>
      </c>
      <c r="I87">
        <v>4</v>
      </c>
      <c r="J87">
        <v>0</v>
      </c>
      <c r="K87">
        <v>1</v>
      </c>
      <c r="L87">
        <v>5</v>
      </c>
      <c r="M87">
        <v>2</v>
      </c>
      <c r="N87">
        <v>13</v>
      </c>
      <c r="O87">
        <v>0</v>
      </c>
      <c r="P87">
        <v>0</v>
      </c>
      <c r="Q87">
        <v>0.27800000000000002</v>
      </c>
      <c r="R87">
        <v>0.316</v>
      </c>
      <c r="S87">
        <v>0.40699999999999997</v>
      </c>
      <c r="T87">
        <v>0.72299999999999998</v>
      </c>
    </row>
    <row r="88" spans="1:20" x14ac:dyDescent="0.25">
      <c r="A88">
        <v>85</v>
      </c>
      <c r="B88" t="s">
        <v>671</v>
      </c>
      <c r="C88" t="s">
        <v>605</v>
      </c>
      <c r="D88" t="s">
        <v>569</v>
      </c>
      <c r="E88">
        <v>13</v>
      </c>
      <c r="F88">
        <v>36</v>
      </c>
      <c r="G88">
        <v>8</v>
      </c>
      <c r="H88">
        <v>10</v>
      </c>
      <c r="I88">
        <v>2</v>
      </c>
      <c r="J88">
        <v>0</v>
      </c>
      <c r="K88">
        <v>3</v>
      </c>
      <c r="L88">
        <v>6</v>
      </c>
      <c r="M88">
        <v>11</v>
      </c>
      <c r="N88">
        <v>11</v>
      </c>
      <c r="O88">
        <v>0</v>
      </c>
      <c r="P88">
        <v>0</v>
      </c>
      <c r="Q88">
        <v>0.27800000000000002</v>
      </c>
      <c r="R88">
        <v>0.46899999999999997</v>
      </c>
      <c r="S88">
        <v>0.58299999999999996</v>
      </c>
      <c r="T88">
        <v>1.0529999999999999</v>
      </c>
    </row>
    <row r="89" spans="1:20" x14ac:dyDescent="0.25">
      <c r="A89">
        <v>88</v>
      </c>
      <c r="B89" t="s">
        <v>672</v>
      </c>
      <c r="C89" t="s">
        <v>608</v>
      </c>
      <c r="D89" t="s">
        <v>576</v>
      </c>
      <c r="E89">
        <v>12</v>
      </c>
      <c r="F89">
        <v>40</v>
      </c>
      <c r="G89">
        <v>7</v>
      </c>
      <c r="H89">
        <v>11</v>
      </c>
      <c r="I89">
        <v>2</v>
      </c>
      <c r="J89">
        <v>0</v>
      </c>
      <c r="K89">
        <v>1</v>
      </c>
      <c r="L89">
        <v>4</v>
      </c>
      <c r="M89">
        <v>9</v>
      </c>
      <c r="N89">
        <v>10</v>
      </c>
      <c r="O89">
        <v>0</v>
      </c>
      <c r="P89">
        <v>0</v>
      </c>
      <c r="Q89">
        <v>0.27500000000000002</v>
      </c>
      <c r="R89">
        <v>0.43099999999999999</v>
      </c>
      <c r="S89">
        <v>0.4</v>
      </c>
      <c r="T89">
        <v>0.83099999999999996</v>
      </c>
    </row>
    <row r="90" spans="1:20" x14ac:dyDescent="0.25">
      <c r="A90">
        <v>89</v>
      </c>
      <c r="B90" t="s">
        <v>673</v>
      </c>
      <c r="C90" t="s">
        <v>588</v>
      </c>
      <c r="D90" t="s">
        <v>569</v>
      </c>
      <c r="E90">
        <v>13</v>
      </c>
      <c r="F90">
        <v>51</v>
      </c>
      <c r="G90">
        <v>5</v>
      </c>
      <c r="H90">
        <v>14</v>
      </c>
      <c r="I90">
        <v>3</v>
      </c>
      <c r="J90">
        <v>0</v>
      </c>
      <c r="K90">
        <v>0</v>
      </c>
      <c r="L90">
        <v>0</v>
      </c>
      <c r="M90">
        <v>2</v>
      </c>
      <c r="N90">
        <v>11</v>
      </c>
      <c r="O90">
        <v>1</v>
      </c>
      <c r="P90">
        <v>0</v>
      </c>
      <c r="Q90">
        <v>0.27500000000000002</v>
      </c>
      <c r="R90">
        <v>0.30199999999999999</v>
      </c>
      <c r="S90">
        <v>0.33300000000000002</v>
      </c>
      <c r="T90">
        <v>0.63500000000000001</v>
      </c>
    </row>
    <row r="91" spans="1:20" x14ac:dyDescent="0.25">
      <c r="A91">
        <v>90</v>
      </c>
      <c r="B91" t="s">
        <v>674</v>
      </c>
      <c r="C91" t="s">
        <v>610</v>
      </c>
      <c r="D91" t="s">
        <v>556</v>
      </c>
      <c r="E91">
        <v>14</v>
      </c>
      <c r="F91">
        <v>62</v>
      </c>
      <c r="G91">
        <v>7</v>
      </c>
      <c r="H91">
        <v>17</v>
      </c>
      <c r="I91">
        <v>5</v>
      </c>
      <c r="J91">
        <v>0</v>
      </c>
      <c r="K91">
        <v>0</v>
      </c>
      <c r="L91">
        <v>6</v>
      </c>
      <c r="M91">
        <v>3</v>
      </c>
      <c r="N91">
        <v>19</v>
      </c>
      <c r="O91">
        <v>0</v>
      </c>
      <c r="P91">
        <v>1</v>
      </c>
      <c r="Q91">
        <v>0.27400000000000002</v>
      </c>
      <c r="R91">
        <v>0.308</v>
      </c>
      <c r="S91">
        <v>0.35499999999999998</v>
      </c>
      <c r="T91">
        <v>0.66300000000000003</v>
      </c>
    </row>
    <row r="92" spans="1:20" x14ac:dyDescent="0.25">
      <c r="A92">
        <v>91</v>
      </c>
      <c r="B92" t="s">
        <v>675</v>
      </c>
      <c r="C92" t="s">
        <v>605</v>
      </c>
      <c r="D92" t="s">
        <v>553</v>
      </c>
      <c r="E92">
        <v>13</v>
      </c>
      <c r="F92">
        <v>48</v>
      </c>
      <c r="G92">
        <v>6</v>
      </c>
      <c r="H92">
        <v>13</v>
      </c>
      <c r="I92">
        <v>4</v>
      </c>
      <c r="J92">
        <v>0</v>
      </c>
      <c r="K92">
        <v>0</v>
      </c>
      <c r="L92">
        <v>6</v>
      </c>
      <c r="M92">
        <v>5</v>
      </c>
      <c r="N92">
        <v>6</v>
      </c>
      <c r="O92">
        <v>1</v>
      </c>
      <c r="P92">
        <v>0</v>
      </c>
      <c r="Q92">
        <v>0.27100000000000002</v>
      </c>
      <c r="R92">
        <v>0.35199999999999998</v>
      </c>
      <c r="S92">
        <v>0.35399999999999998</v>
      </c>
      <c r="T92">
        <v>0.70599999999999996</v>
      </c>
    </row>
    <row r="93" spans="1:20" x14ac:dyDescent="0.25">
      <c r="A93">
        <v>92</v>
      </c>
      <c r="B93" t="s">
        <v>676</v>
      </c>
      <c r="C93" t="s">
        <v>565</v>
      </c>
      <c r="D93" t="s">
        <v>292</v>
      </c>
      <c r="E93">
        <v>13</v>
      </c>
      <c r="F93">
        <v>52</v>
      </c>
      <c r="G93">
        <v>5</v>
      </c>
      <c r="H93">
        <v>14</v>
      </c>
      <c r="I93">
        <v>4</v>
      </c>
      <c r="J93">
        <v>0</v>
      </c>
      <c r="K93">
        <v>5</v>
      </c>
      <c r="L93">
        <v>10</v>
      </c>
      <c r="M93">
        <v>1</v>
      </c>
      <c r="N93">
        <v>19</v>
      </c>
      <c r="O93">
        <v>0</v>
      </c>
      <c r="P93">
        <v>0</v>
      </c>
      <c r="Q93">
        <v>0.26900000000000002</v>
      </c>
      <c r="R93">
        <v>0.28299999999999997</v>
      </c>
      <c r="S93">
        <v>0.63500000000000001</v>
      </c>
      <c r="T93">
        <v>0.91800000000000004</v>
      </c>
    </row>
    <row r="94" spans="1:20" x14ac:dyDescent="0.25">
      <c r="A94">
        <v>92</v>
      </c>
      <c r="B94" t="s">
        <v>677</v>
      </c>
      <c r="C94" t="s">
        <v>116</v>
      </c>
      <c r="D94" t="s">
        <v>539</v>
      </c>
      <c r="E94">
        <v>13</v>
      </c>
      <c r="F94">
        <v>52</v>
      </c>
      <c r="G94">
        <v>6</v>
      </c>
      <c r="H94">
        <v>14</v>
      </c>
      <c r="I94">
        <v>3</v>
      </c>
      <c r="J94">
        <v>0</v>
      </c>
      <c r="K94">
        <v>0</v>
      </c>
      <c r="L94">
        <v>4</v>
      </c>
      <c r="M94">
        <v>3</v>
      </c>
      <c r="N94">
        <v>6</v>
      </c>
      <c r="O94">
        <v>0</v>
      </c>
      <c r="P94">
        <v>0</v>
      </c>
      <c r="Q94">
        <v>0.26900000000000002</v>
      </c>
      <c r="R94">
        <v>0.30399999999999999</v>
      </c>
      <c r="S94">
        <v>0.32700000000000001</v>
      </c>
      <c r="T94">
        <v>0.63</v>
      </c>
    </row>
    <row r="95" spans="1:20" x14ac:dyDescent="0.25">
      <c r="A95">
        <v>94</v>
      </c>
      <c r="B95" t="s">
        <v>678</v>
      </c>
      <c r="C95" t="s">
        <v>605</v>
      </c>
      <c r="D95" t="s">
        <v>556</v>
      </c>
      <c r="E95">
        <v>11</v>
      </c>
      <c r="F95">
        <v>41</v>
      </c>
      <c r="G95">
        <v>6</v>
      </c>
      <c r="H95">
        <v>11</v>
      </c>
      <c r="I95">
        <v>1</v>
      </c>
      <c r="J95">
        <v>1</v>
      </c>
      <c r="K95">
        <v>1</v>
      </c>
      <c r="L95">
        <v>10</v>
      </c>
      <c r="M95">
        <v>2</v>
      </c>
      <c r="N95">
        <v>12</v>
      </c>
      <c r="O95">
        <v>0</v>
      </c>
      <c r="P95">
        <v>0</v>
      </c>
      <c r="Q95">
        <v>0.26800000000000002</v>
      </c>
      <c r="R95">
        <v>0.311</v>
      </c>
      <c r="S95">
        <v>0.41499999999999998</v>
      </c>
      <c r="T95">
        <v>0.72599999999999998</v>
      </c>
    </row>
    <row r="96" spans="1:20" x14ac:dyDescent="0.25">
      <c r="A96">
        <v>94</v>
      </c>
      <c r="B96" t="s">
        <v>679</v>
      </c>
      <c r="C96" t="s">
        <v>560</v>
      </c>
      <c r="D96" t="s">
        <v>569</v>
      </c>
      <c r="E96">
        <v>11</v>
      </c>
      <c r="F96">
        <v>41</v>
      </c>
      <c r="G96">
        <v>8</v>
      </c>
      <c r="H96">
        <v>11</v>
      </c>
      <c r="I96">
        <v>4</v>
      </c>
      <c r="J96">
        <v>0</v>
      </c>
      <c r="K96">
        <v>0</v>
      </c>
      <c r="L96">
        <v>1</v>
      </c>
      <c r="M96">
        <v>6</v>
      </c>
      <c r="N96">
        <v>6</v>
      </c>
      <c r="O96">
        <v>3</v>
      </c>
      <c r="P96">
        <v>0</v>
      </c>
      <c r="Q96">
        <v>0.26800000000000002</v>
      </c>
      <c r="R96">
        <v>0.36199999999999999</v>
      </c>
      <c r="S96">
        <v>0.36599999999999999</v>
      </c>
      <c r="T96">
        <v>0.72799999999999998</v>
      </c>
    </row>
    <row r="97" spans="1:20" x14ac:dyDescent="0.25">
      <c r="A97">
        <v>94</v>
      </c>
      <c r="B97" t="s">
        <v>680</v>
      </c>
      <c r="C97" t="s">
        <v>578</v>
      </c>
      <c r="D97" t="s">
        <v>540</v>
      </c>
      <c r="E97">
        <v>12</v>
      </c>
      <c r="F97">
        <v>41</v>
      </c>
      <c r="G97">
        <v>4</v>
      </c>
      <c r="H97">
        <v>11</v>
      </c>
      <c r="I97">
        <v>1</v>
      </c>
      <c r="J97">
        <v>0</v>
      </c>
      <c r="K97">
        <v>0</v>
      </c>
      <c r="L97">
        <v>3</v>
      </c>
      <c r="M97">
        <v>4</v>
      </c>
      <c r="N97">
        <v>9</v>
      </c>
      <c r="O97">
        <v>0</v>
      </c>
      <c r="P97">
        <v>0</v>
      </c>
      <c r="Q97">
        <v>0.26800000000000002</v>
      </c>
      <c r="R97">
        <v>0.32600000000000001</v>
      </c>
      <c r="S97">
        <v>0.29299999999999998</v>
      </c>
      <c r="T97">
        <v>0.61899999999999999</v>
      </c>
    </row>
    <row r="98" spans="1:20" x14ac:dyDescent="0.25">
      <c r="A98">
        <v>97</v>
      </c>
      <c r="B98" t="s">
        <v>681</v>
      </c>
      <c r="C98" t="s">
        <v>627</v>
      </c>
      <c r="D98" t="s">
        <v>569</v>
      </c>
      <c r="E98">
        <v>12</v>
      </c>
      <c r="F98">
        <v>45</v>
      </c>
      <c r="G98">
        <v>9</v>
      </c>
      <c r="H98">
        <v>12</v>
      </c>
      <c r="I98">
        <v>4</v>
      </c>
      <c r="J98">
        <v>0</v>
      </c>
      <c r="K98">
        <v>1</v>
      </c>
      <c r="L98">
        <v>11</v>
      </c>
      <c r="M98">
        <v>8</v>
      </c>
      <c r="N98">
        <v>6</v>
      </c>
      <c r="O98">
        <v>0</v>
      </c>
      <c r="P98">
        <v>0</v>
      </c>
      <c r="Q98">
        <v>0.26700000000000002</v>
      </c>
      <c r="R98">
        <v>0.38900000000000001</v>
      </c>
      <c r="S98">
        <v>0.42199999999999999</v>
      </c>
      <c r="T98">
        <v>0.81100000000000005</v>
      </c>
    </row>
    <row r="99" spans="1:20" x14ac:dyDescent="0.25">
      <c r="A99">
        <v>97</v>
      </c>
      <c r="B99" t="s">
        <v>682</v>
      </c>
      <c r="C99" t="s">
        <v>627</v>
      </c>
      <c r="D99" t="s">
        <v>553</v>
      </c>
      <c r="E99">
        <v>12</v>
      </c>
      <c r="F99">
        <v>45</v>
      </c>
      <c r="G99">
        <v>6</v>
      </c>
      <c r="H99">
        <v>12</v>
      </c>
      <c r="I99">
        <v>4</v>
      </c>
      <c r="J99">
        <v>0</v>
      </c>
      <c r="K99">
        <v>1</v>
      </c>
      <c r="L99">
        <v>5</v>
      </c>
      <c r="M99">
        <v>1</v>
      </c>
      <c r="N99">
        <v>9</v>
      </c>
      <c r="O99">
        <v>0</v>
      </c>
      <c r="P99">
        <v>0</v>
      </c>
      <c r="Q99">
        <v>0.26700000000000002</v>
      </c>
      <c r="R99">
        <v>0.27700000000000002</v>
      </c>
      <c r="S99">
        <v>0.42199999999999999</v>
      </c>
      <c r="T99">
        <v>0.69899999999999995</v>
      </c>
    </row>
    <row r="100" spans="1:20" x14ac:dyDescent="0.25">
      <c r="A100">
        <v>97</v>
      </c>
      <c r="B100" t="s">
        <v>683</v>
      </c>
      <c r="C100" t="s">
        <v>586</v>
      </c>
      <c r="D100" t="s">
        <v>561</v>
      </c>
      <c r="E100">
        <v>15</v>
      </c>
      <c r="F100">
        <v>60</v>
      </c>
      <c r="G100">
        <v>8</v>
      </c>
      <c r="H100">
        <v>16</v>
      </c>
      <c r="I100">
        <v>3</v>
      </c>
      <c r="J100">
        <v>2</v>
      </c>
      <c r="K100">
        <v>1</v>
      </c>
      <c r="L100">
        <v>5</v>
      </c>
      <c r="M100">
        <v>4</v>
      </c>
      <c r="N100">
        <v>15</v>
      </c>
      <c r="O100">
        <v>0</v>
      </c>
      <c r="P100">
        <v>1</v>
      </c>
      <c r="Q100">
        <v>0.26700000000000002</v>
      </c>
      <c r="R100">
        <v>0.313</v>
      </c>
      <c r="S100">
        <v>0.433</v>
      </c>
      <c r="T100">
        <v>0.746</v>
      </c>
    </row>
    <row r="101" spans="1:20" x14ac:dyDescent="0.25">
      <c r="A101">
        <v>100</v>
      </c>
      <c r="B101" t="s">
        <v>684</v>
      </c>
      <c r="C101" t="s">
        <v>552</v>
      </c>
      <c r="D101" t="s">
        <v>540</v>
      </c>
      <c r="E101">
        <v>11</v>
      </c>
      <c r="F101">
        <v>34</v>
      </c>
      <c r="G101">
        <v>4</v>
      </c>
      <c r="H101">
        <v>9</v>
      </c>
      <c r="I101">
        <v>2</v>
      </c>
      <c r="J101">
        <v>0</v>
      </c>
      <c r="K101">
        <v>1</v>
      </c>
      <c r="L101">
        <v>6</v>
      </c>
      <c r="M101">
        <v>2</v>
      </c>
      <c r="N101">
        <v>5</v>
      </c>
      <c r="O101">
        <v>0</v>
      </c>
      <c r="P101">
        <v>0</v>
      </c>
      <c r="Q101">
        <v>0.26500000000000001</v>
      </c>
      <c r="R101">
        <v>0.29699999999999999</v>
      </c>
      <c r="S101">
        <v>0.41199999999999998</v>
      </c>
      <c r="T101">
        <v>0.70899999999999996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W20"/>
  <sheetViews>
    <sheetView workbookViewId="0">
      <selection activeCell="A5" sqref="A5:A19"/>
    </sheetView>
  </sheetViews>
  <sheetFormatPr defaultRowHeight="15" x14ac:dyDescent="0.25"/>
  <sheetData>
    <row r="1" spans="1:101" x14ac:dyDescent="0.25">
      <c r="A1" t="s">
        <v>531</v>
      </c>
      <c r="B1">
        <v>1</v>
      </c>
      <c r="C1">
        <v>2</v>
      </c>
      <c r="D1">
        <v>3</v>
      </c>
      <c r="E1">
        <v>4</v>
      </c>
      <c r="F1">
        <v>5</v>
      </c>
      <c r="G1">
        <v>5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27</v>
      </c>
      <c r="AD1">
        <v>27</v>
      </c>
      <c r="AE1">
        <v>30</v>
      </c>
      <c r="AF1">
        <v>31</v>
      </c>
      <c r="AG1">
        <v>31</v>
      </c>
      <c r="AH1">
        <v>31</v>
      </c>
      <c r="AI1">
        <v>31</v>
      </c>
      <c r="AJ1">
        <v>35</v>
      </c>
      <c r="AK1">
        <v>35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42</v>
      </c>
      <c r="AS1">
        <v>44</v>
      </c>
      <c r="AT1">
        <v>45</v>
      </c>
      <c r="AU1">
        <v>45</v>
      </c>
      <c r="AV1">
        <v>47</v>
      </c>
      <c r="AW1">
        <v>48</v>
      </c>
      <c r="AX1">
        <v>48</v>
      </c>
      <c r="AY1">
        <v>50</v>
      </c>
      <c r="AZ1">
        <v>50</v>
      </c>
      <c r="BA1">
        <v>52</v>
      </c>
      <c r="BB1">
        <v>52</v>
      </c>
      <c r="BC1">
        <v>54</v>
      </c>
      <c r="BD1">
        <v>55</v>
      </c>
      <c r="BE1">
        <v>55</v>
      </c>
      <c r="BF1">
        <v>55</v>
      </c>
      <c r="BG1">
        <v>58</v>
      </c>
      <c r="BH1">
        <v>59</v>
      </c>
      <c r="BI1">
        <v>60</v>
      </c>
      <c r="BJ1">
        <v>60</v>
      </c>
      <c r="BK1">
        <v>62</v>
      </c>
      <c r="BL1">
        <v>62</v>
      </c>
      <c r="BM1">
        <v>64</v>
      </c>
      <c r="BN1">
        <v>64</v>
      </c>
      <c r="BO1">
        <v>66</v>
      </c>
      <c r="BP1">
        <v>66</v>
      </c>
      <c r="BQ1">
        <v>66</v>
      </c>
      <c r="BR1">
        <v>69</v>
      </c>
      <c r="BS1">
        <v>70</v>
      </c>
      <c r="BT1">
        <v>71</v>
      </c>
      <c r="BU1">
        <v>71</v>
      </c>
      <c r="BV1">
        <v>73</v>
      </c>
      <c r="BW1">
        <v>74</v>
      </c>
      <c r="BX1">
        <v>74</v>
      </c>
      <c r="BY1">
        <v>74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81</v>
      </c>
      <c r="CF1">
        <v>83</v>
      </c>
      <c r="CG1">
        <v>83</v>
      </c>
      <c r="CH1">
        <v>85</v>
      </c>
      <c r="CI1">
        <v>85</v>
      </c>
      <c r="CJ1">
        <v>85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92</v>
      </c>
      <c r="CQ1">
        <v>94</v>
      </c>
      <c r="CR1">
        <v>94</v>
      </c>
      <c r="CS1">
        <v>94</v>
      </c>
      <c r="CT1">
        <v>97</v>
      </c>
      <c r="CU1">
        <v>97</v>
      </c>
      <c r="CV1">
        <v>97</v>
      </c>
      <c r="CW1">
        <v>100</v>
      </c>
    </row>
    <row r="2" spans="1:101" x14ac:dyDescent="0.25">
      <c r="A2" t="s">
        <v>532</v>
      </c>
      <c r="B2" t="s">
        <v>551</v>
      </c>
      <c r="C2" t="s">
        <v>554</v>
      </c>
      <c r="D2" t="s">
        <v>557</v>
      </c>
      <c r="E2" t="s">
        <v>559</v>
      </c>
      <c r="F2" t="s">
        <v>562</v>
      </c>
      <c r="G2" t="s">
        <v>564</v>
      </c>
      <c r="H2" t="s">
        <v>566</v>
      </c>
      <c r="I2" t="s">
        <v>567</v>
      </c>
      <c r="J2" t="s">
        <v>570</v>
      </c>
      <c r="K2" t="s">
        <v>573</v>
      </c>
      <c r="L2" t="s">
        <v>575</v>
      </c>
      <c r="M2" t="s">
        <v>577</v>
      </c>
      <c r="N2" t="s">
        <v>579</v>
      </c>
      <c r="O2" t="s">
        <v>581</v>
      </c>
      <c r="P2" t="s">
        <v>582</v>
      </c>
      <c r="Q2" t="s">
        <v>584</v>
      </c>
      <c r="R2" t="s">
        <v>585</v>
      </c>
      <c r="S2" t="s">
        <v>587</v>
      </c>
      <c r="T2" t="s">
        <v>589</v>
      </c>
      <c r="U2" t="s">
        <v>591</v>
      </c>
      <c r="V2" t="s">
        <v>593</v>
      </c>
      <c r="W2" t="s">
        <v>595</v>
      </c>
      <c r="X2" t="s">
        <v>596</v>
      </c>
      <c r="Y2" t="s">
        <v>598</v>
      </c>
      <c r="Z2" t="s">
        <v>599</v>
      </c>
      <c r="AA2" t="s">
        <v>600</v>
      </c>
      <c r="AB2" t="s">
        <v>601</v>
      </c>
      <c r="AC2" t="s">
        <v>602</v>
      </c>
      <c r="AD2" t="s">
        <v>604</v>
      </c>
      <c r="AE2" t="s">
        <v>606</v>
      </c>
      <c r="AF2" t="s">
        <v>607</v>
      </c>
      <c r="AG2" t="s">
        <v>609</v>
      </c>
      <c r="AH2" t="s">
        <v>611</v>
      </c>
      <c r="AI2" t="s">
        <v>612</v>
      </c>
      <c r="AJ2" t="s">
        <v>613</v>
      </c>
      <c r="AK2" t="s">
        <v>614</v>
      </c>
      <c r="AL2" t="s">
        <v>615</v>
      </c>
      <c r="AM2" t="s">
        <v>616</v>
      </c>
      <c r="AN2" t="s">
        <v>617</v>
      </c>
      <c r="AO2" t="s">
        <v>618</v>
      </c>
      <c r="AP2" t="s">
        <v>619</v>
      </c>
      <c r="AQ2" t="s">
        <v>620</v>
      </c>
      <c r="AR2" t="s">
        <v>622</v>
      </c>
      <c r="AS2" t="s">
        <v>623</v>
      </c>
      <c r="AT2" t="s">
        <v>624</v>
      </c>
      <c r="AU2" t="s">
        <v>625</v>
      </c>
      <c r="AV2" t="s">
        <v>626</v>
      </c>
      <c r="AW2" t="s">
        <v>628</v>
      </c>
      <c r="AX2" t="s">
        <v>630</v>
      </c>
      <c r="AY2" t="s">
        <v>631</v>
      </c>
      <c r="AZ2" t="s">
        <v>632</v>
      </c>
      <c r="BA2" t="s">
        <v>634</v>
      </c>
      <c r="BB2" t="s">
        <v>635</v>
      </c>
      <c r="BC2" t="s">
        <v>636</v>
      </c>
      <c r="BD2" t="s">
        <v>637</v>
      </c>
      <c r="BE2" t="s">
        <v>639</v>
      </c>
      <c r="BF2" t="s">
        <v>640</v>
      </c>
      <c r="BG2" t="s">
        <v>641</v>
      </c>
      <c r="BH2" t="s">
        <v>642</v>
      </c>
      <c r="BI2" t="s">
        <v>643</v>
      </c>
      <c r="BJ2" t="s">
        <v>645</v>
      </c>
      <c r="BK2" t="s">
        <v>646</v>
      </c>
      <c r="BL2" t="s">
        <v>647</v>
      </c>
      <c r="BM2" t="s">
        <v>648</v>
      </c>
      <c r="BN2" t="s">
        <v>649</v>
      </c>
      <c r="BO2" t="s">
        <v>650</v>
      </c>
      <c r="BP2" t="s">
        <v>651</v>
      </c>
      <c r="BQ2" t="s">
        <v>652</v>
      </c>
      <c r="BR2" t="s">
        <v>653</v>
      </c>
      <c r="BS2" t="s">
        <v>654</v>
      </c>
      <c r="BT2" t="s">
        <v>655</v>
      </c>
      <c r="BU2" t="s">
        <v>657</v>
      </c>
      <c r="BV2" t="s">
        <v>658</v>
      </c>
      <c r="BW2" t="s">
        <v>659</v>
      </c>
      <c r="BX2" t="s">
        <v>660</v>
      </c>
      <c r="BY2" t="s">
        <v>661</v>
      </c>
      <c r="BZ2" t="s">
        <v>662</v>
      </c>
      <c r="CA2" t="s">
        <v>663</v>
      </c>
      <c r="CB2" t="s">
        <v>664</v>
      </c>
      <c r="CC2" t="s">
        <v>665</v>
      </c>
      <c r="CD2" t="s">
        <v>666</v>
      </c>
      <c r="CE2" t="s">
        <v>667</v>
      </c>
      <c r="CF2" t="s">
        <v>668</v>
      </c>
      <c r="CG2" t="s">
        <v>669</v>
      </c>
      <c r="CH2" t="s">
        <v>598</v>
      </c>
      <c r="CI2" t="s">
        <v>670</v>
      </c>
      <c r="CJ2" t="s">
        <v>671</v>
      </c>
      <c r="CK2" t="s">
        <v>672</v>
      </c>
      <c r="CL2" t="s">
        <v>673</v>
      </c>
      <c r="CM2" t="s">
        <v>674</v>
      </c>
      <c r="CN2" t="s">
        <v>675</v>
      </c>
      <c r="CO2" t="s">
        <v>676</v>
      </c>
      <c r="CP2" t="s">
        <v>677</v>
      </c>
      <c r="CQ2" t="s">
        <v>678</v>
      </c>
      <c r="CR2" t="s">
        <v>679</v>
      </c>
      <c r="CS2" t="s">
        <v>680</v>
      </c>
      <c r="CT2" t="s">
        <v>681</v>
      </c>
      <c r="CU2" t="s">
        <v>682</v>
      </c>
      <c r="CV2" t="s">
        <v>683</v>
      </c>
      <c r="CW2" t="s">
        <v>684</v>
      </c>
    </row>
    <row r="3" spans="1:101" x14ac:dyDescent="0.25">
      <c r="A3" t="s">
        <v>533</v>
      </c>
      <c r="B3" t="s">
        <v>552</v>
      </c>
      <c r="C3" t="s">
        <v>555</v>
      </c>
      <c r="D3" t="s">
        <v>558</v>
      </c>
      <c r="E3" t="s">
        <v>560</v>
      </c>
      <c r="F3" t="s">
        <v>563</v>
      </c>
      <c r="G3" t="s">
        <v>565</v>
      </c>
      <c r="H3" t="s">
        <v>555</v>
      </c>
      <c r="I3" t="s">
        <v>568</v>
      </c>
      <c r="J3" t="s">
        <v>571</v>
      </c>
      <c r="K3" t="s">
        <v>574</v>
      </c>
      <c r="L3" t="s">
        <v>555</v>
      </c>
      <c r="M3" t="s">
        <v>578</v>
      </c>
      <c r="N3" t="s">
        <v>580</v>
      </c>
      <c r="O3" t="s">
        <v>568</v>
      </c>
      <c r="P3" t="s">
        <v>583</v>
      </c>
      <c r="Q3" t="s">
        <v>578</v>
      </c>
      <c r="R3" t="s">
        <v>586</v>
      </c>
      <c r="S3" t="s">
        <v>588</v>
      </c>
      <c r="T3" t="s">
        <v>590</v>
      </c>
      <c r="U3" t="s">
        <v>592</v>
      </c>
      <c r="V3" t="s">
        <v>594</v>
      </c>
      <c r="W3" t="s">
        <v>560</v>
      </c>
      <c r="X3" t="s">
        <v>597</v>
      </c>
      <c r="Y3" t="s">
        <v>555</v>
      </c>
      <c r="Z3" t="s">
        <v>578</v>
      </c>
      <c r="AA3" t="s">
        <v>594</v>
      </c>
      <c r="AB3" t="s">
        <v>552</v>
      </c>
      <c r="AC3" t="s">
        <v>603</v>
      </c>
      <c r="AD3" t="s">
        <v>605</v>
      </c>
      <c r="AE3" t="s">
        <v>116</v>
      </c>
      <c r="AF3" t="s">
        <v>608</v>
      </c>
      <c r="AG3" t="s">
        <v>610</v>
      </c>
      <c r="AH3" t="s">
        <v>580</v>
      </c>
      <c r="AI3" t="s">
        <v>558</v>
      </c>
      <c r="AJ3" t="s">
        <v>563</v>
      </c>
      <c r="AK3" t="s">
        <v>555</v>
      </c>
      <c r="AL3" t="s">
        <v>597</v>
      </c>
      <c r="AM3" t="s">
        <v>605</v>
      </c>
      <c r="AN3" t="s">
        <v>563</v>
      </c>
      <c r="AO3" t="s">
        <v>597</v>
      </c>
      <c r="AP3" t="s">
        <v>610</v>
      </c>
      <c r="AQ3" t="s">
        <v>621</v>
      </c>
      <c r="AR3" t="s">
        <v>116</v>
      </c>
      <c r="AS3" t="s">
        <v>583</v>
      </c>
      <c r="AT3" t="s">
        <v>621</v>
      </c>
      <c r="AU3" t="s">
        <v>560</v>
      </c>
      <c r="AV3" t="s">
        <v>627</v>
      </c>
      <c r="AW3" t="s">
        <v>629</v>
      </c>
      <c r="AX3" t="s">
        <v>621</v>
      </c>
      <c r="AY3" t="s">
        <v>588</v>
      </c>
      <c r="AZ3" t="s">
        <v>633</v>
      </c>
      <c r="BA3" t="s">
        <v>555</v>
      </c>
      <c r="BB3" t="s">
        <v>571</v>
      </c>
      <c r="BC3" t="s">
        <v>621</v>
      </c>
      <c r="BD3" t="s">
        <v>638</v>
      </c>
      <c r="BE3" t="s">
        <v>592</v>
      </c>
      <c r="BF3" t="s">
        <v>605</v>
      </c>
      <c r="BG3" t="s">
        <v>603</v>
      </c>
      <c r="BH3" t="s">
        <v>116</v>
      </c>
      <c r="BI3" t="s">
        <v>644</v>
      </c>
      <c r="BJ3" t="s">
        <v>644</v>
      </c>
      <c r="BK3" t="s">
        <v>633</v>
      </c>
      <c r="BL3" t="s">
        <v>597</v>
      </c>
      <c r="BM3" t="s">
        <v>580</v>
      </c>
      <c r="BN3" t="s">
        <v>610</v>
      </c>
      <c r="BO3" t="s">
        <v>571</v>
      </c>
      <c r="BP3" t="s">
        <v>590</v>
      </c>
      <c r="BQ3" t="s">
        <v>638</v>
      </c>
      <c r="BR3" t="s">
        <v>603</v>
      </c>
      <c r="BS3" t="s">
        <v>578</v>
      </c>
      <c r="BT3" t="s">
        <v>656</v>
      </c>
      <c r="BU3" t="s">
        <v>578</v>
      </c>
      <c r="BV3" t="s">
        <v>574</v>
      </c>
      <c r="BW3" t="s">
        <v>552</v>
      </c>
      <c r="BX3" t="s">
        <v>568</v>
      </c>
      <c r="BY3" t="s">
        <v>568</v>
      </c>
      <c r="BZ3" t="s">
        <v>627</v>
      </c>
      <c r="CA3" t="s">
        <v>580</v>
      </c>
      <c r="CB3" t="s">
        <v>608</v>
      </c>
      <c r="CC3" t="s">
        <v>603</v>
      </c>
      <c r="CD3" t="s">
        <v>610</v>
      </c>
      <c r="CE3" t="s">
        <v>633</v>
      </c>
      <c r="CF3" t="s">
        <v>594</v>
      </c>
      <c r="CG3" t="s">
        <v>597</v>
      </c>
      <c r="CH3" t="s">
        <v>565</v>
      </c>
      <c r="CI3" t="s">
        <v>571</v>
      </c>
      <c r="CJ3" t="s">
        <v>605</v>
      </c>
      <c r="CK3" t="s">
        <v>608</v>
      </c>
      <c r="CL3" t="s">
        <v>588</v>
      </c>
      <c r="CM3" t="s">
        <v>610</v>
      </c>
      <c r="CN3" t="s">
        <v>605</v>
      </c>
      <c r="CO3" t="s">
        <v>565</v>
      </c>
      <c r="CP3" t="s">
        <v>116</v>
      </c>
      <c r="CQ3" t="s">
        <v>605</v>
      </c>
      <c r="CR3" t="s">
        <v>560</v>
      </c>
      <c r="CS3" t="s">
        <v>578</v>
      </c>
      <c r="CT3" t="s">
        <v>627</v>
      </c>
      <c r="CU3" t="s">
        <v>627</v>
      </c>
      <c r="CV3" t="s">
        <v>586</v>
      </c>
      <c r="CW3" t="s">
        <v>552</v>
      </c>
    </row>
    <row r="4" spans="1:101" x14ac:dyDescent="0.25">
      <c r="A4" t="s">
        <v>534</v>
      </c>
      <c r="B4" t="s">
        <v>553</v>
      </c>
      <c r="C4" t="s">
        <v>556</v>
      </c>
      <c r="D4" t="s">
        <v>540</v>
      </c>
      <c r="E4" t="s">
        <v>561</v>
      </c>
      <c r="F4" t="s">
        <v>556</v>
      </c>
      <c r="G4" t="s">
        <v>553</v>
      </c>
      <c r="H4" t="s">
        <v>561</v>
      </c>
      <c r="I4" t="s">
        <v>569</v>
      </c>
      <c r="J4" t="s">
        <v>572</v>
      </c>
      <c r="K4" t="s">
        <v>292</v>
      </c>
      <c r="L4" t="s">
        <v>576</v>
      </c>
      <c r="M4" t="s">
        <v>569</v>
      </c>
      <c r="N4" t="s">
        <v>553</v>
      </c>
      <c r="O4" t="s">
        <v>576</v>
      </c>
      <c r="P4" t="s">
        <v>569</v>
      </c>
      <c r="Q4" t="s">
        <v>556</v>
      </c>
      <c r="R4" t="s">
        <v>539</v>
      </c>
      <c r="S4" t="s">
        <v>556</v>
      </c>
      <c r="T4" t="s">
        <v>540</v>
      </c>
      <c r="U4" t="s">
        <v>556</v>
      </c>
      <c r="V4" t="s">
        <v>569</v>
      </c>
      <c r="W4" t="s">
        <v>576</v>
      </c>
      <c r="X4" t="s">
        <v>540</v>
      </c>
      <c r="Y4" t="s">
        <v>540</v>
      </c>
      <c r="Z4" t="s">
        <v>292</v>
      </c>
      <c r="AA4" t="s">
        <v>561</v>
      </c>
      <c r="AB4" t="s">
        <v>556</v>
      </c>
      <c r="AC4" t="s">
        <v>576</v>
      </c>
      <c r="AD4" t="s">
        <v>539</v>
      </c>
      <c r="AE4" t="s">
        <v>561</v>
      </c>
      <c r="AF4" t="s">
        <v>561</v>
      </c>
      <c r="AG4" t="s">
        <v>561</v>
      </c>
      <c r="AH4" t="s">
        <v>561</v>
      </c>
      <c r="AI4" t="s">
        <v>569</v>
      </c>
      <c r="AJ4" t="s">
        <v>576</v>
      </c>
      <c r="AK4" t="s">
        <v>553</v>
      </c>
      <c r="AL4" t="s">
        <v>539</v>
      </c>
      <c r="AM4" t="s">
        <v>292</v>
      </c>
      <c r="AN4" t="s">
        <v>292</v>
      </c>
      <c r="AO4" t="s">
        <v>572</v>
      </c>
      <c r="AP4" t="s">
        <v>539</v>
      </c>
      <c r="AQ4" t="s">
        <v>569</v>
      </c>
      <c r="AR4" t="s">
        <v>540</v>
      </c>
      <c r="AS4" t="s">
        <v>576</v>
      </c>
      <c r="AT4" t="s">
        <v>553</v>
      </c>
      <c r="AU4" t="s">
        <v>556</v>
      </c>
      <c r="AV4" t="s">
        <v>539</v>
      </c>
      <c r="AW4" t="s">
        <v>540</v>
      </c>
      <c r="AX4" t="s">
        <v>561</v>
      </c>
      <c r="AY4" t="s">
        <v>553</v>
      </c>
      <c r="AZ4" t="s">
        <v>569</v>
      </c>
      <c r="BA4" t="s">
        <v>539</v>
      </c>
      <c r="BB4" t="s">
        <v>292</v>
      </c>
      <c r="BC4" t="s">
        <v>556</v>
      </c>
      <c r="BD4" t="s">
        <v>539</v>
      </c>
      <c r="BE4" t="s">
        <v>553</v>
      </c>
      <c r="BF4" t="s">
        <v>540</v>
      </c>
      <c r="BG4" t="s">
        <v>539</v>
      </c>
      <c r="BH4" t="s">
        <v>553</v>
      </c>
      <c r="BI4" t="s">
        <v>540</v>
      </c>
      <c r="BJ4" t="s">
        <v>556</v>
      </c>
      <c r="BK4" t="s">
        <v>569</v>
      </c>
      <c r="BL4" t="s">
        <v>569</v>
      </c>
      <c r="BM4" t="s">
        <v>292</v>
      </c>
      <c r="BN4" t="s">
        <v>576</v>
      </c>
      <c r="BO4" t="s">
        <v>539</v>
      </c>
      <c r="BP4" t="s">
        <v>539</v>
      </c>
      <c r="BQ4" t="s">
        <v>556</v>
      </c>
      <c r="BR4" t="s">
        <v>561</v>
      </c>
      <c r="BS4" t="s">
        <v>561</v>
      </c>
      <c r="BT4" t="s">
        <v>569</v>
      </c>
      <c r="BU4" t="s">
        <v>553</v>
      </c>
      <c r="BV4" t="s">
        <v>576</v>
      </c>
      <c r="BW4" t="s">
        <v>569</v>
      </c>
      <c r="BX4" t="s">
        <v>292</v>
      </c>
      <c r="BY4" t="s">
        <v>539</v>
      </c>
      <c r="BZ4" t="s">
        <v>292</v>
      </c>
      <c r="CA4" t="s">
        <v>576</v>
      </c>
      <c r="CB4" t="s">
        <v>569</v>
      </c>
      <c r="CC4" t="s">
        <v>540</v>
      </c>
      <c r="CD4" t="s">
        <v>540</v>
      </c>
      <c r="CE4" t="s">
        <v>576</v>
      </c>
      <c r="CF4" t="s">
        <v>539</v>
      </c>
      <c r="CG4" t="s">
        <v>576</v>
      </c>
      <c r="CH4" t="s">
        <v>569</v>
      </c>
      <c r="CI4" t="s">
        <v>556</v>
      </c>
      <c r="CJ4" t="s">
        <v>569</v>
      </c>
      <c r="CK4" t="s">
        <v>576</v>
      </c>
      <c r="CL4" t="s">
        <v>569</v>
      </c>
      <c r="CM4" t="s">
        <v>556</v>
      </c>
      <c r="CN4" t="s">
        <v>553</v>
      </c>
      <c r="CO4" t="s">
        <v>292</v>
      </c>
      <c r="CP4" t="s">
        <v>539</v>
      </c>
      <c r="CQ4" t="s">
        <v>556</v>
      </c>
      <c r="CR4" t="s">
        <v>569</v>
      </c>
      <c r="CS4" t="s">
        <v>540</v>
      </c>
      <c r="CT4" t="s">
        <v>569</v>
      </c>
      <c r="CU4" t="s">
        <v>553</v>
      </c>
      <c r="CV4" t="s">
        <v>561</v>
      </c>
      <c r="CW4" t="s">
        <v>540</v>
      </c>
    </row>
    <row r="5" spans="1:101" x14ac:dyDescent="0.25">
      <c r="A5" t="s">
        <v>535</v>
      </c>
      <c r="B5">
        <v>11</v>
      </c>
      <c r="C5">
        <v>13</v>
      </c>
      <c r="D5">
        <v>12</v>
      </c>
      <c r="E5">
        <v>13</v>
      </c>
      <c r="F5">
        <v>13</v>
      </c>
      <c r="G5">
        <v>10</v>
      </c>
      <c r="H5">
        <v>13</v>
      </c>
      <c r="I5">
        <v>14</v>
      </c>
      <c r="J5">
        <v>11</v>
      </c>
      <c r="K5">
        <v>13</v>
      </c>
      <c r="L5">
        <v>13</v>
      </c>
      <c r="M5">
        <v>13</v>
      </c>
      <c r="N5">
        <v>16</v>
      </c>
      <c r="O5">
        <v>14</v>
      </c>
      <c r="P5">
        <v>13</v>
      </c>
      <c r="Q5">
        <v>13</v>
      </c>
      <c r="R5">
        <v>15</v>
      </c>
      <c r="S5">
        <v>12</v>
      </c>
      <c r="T5">
        <v>14</v>
      </c>
      <c r="U5">
        <v>14</v>
      </c>
      <c r="V5">
        <v>14</v>
      </c>
      <c r="W5">
        <v>13</v>
      </c>
      <c r="X5">
        <v>12</v>
      </c>
      <c r="Y5">
        <v>13</v>
      </c>
      <c r="Z5">
        <v>12</v>
      </c>
      <c r="AA5">
        <v>13</v>
      </c>
      <c r="AB5">
        <v>12</v>
      </c>
      <c r="AC5">
        <v>13</v>
      </c>
      <c r="AD5">
        <v>13</v>
      </c>
      <c r="AE5">
        <v>14</v>
      </c>
      <c r="AF5">
        <v>10</v>
      </c>
      <c r="AG5">
        <v>14</v>
      </c>
      <c r="AH5">
        <v>13</v>
      </c>
      <c r="AI5">
        <v>14</v>
      </c>
      <c r="AJ5">
        <v>14</v>
      </c>
      <c r="AK5">
        <v>12</v>
      </c>
      <c r="AL5">
        <v>12</v>
      </c>
      <c r="AM5">
        <v>13</v>
      </c>
      <c r="AN5">
        <v>11</v>
      </c>
      <c r="AO5">
        <v>11</v>
      </c>
      <c r="AP5">
        <v>13</v>
      </c>
      <c r="AQ5">
        <v>13</v>
      </c>
      <c r="AR5">
        <v>13</v>
      </c>
      <c r="AS5">
        <v>13</v>
      </c>
      <c r="AT5">
        <v>14</v>
      </c>
      <c r="AU5">
        <v>13</v>
      </c>
      <c r="AV5">
        <v>13</v>
      </c>
      <c r="AW5">
        <v>13</v>
      </c>
      <c r="AX5">
        <v>13</v>
      </c>
      <c r="AY5">
        <v>13</v>
      </c>
      <c r="AZ5">
        <v>14</v>
      </c>
      <c r="BA5">
        <v>11</v>
      </c>
      <c r="BB5">
        <v>12</v>
      </c>
      <c r="BC5">
        <v>14</v>
      </c>
      <c r="BD5">
        <v>13</v>
      </c>
      <c r="BE5">
        <v>14</v>
      </c>
      <c r="BF5">
        <v>13</v>
      </c>
      <c r="BG5">
        <v>10</v>
      </c>
      <c r="BH5">
        <v>14</v>
      </c>
      <c r="BI5">
        <v>13</v>
      </c>
      <c r="BJ5">
        <v>13</v>
      </c>
      <c r="BK5">
        <v>14</v>
      </c>
      <c r="BL5">
        <v>11</v>
      </c>
      <c r="BM5">
        <v>12</v>
      </c>
      <c r="BN5">
        <v>14</v>
      </c>
      <c r="BO5">
        <v>13</v>
      </c>
      <c r="BP5">
        <v>14</v>
      </c>
      <c r="BQ5">
        <v>13</v>
      </c>
      <c r="BR5">
        <v>13</v>
      </c>
      <c r="BS5">
        <v>13</v>
      </c>
      <c r="BT5">
        <v>11</v>
      </c>
      <c r="BU5">
        <v>13</v>
      </c>
      <c r="BV5">
        <v>13</v>
      </c>
      <c r="BW5">
        <v>9</v>
      </c>
      <c r="BX5">
        <v>12</v>
      </c>
      <c r="BY5">
        <v>14</v>
      </c>
      <c r="BZ5">
        <v>13</v>
      </c>
      <c r="CA5">
        <v>13</v>
      </c>
      <c r="CB5">
        <v>11</v>
      </c>
      <c r="CC5">
        <v>13</v>
      </c>
      <c r="CD5">
        <v>13</v>
      </c>
      <c r="CE5">
        <v>14</v>
      </c>
      <c r="CF5">
        <v>13</v>
      </c>
      <c r="CG5">
        <v>12</v>
      </c>
      <c r="CH5">
        <v>14</v>
      </c>
      <c r="CI5">
        <v>14</v>
      </c>
      <c r="CJ5">
        <v>13</v>
      </c>
      <c r="CK5">
        <v>12</v>
      </c>
      <c r="CL5">
        <v>13</v>
      </c>
      <c r="CM5">
        <v>14</v>
      </c>
      <c r="CN5">
        <v>13</v>
      </c>
      <c r="CO5">
        <v>13</v>
      </c>
      <c r="CP5">
        <v>13</v>
      </c>
      <c r="CQ5">
        <v>11</v>
      </c>
      <c r="CR5">
        <v>11</v>
      </c>
      <c r="CS5">
        <v>12</v>
      </c>
      <c r="CT5">
        <v>12</v>
      </c>
      <c r="CU5">
        <v>12</v>
      </c>
      <c r="CV5">
        <v>15</v>
      </c>
      <c r="CW5">
        <v>11</v>
      </c>
    </row>
    <row r="6" spans="1:101" x14ac:dyDescent="0.25">
      <c r="A6" t="s">
        <v>536</v>
      </c>
      <c r="B6">
        <v>41</v>
      </c>
      <c r="C6">
        <v>58</v>
      </c>
      <c r="D6">
        <v>44</v>
      </c>
      <c r="E6">
        <v>55</v>
      </c>
      <c r="F6">
        <v>38</v>
      </c>
      <c r="G6">
        <v>38</v>
      </c>
      <c r="H6">
        <v>61</v>
      </c>
      <c r="I6">
        <v>51</v>
      </c>
      <c r="J6">
        <v>36</v>
      </c>
      <c r="K6">
        <v>57</v>
      </c>
      <c r="L6">
        <v>47</v>
      </c>
      <c r="M6">
        <v>50</v>
      </c>
      <c r="N6">
        <v>59</v>
      </c>
      <c r="O6">
        <v>51</v>
      </c>
      <c r="P6">
        <v>54</v>
      </c>
      <c r="Q6">
        <v>49</v>
      </c>
      <c r="R6">
        <v>63</v>
      </c>
      <c r="S6">
        <v>36</v>
      </c>
      <c r="T6">
        <v>48</v>
      </c>
      <c r="U6">
        <v>54</v>
      </c>
      <c r="V6">
        <v>60</v>
      </c>
      <c r="W6">
        <v>43</v>
      </c>
      <c r="X6">
        <v>46</v>
      </c>
      <c r="Y6">
        <v>55</v>
      </c>
      <c r="Z6">
        <v>41</v>
      </c>
      <c r="AA6">
        <v>47</v>
      </c>
      <c r="AB6">
        <v>50</v>
      </c>
      <c r="AC6">
        <v>50</v>
      </c>
      <c r="AD6">
        <v>50</v>
      </c>
      <c r="AE6">
        <v>53</v>
      </c>
      <c r="AF6">
        <v>45</v>
      </c>
      <c r="AG6">
        <v>54</v>
      </c>
      <c r="AH6">
        <v>54</v>
      </c>
      <c r="AI6">
        <v>54</v>
      </c>
      <c r="AJ6">
        <v>52</v>
      </c>
      <c r="AK6">
        <v>52</v>
      </c>
      <c r="AL6">
        <v>49</v>
      </c>
      <c r="AM6">
        <v>46</v>
      </c>
      <c r="AN6">
        <v>40</v>
      </c>
      <c r="AO6">
        <v>37</v>
      </c>
      <c r="AP6">
        <v>56</v>
      </c>
      <c r="AQ6">
        <v>50</v>
      </c>
      <c r="AR6">
        <v>50</v>
      </c>
      <c r="AS6">
        <v>38</v>
      </c>
      <c r="AT6">
        <v>54</v>
      </c>
      <c r="AU6">
        <v>54</v>
      </c>
      <c r="AV6">
        <v>51</v>
      </c>
      <c r="AW6">
        <v>48</v>
      </c>
      <c r="AX6">
        <v>48</v>
      </c>
      <c r="AY6">
        <v>58</v>
      </c>
      <c r="AZ6">
        <v>58</v>
      </c>
      <c r="BA6">
        <v>42</v>
      </c>
      <c r="BB6">
        <v>42</v>
      </c>
      <c r="BC6">
        <v>55</v>
      </c>
      <c r="BD6">
        <v>49</v>
      </c>
      <c r="BE6">
        <v>49</v>
      </c>
      <c r="BF6">
        <v>49</v>
      </c>
      <c r="BG6">
        <v>36</v>
      </c>
      <c r="BH6">
        <v>46</v>
      </c>
      <c r="BI6">
        <v>43</v>
      </c>
      <c r="BJ6">
        <v>43</v>
      </c>
      <c r="BK6">
        <v>60</v>
      </c>
      <c r="BL6">
        <v>40</v>
      </c>
      <c r="BM6">
        <v>44</v>
      </c>
      <c r="BN6">
        <v>44</v>
      </c>
      <c r="BO6">
        <v>51</v>
      </c>
      <c r="BP6">
        <v>51</v>
      </c>
      <c r="BQ6">
        <v>51</v>
      </c>
      <c r="BR6">
        <v>58</v>
      </c>
      <c r="BS6">
        <v>48</v>
      </c>
      <c r="BT6">
        <v>45</v>
      </c>
      <c r="BU6">
        <v>45</v>
      </c>
      <c r="BV6">
        <v>52</v>
      </c>
      <c r="BW6">
        <v>35</v>
      </c>
      <c r="BX6">
        <v>42</v>
      </c>
      <c r="BY6">
        <v>49</v>
      </c>
      <c r="BZ6">
        <v>53</v>
      </c>
      <c r="CA6">
        <v>46</v>
      </c>
      <c r="CB6">
        <v>39</v>
      </c>
      <c r="CC6">
        <v>57</v>
      </c>
      <c r="CD6">
        <v>50</v>
      </c>
      <c r="CE6">
        <v>50</v>
      </c>
      <c r="CF6">
        <v>43</v>
      </c>
      <c r="CG6">
        <v>43</v>
      </c>
      <c r="CH6">
        <v>54</v>
      </c>
      <c r="CI6">
        <v>54</v>
      </c>
      <c r="CJ6">
        <v>36</v>
      </c>
      <c r="CK6">
        <v>40</v>
      </c>
      <c r="CL6">
        <v>51</v>
      </c>
      <c r="CM6">
        <v>62</v>
      </c>
      <c r="CN6">
        <v>48</v>
      </c>
      <c r="CO6">
        <v>52</v>
      </c>
      <c r="CP6">
        <v>52</v>
      </c>
      <c r="CQ6">
        <v>41</v>
      </c>
      <c r="CR6">
        <v>41</v>
      </c>
      <c r="CS6">
        <v>41</v>
      </c>
      <c r="CT6">
        <v>45</v>
      </c>
      <c r="CU6">
        <v>45</v>
      </c>
      <c r="CV6">
        <v>60</v>
      </c>
      <c r="CW6">
        <v>34</v>
      </c>
    </row>
    <row r="7" spans="1:101" x14ac:dyDescent="0.25">
      <c r="A7" t="s">
        <v>537</v>
      </c>
      <c r="B7">
        <v>4</v>
      </c>
      <c r="C7">
        <v>11</v>
      </c>
      <c r="D7">
        <v>6</v>
      </c>
      <c r="E7">
        <v>13</v>
      </c>
      <c r="F7">
        <v>7</v>
      </c>
      <c r="G7">
        <v>5</v>
      </c>
      <c r="H7">
        <v>19</v>
      </c>
      <c r="I7">
        <v>12</v>
      </c>
      <c r="J7">
        <v>5</v>
      </c>
      <c r="K7">
        <v>10</v>
      </c>
      <c r="L7">
        <v>9</v>
      </c>
      <c r="M7">
        <v>17</v>
      </c>
      <c r="N7">
        <v>14</v>
      </c>
      <c r="O7">
        <v>3</v>
      </c>
      <c r="P7">
        <v>10</v>
      </c>
      <c r="Q7">
        <v>9</v>
      </c>
      <c r="R7">
        <v>6</v>
      </c>
      <c r="S7">
        <v>8</v>
      </c>
      <c r="T7">
        <v>5</v>
      </c>
      <c r="U7">
        <v>8</v>
      </c>
      <c r="V7">
        <v>10</v>
      </c>
      <c r="W7">
        <v>7</v>
      </c>
      <c r="X7">
        <v>8</v>
      </c>
      <c r="Y7">
        <v>13</v>
      </c>
      <c r="Z7">
        <v>5</v>
      </c>
      <c r="AA7">
        <v>3</v>
      </c>
      <c r="AB7">
        <v>8</v>
      </c>
      <c r="AC7">
        <v>10</v>
      </c>
      <c r="AD7">
        <v>13</v>
      </c>
      <c r="AE7">
        <v>12</v>
      </c>
      <c r="AF7">
        <v>7</v>
      </c>
      <c r="AG7">
        <v>11</v>
      </c>
      <c r="AH7">
        <v>16</v>
      </c>
      <c r="AI7">
        <v>13</v>
      </c>
      <c r="AJ7">
        <v>6</v>
      </c>
      <c r="AK7">
        <v>5</v>
      </c>
      <c r="AL7">
        <v>9</v>
      </c>
      <c r="AM7">
        <v>10</v>
      </c>
      <c r="AN7">
        <v>6</v>
      </c>
      <c r="AO7">
        <v>8</v>
      </c>
      <c r="AP7">
        <v>11</v>
      </c>
      <c r="AQ7">
        <v>9</v>
      </c>
      <c r="AR7">
        <v>4</v>
      </c>
      <c r="AS7">
        <v>2</v>
      </c>
      <c r="AT7">
        <v>7</v>
      </c>
      <c r="AU7">
        <v>9</v>
      </c>
      <c r="AV7">
        <v>14</v>
      </c>
      <c r="AW7">
        <v>5</v>
      </c>
      <c r="AX7">
        <v>9</v>
      </c>
      <c r="AY7">
        <v>6</v>
      </c>
      <c r="AZ7">
        <v>6</v>
      </c>
      <c r="BA7">
        <v>5</v>
      </c>
      <c r="BB7">
        <v>3</v>
      </c>
      <c r="BC7">
        <v>10</v>
      </c>
      <c r="BD7">
        <v>8</v>
      </c>
      <c r="BE7">
        <v>4</v>
      </c>
      <c r="BF7">
        <v>11</v>
      </c>
      <c r="BG7">
        <v>5</v>
      </c>
      <c r="BH7">
        <v>9</v>
      </c>
      <c r="BI7">
        <v>6</v>
      </c>
      <c r="BJ7">
        <v>5</v>
      </c>
      <c r="BK7">
        <v>8</v>
      </c>
      <c r="BL7">
        <v>6</v>
      </c>
      <c r="BM7">
        <v>6</v>
      </c>
      <c r="BN7">
        <v>10</v>
      </c>
      <c r="BO7">
        <v>10</v>
      </c>
      <c r="BP7">
        <v>9</v>
      </c>
      <c r="BQ7">
        <v>7</v>
      </c>
      <c r="BR7">
        <v>9</v>
      </c>
      <c r="BS7">
        <v>10</v>
      </c>
      <c r="BT7">
        <v>7</v>
      </c>
      <c r="BU7">
        <v>8</v>
      </c>
      <c r="BV7">
        <v>6</v>
      </c>
      <c r="BW7">
        <v>5</v>
      </c>
      <c r="BX7">
        <v>1</v>
      </c>
      <c r="BY7">
        <v>3</v>
      </c>
      <c r="BZ7">
        <v>8</v>
      </c>
      <c r="CA7">
        <v>7</v>
      </c>
      <c r="CB7">
        <v>4</v>
      </c>
      <c r="CC7">
        <v>12</v>
      </c>
      <c r="CD7">
        <v>7</v>
      </c>
      <c r="CE7">
        <v>6</v>
      </c>
      <c r="CF7">
        <v>10</v>
      </c>
      <c r="CG7">
        <v>4</v>
      </c>
      <c r="CH7">
        <v>6</v>
      </c>
      <c r="CI7">
        <v>3</v>
      </c>
      <c r="CJ7">
        <v>8</v>
      </c>
      <c r="CK7">
        <v>7</v>
      </c>
      <c r="CL7">
        <v>5</v>
      </c>
      <c r="CM7">
        <v>7</v>
      </c>
      <c r="CN7">
        <v>6</v>
      </c>
      <c r="CO7">
        <v>5</v>
      </c>
      <c r="CP7">
        <v>6</v>
      </c>
      <c r="CQ7">
        <v>6</v>
      </c>
      <c r="CR7">
        <v>8</v>
      </c>
      <c r="CS7">
        <v>4</v>
      </c>
      <c r="CT7">
        <v>9</v>
      </c>
      <c r="CU7">
        <v>6</v>
      </c>
      <c r="CV7">
        <v>8</v>
      </c>
      <c r="CW7">
        <v>4</v>
      </c>
    </row>
    <row r="8" spans="1:101" x14ac:dyDescent="0.25">
      <c r="A8" t="s">
        <v>538</v>
      </c>
      <c r="B8">
        <v>17</v>
      </c>
      <c r="C8">
        <v>24</v>
      </c>
      <c r="D8">
        <v>18</v>
      </c>
      <c r="E8">
        <v>22</v>
      </c>
      <c r="F8">
        <v>15</v>
      </c>
      <c r="G8">
        <v>15</v>
      </c>
      <c r="H8">
        <v>24</v>
      </c>
      <c r="I8">
        <v>20</v>
      </c>
      <c r="J8">
        <v>14</v>
      </c>
      <c r="K8">
        <v>22</v>
      </c>
      <c r="L8">
        <v>18</v>
      </c>
      <c r="M8">
        <v>19</v>
      </c>
      <c r="N8">
        <v>22</v>
      </c>
      <c r="O8">
        <v>19</v>
      </c>
      <c r="P8">
        <v>20</v>
      </c>
      <c r="Q8">
        <v>18</v>
      </c>
      <c r="R8">
        <v>23</v>
      </c>
      <c r="S8">
        <v>13</v>
      </c>
      <c r="T8">
        <v>17</v>
      </c>
      <c r="U8">
        <v>19</v>
      </c>
      <c r="V8">
        <v>21</v>
      </c>
      <c r="W8">
        <v>15</v>
      </c>
      <c r="X8">
        <v>16</v>
      </c>
      <c r="Y8">
        <v>19</v>
      </c>
      <c r="Z8">
        <v>14</v>
      </c>
      <c r="AA8">
        <v>16</v>
      </c>
      <c r="AB8">
        <v>17</v>
      </c>
      <c r="AC8">
        <v>17</v>
      </c>
      <c r="AD8">
        <v>17</v>
      </c>
      <c r="AE8">
        <v>18</v>
      </c>
      <c r="AF8">
        <v>15</v>
      </c>
      <c r="AG8">
        <v>18</v>
      </c>
      <c r="AH8">
        <v>18</v>
      </c>
      <c r="AI8">
        <v>18</v>
      </c>
      <c r="AJ8">
        <v>17</v>
      </c>
      <c r="AK8">
        <v>17</v>
      </c>
      <c r="AL8">
        <v>16</v>
      </c>
      <c r="AM8">
        <v>15</v>
      </c>
      <c r="AN8">
        <v>13</v>
      </c>
      <c r="AO8">
        <v>12</v>
      </c>
      <c r="AP8">
        <v>18</v>
      </c>
      <c r="AQ8">
        <v>16</v>
      </c>
      <c r="AR8">
        <v>16</v>
      </c>
      <c r="AS8">
        <v>12</v>
      </c>
      <c r="AT8">
        <v>17</v>
      </c>
      <c r="AU8">
        <v>17</v>
      </c>
      <c r="AV8">
        <v>16</v>
      </c>
      <c r="AW8">
        <v>15</v>
      </c>
      <c r="AX8">
        <v>15</v>
      </c>
      <c r="AY8">
        <v>18</v>
      </c>
      <c r="AZ8">
        <v>18</v>
      </c>
      <c r="BA8">
        <v>13</v>
      </c>
      <c r="BB8">
        <v>13</v>
      </c>
      <c r="BC8">
        <v>17</v>
      </c>
      <c r="BD8">
        <v>15</v>
      </c>
      <c r="BE8">
        <v>15</v>
      </c>
      <c r="BF8">
        <v>15</v>
      </c>
      <c r="BG8">
        <v>11</v>
      </c>
      <c r="BH8">
        <v>14</v>
      </c>
      <c r="BI8">
        <v>13</v>
      </c>
      <c r="BJ8">
        <v>13</v>
      </c>
      <c r="BK8">
        <v>18</v>
      </c>
      <c r="BL8">
        <v>12</v>
      </c>
      <c r="BM8">
        <v>13</v>
      </c>
      <c r="BN8">
        <v>13</v>
      </c>
      <c r="BO8">
        <v>15</v>
      </c>
      <c r="BP8">
        <v>15</v>
      </c>
      <c r="BQ8">
        <v>15</v>
      </c>
      <c r="BR8">
        <v>17</v>
      </c>
      <c r="BS8">
        <v>14</v>
      </c>
      <c r="BT8">
        <v>13</v>
      </c>
      <c r="BU8">
        <v>13</v>
      </c>
      <c r="BV8">
        <v>15</v>
      </c>
      <c r="BW8">
        <v>10</v>
      </c>
      <c r="BX8">
        <v>12</v>
      </c>
      <c r="BY8">
        <v>14</v>
      </c>
      <c r="BZ8">
        <v>15</v>
      </c>
      <c r="CA8">
        <v>13</v>
      </c>
      <c r="CB8">
        <v>11</v>
      </c>
      <c r="CC8">
        <v>16</v>
      </c>
      <c r="CD8">
        <v>14</v>
      </c>
      <c r="CE8">
        <v>14</v>
      </c>
      <c r="CF8">
        <v>12</v>
      </c>
      <c r="CG8">
        <v>12</v>
      </c>
      <c r="CH8">
        <v>15</v>
      </c>
      <c r="CI8">
        <v>15</v>
      </c>
      <c r="CJ8">
        <v>10</v>
      </c>
      <c r="CK8">
        <v>11</v>
      </c>
      <c r="CL8">
        <v>14</v>
      </c>
      <c r="CM8">
        <v>17</v>
      </c>
      <c r="CN8">
        <v>13</v>
      </c>
      <c r="CO8">
        <v>14</v>
      </c>
      <c r="CP8">
        <v>14</v>
      </c>
      <c r="CQ8">
        <v>11</v>
      </c>
      <c r="CR8">
        <v>11</v>
      </c>
      <c r="CS8">
        <v>11</v>
      </c>
      <c r="CT8">
        <v>12</v>
      </c>
      <c r="CU8">
        <v>12</v>
      </c>
      <c r="CV8">
        <v>16</v>
      </c>
      <c r="CW8">
        <v>9</v>
      </c>
    </row>
    <row r="9" spans="1:101" x14ac:dyDescent="0.25">
      <c r="A9" t="s">
        <v>539</v>
      </c>
      <c r="B9">
        <v>2</v>
      </c>
      <c r="C9">
        <v>5</v>
      </c>
      <c r="D9">
        <v>3</v>
      </c>
      <c r="E9">
        <v>6</v>
      </c>
      <c r="F9">
        <v>4</v>
      </c>
      <c r="G9">
        <v>2</v>
      </c>
      <c r="H9">
        <v>2</v>
      </c>
      <c r="I9">
        <v>4</v>
      </c>
      <c r="J9">
        <v>5</v>
      </c>
      <c r="K9">
        <v>5</v>
      </c>
      <c r="L9">
        <v>5</v>
      </c>
      <c r="M9">
        <v>4</v>
      </c>
      <c r="N9">
        <v>7</v>
      </c>
      <c r="O9">
        <v>4</v>
      </c>
      <c r="P9">
        <v>3</v>
      </c>
      <c r="Q9">
        <v>2</v>
      </c>
      <c r="R9">
        <v>3</v>
      </c>
      <c r="S9">
        <v>5</v>
      </c>
      <c r="T9">
        <v>2</v>
      </c>
      <c r="U9">
        <v>4</v>
      </c>
      <c r="V9">
        <v>3</v>
      </c>
      <c r="W9">
        <v>4</v>
      </c>
      <c r="X9">
        <v>4</v>
      </c>
      <c r="Y9">
        <v>2</v>
      </c>
      <c r="Z9">
        <v>0</v>
      </c>
      <c r="AA9">
        <v>2</v>
      </c>
      <c r="AB9">
        <v>4</v>
      </c>
      <c r="AC9">
        <v>5</v>
      </c>
      <c r="AD9">
        <v>6</v>
      </c>
      <c r="AE9">
        <v>1</v>
      </c>
      <c r="AF9">
        <v>4</v>
      </c>
      <c r="AG9">
        <v>3</v>
      </c>
      <c r="AH9">
        <v>6</v>
      </c>
      <c r="AI9">
        <v>4</v>
      </c>
      <c r="AJ9">
        <v>3</v>
      </c>
      <c r="AK9">
        <v>3</v>
      </c>
      <c r="AL9">
        <v>4</v>
      </c>
      <c r="AM9">
        <v>1</v>
      </c>
      <c r="AN9">
        <v>6</v>
      </c>
      <c r="AO9">
        <v>2</v>
      </c>
      <c r="AP9">
        <v>5</v>
      </c>
      <c r="AQ9">
        <v>1</v>
      </c>
      <c r="AR9">
        <v>2</v>
      </c>
      <c r="AS9">
        <v>2</v>
      </c>
      <c r="AT9">
        <v>7</v>
      </c>
      <c r="AU9">
        <v>2</v>
      </c>
      <c r="AV9">
        <v>6</v>
      </c>
      <c r="AW9">
        <v>2</v>
      </c>
      <c r="AX9">
        <v>2</v>
      </c>
      <c r="AY9">
        <v>3</v>
      </c>
      <c r="AZ9">
        <v>6</v>
      </c>
      <c r="BA9">
        <v>0</v>
      </c>
      <c r="BB9">
        <v>0</v>
      </c>
      <c r="BC9">
        <v>1</v>
      </c>
      <c r="BD9">
        <v>2</v>
      </c>
      <c r="BE9">
        <v>4</v>
      </c>
      <c r="BF9">
        <v>3</v>
      </c>
      <c r="BG9">
        <v>3</v>
      </c>
      <c r="BH9">
        <v>3</v>
      </c>
      <c r="BI9">
        <v>0</v>
      </c>
      <c r="BJ9">
        <v>3</v>
      </c>
      <c r="BK9">
        <v>6</v>
      </c>
      <c r="BL9">
        <v>3</v>
      </c>
      <c r="BM9">
        <v>2</v>
      </c>
      <c r="BN9">
        <v>1</v>
      </c>
      <c r="BO9">
        <v>0</v>
      </c>
      <c r="BP9">
        <v>2</v>
      </c>
      <c r="BQ9">
        <v>1</v>
      </c>
      <c r="BR9">
        <v>5</v>
      </c>
      <c r="BS9">
        <v>2</v>
      </c>
      <c r="BT9">
        <v>0</v>
      </c>
      <c r="BU9">
        <v>3</v>
      </c>
      <c r="BV9">
        <v>4</v>
      </c>
      <c r="BW9">
        <v>3</v>
      </c>
      <c r="BX9">
        <v>4</v>
      </c>
      <c r="BY9">
        <v>1</v>
      </c>
      <c r="BZ9">
        <v>4</v>
      </c>
      <c r="CA9">
        <v>1</v>
      </c>
      <c r="CB9">
        <v>1</v>
      </c>
      <c r="CC9">
        <v>3</v>
      </c>
      <c r="CD9">
        <v>3</v>
      </c>
      <c r="CE9">
        <v>4</v>
      </c>
      <c r="CF9">
        <v>4</v>
      </c>
      <c r="CG9">
        <v>2</v>
      </c>
      <c r="CH9">
        <v>0</v>
      </c>
      <c r="CI9">
        <v>4</v>
      </c>
      <c r="CJ9">
        <v>2</v>
      </c>
      <c r="CK9">
        <v>2</v>
      </c>
      <c r="CL9">
        <v>3</v>
      </c>
      <c r="CM9">
        <v>5</v>
      </c>
      <c r="CN9">
        <v>4</v>
      </c>
      <c r="CO9">
        <v>4</v>
      </c>
      <c r="CP9">
        <v>3</v>
      </c>
      <c r="CQ9">
        <v>1</v>
      </c>
      <c r="CR9">
        <v>4</v>
      </c>
      <c r="CS9">
        <v>1</v>
      </c>
      <c r="CT9">
        <v>4</v>
      </c>
      <c r="CU9">
        <v>4</v>
      </c>
      <c r="CV9">
        <v>3</v>
      </c>
      <c r="CW9">
        <v>2</v>
      </c>
    </row>
    <row r="10" spans="1:101" x14ac:dyDescent="0.25">
      <c r="A10" t="s">
        <v>540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0</v>
      </c>
      <c r="V10">
        <v>2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1</v>
      </c>
      <c r="BO10">
        <v>0</v>
      </c>
      <c r="BP10">
        <v>2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2</v>
      </c>
      <c r="CW10">
        <v>0</v>
      </c>
    </row>
    <row r="11" spans="1:101" x14ac:dyDescent="0.25">
      <c r="A11" t="s">
        <v>541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2</v>
      </c>
      <c r="L11">
        <v>4</v>
      </c>
      <c r="M11">
        <v>4</v>
      </c>
      <c r="N11">
        <v>3</v>
      </c>
      <c r="O11">
        <v>2</v>
      </c>
      <c r="P11">
        <v>1</v>
      </c>
      <c r="Q11">
        <v>3</v>
      </c>
      <c r="R11">
        <v>1</v>
      </c>
      <c r="S11">
        <v>2</v>
      </c>
      <c r="T11">
        <v>1</v>
      </c>
      <c r="U11">
        <v>4</v>
      </c>
      <c r="V11">
        <v>0</v>
      </c>
      <c r="W11">
        <v>6</v>
      </c>
      <c r="X11">
        <v>2</v>
      </c>
      <c r="Y11">
        <v>2</v>
      </c>
      <c r="Z11">
        <v>4</v>
      </c>
      <c r="AA11">
        <v>0</v>
      </c>
      <c r="AB11">
        <v>2</v>
      </c>
      <c r="AC11">
        <v>2</v>
      </c>
      <c r="AD11">
        <v>2</v>
      </c>
      <c r="AE11">
        <v>0</v>
      </c>
      <c r="AF11">
        <v>2</v>
      </c>
      <c r="AG11">
        <v>3</v>
      </c>
      <c r="AH11">
        <v>4</v>
      </c>
      <c r="AI11">
        <v>8</v>
      </c>
      <c r="AJ11">
        <v>2</v>
      </c>
      <c r="AK11">
        <v>1</v>
      </c>
      <c r="AL11">
        <v>4</v>
      </c>
      <c r="AM11">
        <v>6</v>
      </c>
      <c r="AN11">
        <v>1</v>
      </c>
      <c r="AO11">
        <v>3</v>
      </c>
      <c r="AP11">
        <v>4</v>
      </c>
      <c r="AQ11">
        <v>5</v>
      </c>
      <c r="AR11">
        <v>2</v>
      </c>
      <c r="AS11">
        <v>1</v>
      </c>
      <c r="AT11">
        <v>2</v>
      </c>
      <c r="AU11">
        <v>2</v>
      </c>
      <c r="AV11">
        <v>1</v>
      </c>
      <c r="AW11">
        <v>0</v>
      </c>
      <c r="AX11">
        <v>0</v>
      </c>
      <c r="AY11">
        <v>2</v>
      </c>
      <c r="AZ11">
        <v>1</v>
      </c>
      <c r="BA11">
        <v>0</v>
      </c>
      <c r="BB11">
        <v>2</v>
      </c>
      <c r="BC11">
        <v>3</v>
      </c>
      <c r="BD11">
        <v>0</v>
      </c>
      <c r="BE11">
        <v>1</v>
      </c>
      <c r="BF11">
        <v>2</v>
      </c>
      <c r="BG11">
        <v>2</v>
      </c>
      <c r="BH11">
        <v>2</v>
      </c>
      <c r="BI11">
        <v>2</v>
      </c>
      <c r="BJ11">
        <v>1</v>
      </c>
      <c r="BK11">
        <v>1</v>
      </c>
      <c r="BL11">
        <v>3</v>
      </c>
      <c r="BM11">
        <v>1</v>
      </c>
      <c r="BN11">
        <v>1</v>
      </c>
      <c r="BO11">
        <v>4</v>
      </c>
      <c r="BP11">
        <v>3</v>
      </c>
      <c r="BQ11">
        <v>0</v>
      </c>
      <c r="BR11">
        <v>1</v>
      </c>
      <c r="BS11">
        <v>6</v>
      </c>
      <c r="BT11">
        <v>6</v>
      </c>
      <c r="BU11">
        <v>3</v>
      </c>
      <c r="BV11">
        <v>1</v>
      </c>
      <c r="BW11">
        <v>2</v>
      </c>
      <c r="BX11">
        <v>1</v>
      </c>
      <c r="BY11">
        <v>0</v>
      </c>
      <c r="BZ11">
        <v>2</v>
      </c>
      <c r="CA11">
        <v>2</v>
      </c>
      <c r="CB11">
        <v>0</v>
      </c>
      <c r="CC11">
        <v>2</v>
      </c>
      <c r="CD11">
        <v>3</v>
      </c>
      <c r="CE11">
        <v>2</v>
      </c>
      <c r="CF11">
        <v>1</v>
      </c>
      <c r="CG11">
        <v>1</v>
      </c>
      <c r="CH11">
        <v>0</v>
      </c>
      <c r="CI11">
        <v>1</v>
      </c>
      <c r="CJ11">
        <v>3</v>
      </c>
      <c r="CK11">
        <v>1</v>
      </c>
      <c r="CL11">
        <v>0</v>
      </c>
      <c r="CM11">
        <v>0</v>
      </c>
      <c r="CN11">
        <v>0</v>
      </c>
      <c r="CO11">
        <v>5</v>
      </c>
      <c r="CP11">
        <v>0</v>
      </c>
      <c r="CQ11">
        <v>1</v>
      </c>
      <c r="CR11">
        <v>0</v>
      </c>
      <c r="CS11">
        <v>0</v>
      </c>
      <c r="CT11">
        <v>1</v>
      </c>
      <c r="CU11">
        <v>1</v>
      </c>
      <c r="CV11">
        <v>1</v>
      </c>
      <c r="CW11">
        <v>1</v>
      </c>
    </row>
    <row r="12" spans="1:101" x14ac:dyDescent="0.25">
      <c r="A12" t="s">
        <v>542</v>
      </c>
      <c r="B12">
        <v>3</v>
      </c>
      <c r="C12">
        <v>9</v>
      </c>
      <c r="D12">
        <v>5</v>
      </c>
      <c r="E12">
        <v>11</v>
      </c>
      <c r="F12">
        <v>4</v>
      </c>
      <c r="G12">
        <v>5</v>
      </c>
      <c r="H12">
        <v>6</v>
      </c>
      <c r="I12">
        <v>2</v>
      </c>
      <c r="J12">
        <v>8</v>
      </c>
      <c r="K12">
        <v>7</v>
      </c>
      <c r="L12">
        <v>19</v>
      </c>
      <c r="M12">
        <v>8</v>
      </c>
      <c r="N12">
        <v>13</v>
      </c>
      <c r="O12">
        <v>11</v>
      </c>
      <c r="P12">
        <v>8</v>
      </c>
      <c r="Q12">
        <v>12</v>
      </c>
      <c r="R12">
        <v>8</v>
      </c>
      <c r="S12">
        <v>8</v>
      </c>
      <c r="T12">
        <v>5</v>
      </c>
      <c r="U12">
        <v>8</v>
      </c>
      <c r="V12">
        <v>9</v>
      </c>
      <c r="W12">
        <v>19</v>
      </c>
      <c r="X12">
        <v>7</v>
      </c>
      <c r="Y12">
        <v>17</v>
      </c>
      <c r="Z12">
        <v>11</v>
      </c>
      <c r="AA12">
        <v>6</v>
      </c>
      <c r="AB12">
        <v>5</v>
      </c>
      <c r="AC12">
        <v>10</v>
      </c>
      <c r="AD12">
        <v>11</v>
      </c>
      <c r="AE12">
        <v>7</v>
      </c>
      <c r="AF12">
        <v>2</v>
      </c>
      <c r="AG12">
        <v>7</v>
      </c>
      <c r="AH12">
        <v>8</v>
      </c>
      <c r="AI12">
        <v>12</v>
      </c>
      <c r="AJ12">
        <v>8</v>
      </c>
      <c r="AK12">
        <v>6</v>
      </c>
      <c r="AL12">
        <v>11</v>
      </c>
      <c r="AM12">
        <v>19</v>
      </c>
      <c r="AN12">
        <v>5</v>
      </c>
      <c r="AO12">
        <v>7</v>
      </c>
      <c r="AP12">
        <v>16</v>
      </c>
      <c r="AQ12">
        <v>10</v>
      </c>
      <c r="AR12">
        <v>14</v>
      </c>
      <c r="AS12">
        <v>5</v>
      </c>
      <c r="AT12">
        <v>3</v>
      </c>
      <c r="AU12">
        <v>5</v>
      </c>
      <c r="AV12">
        <v>6</v>
      </c>
      <c r="AW12">
        <v>4</v>
      </c>
      <c r="AX12">
        <v>5</v>
      </c>
      <c r="AY12">
        <v>6</v>
      </c>
      <c r="AZ12">
        <v>7</v>
      </c>
      <c r="BA12">
        <v>4</v>
      </c>
      <c r="BB12">
        <v>4</v>
      </c>
      <c r="BC12">
        <v>8</v>
      </c>
      <c r="BD12">
        <v>5</v>
      </c>
      <c r="BE12">
        <v>2</v>
      </c>
      <c r="BF12">
        <v>12</v>
      </c>
      <c r="BG12">
        <v>6</v>
      </c>
      <c r="BH12">
        <v>6</v>
      </c>
      <c r="BI12">
        <v>6</v>
      </c>
      <c r="BJ12">
        <v>10</v>
      </c>
      <c r="BK12">
        <v>5</v>
      </c>
      <c r="BL12">
        <v>5</v>
      </c>
      <c r="BM12">
        <v>7</v>
      </c>
      <c r="BN12">
        <v>3</v>
      </c>
      <c r="BO12">
        <v>9</v>
      </c>
      <c r="BP12">
        <v>12</v>
      </c>
      <c r="BQ12">
        <v>7</v>
      </c>
      <c r="BR12">
        <v>2</v>
      </c>
      <c r="BS12">
        <v>9</v>
      </c>
      <c r="BT12">
        <v>10</v>
      </c>
      <c r="BU12">
        <v>11</v>
      </c>
      <c r="BV12">
        <v>7</v>
      </c>
      <c r="BW12">
        <v>8</v>
      </c>
      <c r="BX12">
        <v>4</v>
      </c>
      <c r="BY12">
        <v>3</v>
      </c>
      <c r="BZ12">
        <v>8</v>
      </c>
      <c r="CA12">
        <v>13</v>
      </c>
      <c r="CB12">
        <v>2</v>
      </c>
      <c r="CC12">
        <v>6</v>
      </c>
      <c r="CD12">
        <v>11</v>
      </c>
      <c r="CE12">
        <v>8</v>
      </c>
      <c r="CF12">
        <v>6</v>
      </c>
      <c r="CG12">
        <v>6</v>
      </c>
      <c r="CH12">
        <v>2</v>
      </c>
      <c r="CI12">
        <v>5</v>
      </c>
      <c r="CJ12">
        <v>6</v>
      </c>
      <c r="CK12">
        <v>4</v>
      </c>
      <c r="CL12">
        <v>0</v>
      </c>
      <c r="CM12">
        <v>6</v>
      </c>
      <c r="CN12">
        <v>6</v>
      </c>
      <c r="CO12">
        <v>10</v>
      </c>
      <c r="CP12">
        <v>4</v>
      </c>
      <c r="CQ12">
        <v>10</v>
      </c>
      <c r="CR12">
        <v>1</v>
      </c>
      <c r="CS12">
        <v>3</v>
      </c>
      <c r="CT12">
        <v>11</v>
      </c>
      <c r="CU12">
        <v>5</v>
      </c>
      <c r="CV12">
        <v>5</v>
      </c>
      <c r="CW12">
        <v>6</v>
      </c>
    </row>
    <row r="13" spans="1:101" x14ac:dyDescent="0.25">
      <c r="A13" t="s">
        <v>543</v>
      </c>
      <c r="B13">
        <v>3</v>
      </c>
      <c r="C13">
        <v>1</v>
      </c>
      <c r="D13">
        <v>1</v>
      </c>
      <c r="E13">
        <v>1</v>
      </c>
      <c r="F13">
        <v>5</v>
      </c>
      <c r="G13">
        <v>5</v>
      </c>
      <c r="H13">
        <v>6</v>
      </c>
      <c r="I13">
        <v>5</v>
      </c>
      <c r="J13">
        <v>8</v>
      </c>
      <c r="K13">
        <v>3</v>
      </c>
      <c r="L13">
        <v>10</v>
      </c>
      <c r="M13">
        <v>9</v>
      </c>
      <c r="N13">
        <v>8</v>
      </c>
      <c r="O13">
        <v>6</v>
      </c>
      <c r="P13">
        <v>2</v>
      </c>
      <c r="Q13">
        <v>7</v>
      </c>
      <c r="R13">
        <v>5</v>
      </c>
      <c r="S13">
        <v>3</v>
      </c>
      <c r="T13">
        <v>5</v>
      </c>
      <c r="U13">
        <v>5</v>
      </c>
      <c r="V13">
        <v>2</v>
      </c>
      <c r="W13">
        <v>9</v>
      </c>
      <c r="X13">
        <v>3</v>
      </c>
      <c r="Y13">
        <v>6</v>
      </c>
      <c r="Z13">
        <v>2</v>
      </c>
      <c r="AA13">
        <v>3</v>
      </c>
      <c r="AB13">
        <v>7</v>
      </c>
      <c r="AC13">
        <v>7</v>
      </c>
      <c r="AD13">
        <v>4</v>
      </c>
      <c r="AE13">
        <v>5</v>
      </c>
      <c r="AF13">
        <v>2</v>
      </c>
      <c r="AG13">
        <v>6</v>
      </c>
      <c r="AH13">
        <v>9</v>
      </c>
      <c r="AI13">
        <v>6</v>
      </c>
      <c r="AJ13">
        <v>4</v>
      </c>
      <c r="AK13">
        <v>2</v>
      </c>
      <c r="AL13">
        <v>5</v>
      </c>
      <c r="AM13">
        <v>1</v>
      </c>
      <c r="AN13">
        <v>2</v>
      </c>
      <c r="AO13">
        <v>5</v>
      </c>
      <c r="AP13">
        <v>3</v>
      </c>
      <c r="AQ13">
        <v>5</v>
      </c>
      <c r="AR13">
        <v>5</v>
      </c>
      <c r="AS13">
        <v>2</v>
      </c>
      <c r="AT13">
        <v>1</v>
      </c>
      <c r="AU13">
        <v>5</v>
      </c>
      <c r="AV13">
        <v>5</v>
      </c>
      <c r="AW13">
        <v>3</v>
      </c>
      <c r="AX13">
        <v>9</v>
      </c>
      <c r="AY13">
        <v>0</v>
      </c>
      <c r="AZ13">
        <v>3</v>
      </c>
      <c r="BA13">
        <v>2</v>
      </c>
      <c r="BB13">
        <v>1</v>
      </c>
      <c r="BC13">
        <v>1</v>
      </c>
      <c r="BD13">
        <v>9</v>
      </c>
      <c r="BE13">
        <v>3</v>
      </c>
      <c r="BF13">
        <v>10</v>
      </c>
      <c r="BG13">
        <v>5</v>
      </c>
      <c r="BH13">
        <v>6</v>
      </c>
      <c r="BI13">
        <v>7</v>
      </c>
      <c r="BJ13">
        <v>9</v>
      </c>
      <c r="BK13">
        <v>5</v>
      </c>
      <c r="BL13">
        <v>6</v>
      </c>
      <c r="BM13">
        <v>5</v>
      </c>
      <c r="BN13">
        <v>22</v>
      </c>
      <c r="BO13">
        <v>6</v>
      </c>
      <c r="BP13">
        <v>4</v>
      </c>
      <c r="BQ13">
        <v>6</v>
      </c>
      <c r="BR13">
        <v>5</v>
      </c>
      <c r="BS13">
        <v>7</v>
      </c>
      <c r="BT13">
        <v>1</v>
      </c>
      <c r="BU13">
        <v>6</v>
      </c>
      <c r="BV13">
        <v>4</v>
      </c>
      <c r="BW13">
        <v>5</v>
      </c>
      <c r="BX13">
        <v>5</v>
      </c>
      <c r="BY13">
        <v>1</v>
      </c>
      <c r="BZ13">
        <v>2</v>
      </c>
      <c r="CA13">
        <v>6</v>
      </c>
      <c r="CB13">
        <v>4</v>
      </c>
      <c r="CC13">
        <v>5</v>
      </c>
      <c r="CD13">
        <v>5</v>
      </c>
      <c r="CE13">
        <v>11</v>
      </c>
      <c r="CF13">
        <v>0</v>
      </c>
      <c r="CG13">
        <v>1</v>
      </c>
      <c r="CH13">
        <v>6</v>
      </c>
      <c r="CI13">
        <v>2</v>
      </c>
      <c r="CJ13">
        <v>11</v>
      </c>
      <c r="CK13">
        <v>9</v>
      </c>
      <c r="CL13">
        <v>2</v>
      </c>
      <c r="CM13">
        <v>3</v>
      </c>
      <c r="CN13">
        <v>5</v>
      </c>
      <c r="CO13">
        <v>1</v>
      </c>
      <c r="CP13">
        <v>3</v>
      </c>
      <c r="CQ13">
        <v>2</v>
      </c>
      <c r="CR13">
        <v>6</v>
      </c>
      <c r="CS13">
        <v>4</v>
      </c>
      <c r="CT13">
        <v>8</v>
      </c>
      <c r="CU13">
        <v>1</v>
      </c>
      <c r="CV13">
        <v>4</v>
      </c>
      <c r="CW13">
        <v>2</v>
      </c>
    </row>
    <row r="14" spans="1:101" x14ac:dyDescent="0.25">
      <c r="A14" t="s">
        <v>544</v>
      </c>
      <c r="B14">
        <v>7</v>
      </c>
      <c r="C14">
        <v>9</v>
      </c>
      <c r="D14">
        <v>8</v>
      </c>
      <c r="E14">
        <v>8</v>
      </c>
      <c r="F14">
        <v>6</v>
      </c>
      <c r="G14">
        <v>4</v>
      </c>
      <c r="H14">
        <v>5</v>
      </c>
      <c r="I14">
        <v>9</v>
      </c>
      <c r="J14">
        <v>6</v>
      </c>
      <c r="K14">
        <v>11</v>
      </c>
      <c r="L14">
        <v>11</v>
      </c>
      <c r="M14">
        <v>9</v>
      </c>
      <c r="N14">
        <v>10</v>
      </c>
      <c r="O14">
        <v>6</v>
      </c>
      <c r="P14">
        <v>14</v>
      </c>
      <c r="Q14">
        <v>6</v>
      </c>
      <c r="R14">
        <v>8</v>
      </c>
      <c r="S14">
        <v>5</v>
      </c>
      <c r="T14">
        <v>9</v>
      </c>
      <c r="U14">
        <v>8</v>
      </c>
      <c r="V14">
        <v>11</v>
      </c>
      <c r="W14">
        <v>13</v>
      </c>
      <c r="X14">
        <v>12</v>
      </c>
      <c r="Y14">
        <v>7</v>
      </c>
      <c r="Z14">
        <v>13</v>
      </c>
      <c r="AA14">
        <v>11</v>
      </c>
      <c r="AB14">
        <v>3</v>
      </c>
      <c r="AC14">
        <v>17</v>
      </c>
      <c r="AD14">
        <v>7</v>
      </c>
      <c r="AE14">
        <v>6</v>
      </c>
      <c r="AF14">
        <v>9</v>
      </c>
      <c r="AG14">
        <v>12</v>
      </c>
      <c r="AH14">
        <v>4</v>
      </c>
      <c r="AI14">
        <v>16</v>
      </c>
      <c r="AJ14">
        <v>6</v>
      </c>
      <c r="AK14">
        <v>13</v>
      </c>
      <c r="AL14">
        <v>9</v>
      </c>
      <c r="AM14">
        <v>5</v>
      </c>
      <c r="AN14">
        <v>11</v>
      </c>
      <c r="AO14">
        <v>9</v>
      </c>
      <c r="AP14">
        <v>9</v>
      </c>
      <c r="AQ14">
        <v>11</v>
      </c>
      <c r="AR14">
        <v>3</v>
      </c>
      <c r="AS14">
        <v>10</v>
      </c>
      <c r="AT14">
        <v>12</v>
      </c>
      <c r="AU14">
        <v>6</v>
      </c>
      <c r="AV14">
        <v>8</v>
      </c>
      <c r="AW14">
        <v>1</v>
      </c>
      <c r="AX14">
        <v>5</v>
      </c>
      <c r="AY14">
        <v>10</v>
      </c>
      <c r="AZ14">
        <v>11</v>
      </c>
      <c r="BA14">
        <v>3</v>
      </c>
      <c r="BB14">
        <v>9</v>
      </c>
      <c r="BC14">
        <v>12</v>
      </c>
      <c r="BD14">
        <v>11</v>
      </c>
      <c r="BE14">
        <v>5</v>
      </c>
      <c r="BF14">
        <v>10</v>
      </c>
      <c r="BG14">
        <v>1</v>
      </c>
      <c r="BH14">
        <v>9</v>
      </c>
      <c r="BI14">
        <v>11</v>
      </c>
      <c r="BJ14">
        <v>6</v>
      </c>
      <c r="BK14">
        <v>14</v>
      </c>
      <c r="BL14">
        <v>7</v>
      </c>
      <c r="BM14">
        <v>7</v>
      </c>
      <c r="BN14">
        <v>12</v>
      </c>
      <c r="BO14">
        <v>6</v>
      </c>
      <c r="BP14">
        <v>7</v>
      </c>
      <c r="BQ14">
        <v>8</v>
      </c>
      <c r="BR14">
        <v>10</v>
      </c>
      <c r="BS14">
        <v>14</v>
      </c>
      <c r="BT14">
        <v>13</v>
      </c>
      <c r="BU14">
        <v>7</v>
      </c>
      <c r="BV14">
        <v>7</v>
      </c>
      <c r="BW14">
        <v>15</v>
      </c>
      <c r="BX14">
        <v>9</v>
      </c>
      <c r="BY14">
        <v>9</v>
      </c>
      <c r="BZ14">
        <v>5</v>
      </c>
      <c r="CA14">
        <v>14</v>
      </c>
      <c r="CB14">
        <v>4</v>
      </c>
      <c r="CC14">
        <v>7</v>
      </c>
      <c r="CD14">
        <v>13</v>
      </c>
      <c r="CE14">
        <v>3</v>
      </c>
      <c r="CF14">
        <v>6</v>
      </c>
      <c r="CG14">
        <v>8</v>
      </c>
      <c r="CH14">
        <v>5</v>
      </c>
      <c r="CI14">
        <v>13</v>
      </c>
      <c r="CJ14">
        <v>11</v>
      </c>
      <c r="CK14">
        <v>10</v>
      </c>
      <c r="CL14">
        <v>11</v>
      </c>
      <c r="CM14">
        <v>19</v>
      </c>
      <c r="CN14">
        <v>6</v>
      </c>
      <c r="CO14">
        <v>19</v>
      </c>
      <c r="CP14">
        <v>6</v>
      </c>
      <c r="CQ14">
        <v>12</v>
      </c>
      <c r="CR14">
        <v>6</v>
      </c>
      <c r="CS14">
        <v>9</v>
      </c>
      <c r="CT14">
        <v>6</v>
      </c>
      <c r="CU14">
        <v>9</v>
      </c>
      <c r="CV14">
        <v>15</v>
      </c>
      <c r="CW14">
        <v>5</v>
      </c>
    </row>
    <row r="15" spans="1:101" x14ac:dyDescent="0.25">
      <c r="A15" t="s">
        <v>545</v>
      </c>
      <c r="B15">
        <v>1</v>
      </c>
      <c r="C15">
        <v>0</v>
      </c>
      <c r="D15">
        <v>0</v>
      </c>
      <c r="E15">
        <v>1</v>
      </c>
      <c r="F15">
        <v>2</v>
      </c>
      <c r="G15">
        <v>5</v>
      </c>
      <c r="H15">
        <v>2</v>
      </c>
      <c r="I15">
        <v>2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2</v>
      </c>
      <c r="Q15">
        <v>2</v>
      </c>
      <c r="R15">
        <v>1</v>
      </c>
      <c r="S15">
        <v>2</v>
      </c>
      <c r="T15">
        <v>0</v>
      </c>
      <c r="U15">
        <v>3</v>
      </c>
      <c r="V15">
        <v>0</v>
      </c>
      <c r="W15">
        <v>0</v>
      </c>
      <c r="X15">
        <v>0</v>
      </c>
      <c r="Y15">
        <v>1</v>
      </c>
      <c r="Z15">
        <v>2</v>
      </c>
      <c r="AA15">
        <v>1</v>
      </c>
      <c r="AB15">
        <v>3</v>
      </c>
      <c r="AC15">
        <v>0</v>
      </c>
      <c r="AD15">
        <v>0</v>
      </c>
      <c r="AE15">
        <v>1</v>
      </c>
      <c r="AF15">
        <v>1</v>
      </c>
      <c r="AG15">
        <v>1</v>
      </c>
      <c r="AH15">
        <v>4</v>
      </c>
      <c r="AI15">
        <v>2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2</v>
      </c>
      <c r="AY15">
        <v>1</v>
      </c>
      <c r="AZ15">
        <v>0</v>
      </c>
      <c r="BA15">
        <v>0</v>
      </c>
      <c r="BB15">
        <v>0</v>
      </c>
      <c r="BC15">
        <v>2</v>
      </c>
      <c r="BD15">
        <v>1</v>
      </c>
      <c r="BE15">
        <v>1</v>
      </c>
      <c r="BF15">
        <v>4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1</v>
      </c>
      <c r="BM15">
        <v>0</v>
      </c>
      <c r="BN15">
        <v>1</v>
      </c>
      <c r="BO15">
        <v>1</v>
      </c>
      <c r="BP15">
        <v>3</v>
      </c>
      <c r="BQ15">
        <v>3</v>
      </c>
      <c r="BR15">
        <v>3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0</v>
      </c>
      <c r="CF15">
        <v>0</v>
      </c>
      <c r="CG15">
        <v>0</v>
      </c>
      <c r="CH15">
        <v>2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3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5">
      <c r="A16" t="s">
        <v>546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2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</row>
    <row r="17" spans="1:101" x14ac:dyDescent="0.25">
      <c r="A17" t="s">
        <v>547</v>
      </c>
      <c r="B17">
        <v>0.41499999999999998</v>
      </c>
      <c r="C17">
        <v>0.41399999999999998</v>
      </c>
      <c r="D17">
        <v>0.40899999999999997</v>
      </c>
      <c r="E17">
        <v>0.4</v>
      </c>
      <c r="F17">
        <v>0.39500000000000002</v>
      </c>
      <c r="G17">
        <v>0.39500000000000002</v>
      </c>
      <c r="H17">
        <v>0.39300000000000002</v>
      </c>
      <c r="I17">
        <v>0.39200000000000002</v>
      </c>
      <c r="J17">
        <v>0.38900000000000001</v>
      </c>
      <c r="K17">
        <v>0.38600000000000001</v>
      </c>
      <c r="L17">
        <v>0.38300000000000001</v>
      </c>
      <c r="M17">
        <v>0.38</v>
      </c>
      <c r="N17">
        <v>0.373</v>
      </c>
      <c r="O17">
        <v>0.373</v>
      </c>
      <c r="P17">
        <v>0.37</v>
      </c>
      <c r="Q17">
        <v>0.36699999999999999</v>
      </c>
      <c r="R17">
        <v>0.36499999999999999</v>
      </c>
      <c r="S17">
        <v>0.36099999999999999</v>
      </c>
      <c r="T17">
        <v>0.35399999999999998</v>
      </c>
      <c r="U17">
        <v>0.35199999999999998</v>
      </c>
      <c r="V17">
        <v>0.35</v>
      </c>
      <c r="W17">
        <v>0.34899999999999998</v>
      </c>
      <c r="X17">
        <v>0.34799999999999998</v>
      </c>
      <c r="Y17">
        <v>0.34499999999999997</v>
      </c>
      <c r="Z17">
        <v>0.34100000000000003</v>
      </c>
      <c r="AA17">
        <v>0.34</v>
      </c>
      <c r="AB17">
        <v>0.34</v>
      </c>
      <c r="AC17">
        <v>0.34</v>
      </c>
      <c r="AD17">
        <v>0.34</v>
      </c>
      <c r="AE17">
        <v>0.34</v>
      </c>
      <c r="AF17">
        <v>0.33300000000000002</v>
      </c>
      <c r="AG17">
        <v>0.33300000000000002</v>
      </c>
      <c r="AH17">
        <v>0.33300000000000002</v>
      </c>
      <c r="AI17">
        <v>0.33300000000000002</v>
      </c>
      <c r="AJ17">
        <v>0.32700000000000001</v>
      </c>
      <c r="AK17">
        <v>0.32700000000000001</v>
      </c>
      <c r="AL17">
        <v>0.32700000000000001</v>
      </c>
      <c r="AM17">
        <v>0.32600000000000001</v>
      </c>
      <c r="AN17">
        <v>0.32500000000000001</v>
      </c>
      <c r="AO17">
        <v>0.32400000000000001</v>
      </c>
      <c r="AP17">
        <v>0.32100000000000001</v>
      </c>
      <c r="AQ17">
        <v>0.32</v>
      </c>
      <c r="AR17">
        <v>0.32</v>
      </c>
      <c r="AS17">
        <v>0.316</v>
      </c>
      <c r="AT17">
        <v>0.315</v>
      </c>
      <c r="AU17">
        <v>0.315</v>
      </c>
      <c r="AV17">
        <v>0.314</v>
      </c>
      <c r="AW17">
        <v>0.313</v>
      </c>
      <c r="AX17">
        <v>0.313</v>
      </c>
      <c r="AY17">
        <v>0.31</v>
      </c>
      <c r="AZ17">
        <v>0.31</v>
      </c>
      <c r="BA17">
        <v>0.31</v>
      </c>
      <c r="BB17">
        <v>0.31</v>
      </c>
      <c r="BC17">
        <v>0.309</v>
      </c>
      <c r="BD17">
        <v>0.30599999999999999</v>
      </c>
      <c r="BE17">
        <v>0.30599999999999999</v>
      </c>
      <c r="BF17">
        <v>0.30599999999999999</v>
      </c>
      <c r="BG17">
        <v>0.30599999999999999</v>
      </c>
      <c r="BH17">
        <v>0.30399999999999999</v>
      </c>
      <c r="BI17">
        <v>0.30199999999999999</v>
      </c>
      <c r="BJ17">
        <v>0.30199999999999999</v>
      </c>
      <c r="BK17">
        <v>0.3</v>
      </c>
      <c r="BL17">
        <v>0.3</v>
      </c>
      <c r="BM17">
        <v>0.29499999999999998</v>
      </c>
      <c r="BN17">
        <v>0.29499999999999998</v>
      </c>
      <c r="BO17">
        <v>0.29399999999999998</v>
      </c>
      <c r="BP17">
        <v>0.29399999999999998</v>
      </c>
      <c r="BQ17">
        <v>0.29399999999999998</v>
      </c>
      <c r="BR17">
        <v>0.29299999999999998</v>
      </c>
      <c r="BS17">
        <v>0.29199999999999998</v>
      </c>
      <c r="BT17">
        <v>0.28899999999999998</v>
      </c>
      <c r="BU17">
        <v>0.28899999999999998</v>
      </c>
      <c r="BV17">
        <v>0.28799999999999998</v>
      </c>
      <c r="BW17">
        <v>0.28599999999999998</v>
      </c>
      <c r="BX17">
        <v>0.28599999999999998</v>
      </c>
      <c r="BY17">
        <v>0.28599999999999998</v>
      </c>
      <c r="BZ17">
        <v>0.28299999999999997</v>
      </c>
      <c r="CA17">
        <v>0.28299999999999997</v>
      </c>
      <c r="CB17">
        <v>0.28199999999999997</v>
      </c>
      <c r="CC17">
        <v>0.28100000000000003</v>
      </c>
      <c r="CD17">
        <v>0.28000000000000003</v>
      </c>
      <c r="CE17">
        <v>0.28000000000000003</v>
      </c>
      <c r="CF17">
        <v>0.27900000000000003</v>
      </c>
      <c r="CG17">
        <v>0.27900000000000003</v>
      </c>
      <c r="CH17">
        <v>0.27800000000000002</v>
      </c>
      <c r="CI17">
        <v>0.27800000000000002</v>
      </c>
      <c r="CJ17">
        <v>0.27800000000000002</v>
      </c>
      <c r="CK17">
        <v>0.27500000000000002</v>
      </c>
      <c r="CL17">
        <v>0.27500000000000002</v>
      </c>
      <c r="CM17">
        <v>0.27400000000000002</v>
      </c>
      <c r="CN17">
        <v>0.27100000000000002</v>
      </c>
      <c r="CO17">
        <v>0.26900000000000002</v>
      </c>
      <c r="CP17">
        <v>0.26900000000000002</v>
      </c>
      <c r="CQ17">
        <v>0.26800000000000002</v>
      </c>
      <c r="CR17">
        <v>0.26800000000000002</v>
      </c>
      <c r="CS17">
        <v>0.26800000000000002</v>
      </c>
      <c r="CT17">
        <v>0.26700000000000002</v>
      </c>
      <c r="CU17">
        <v>0.26700000000000002</v>
      </c>
      <c r="CV17">
        <v>0.26700000000000002</v>
      </c>
      <c r="CW17">
        <v>0.26500000000000001</v>
      </c>
    </row>
    <row r="18" spans="1:101" x14ac:dyDescent="0.25">
      <c r="A18" t="s">
        <v>548</v>
      </c>
      <c r="B18">
        <v>0.45500000000000002</v>
      </c>
      <c r="C18">
        <v>0.433</v>
      </c>
      <c r="D18">
        <v>0.435</v>
      </c>
      <c r="E18">
        <v>0.41099999999999998</v>
      </c>
      <c r="F18">
        <v>0.46500000000000002</v>
      </c>
      <c r="G18">
        <v>0.46500000000000002</v>
      </c>
      <c r="H18">
        <v>0.44800000000000001</v>
      </c>
      <c r="I18">
        <v>0.44600000000000001</v>
      </c>
      <c r="J18">
        <v>0.5</v>
      </c>
      <c r="K18">
        <v>0.41699999999999998</v>
      </c>
      <c r="L18">
        <v>0.48299999999999998</v>
      </c>
      <c r="M18">
        <v>0.46700000000000003</v>
      </c>
      <c r="N18">
        <v>0.44800000000000001</v>
      </c>
      <c r="O18">
        <v>0.44800000000000001</v>
      </c>
      <c r="P18">
        <v>0.40400000000000003</v>
      </c>
      <c r="Q18">
        <v>0.44600000000000001</v>
      </c>
      <c r="R18">
        <v>0.41199999999999998</v>
      </c>
      <c r="S18">
        <v>0.42499999999999999</v>
      </c>
      <c r="T18">
        <v>0.41499999999999998</v>
      </c>
      <c r="U18">
        <v>0.40699999999999997</v>
      </c>
      <c r="V18">
        <v>0.371</v>
      </c>
      <c r="W18">
        <v>0.46300000000000002</v>
      </c>
      <c r="X18">
        <v>0.41199999999999998</v>
      </c>
      <c r="Y18">
        <v>0.41899999999999998</v>
      </c>
      <c r="Z18">
        <v>0.372</v>
      </c>
      <c r="AA18">
        <v>0.38500000000000001</v>
      </c>
      <c r="AB18">
        <v>0.43099999999999999</v>
      </c>
      <c r="AC18">
        <v>0.41399999999999998</v>
      </c>
      <c r="AD18">
        <v>0.38200000000000001</v>
      </c>
      <c r="AE18">
        <v>0.39</v>
      </c>
      <c r="AF18">
        <v>0.375</v>
      </c>
      <c r="AG18">
        <v>0.46300000000000002</v>
      </c>
      <c r="AH18">
        <v>0.42899999999999999</v>
      </c>
      <c r="AI18">
        <v>0.39300000000000002</v>
      </c>
      <c r="AJ18">
        <v>0.36799999999999999</v>
      </c>
      <c r="AK18">
        <v>0.35199999999999998</v>
      </c>
      <c r="AL18">
        <v>0.38900000000000001</v>
      </c>
      <c r="AM18">
        <v>0.32700000000000001</v>
      </c>
      <c r="AN18">
        <v>0.34899999999999998</v>
      </c>
      <c r="AO18">
        <v>0.41899999999999998</v>
      </c>
      <c r="AP18">
        <v>0.35</v>
      </c>
      <c r="AQ18">
        <v>0.38200000000000001</v>
      </c>
      <c r="AR18">
        <v>0.38600000000000001</v>
      </c>
      <c r="AS18">
        <v>0.35</v>
      </c>
      <c r="AT18">
        <v>0.32100000000000001</v>
      </c>
      <c r="AU18">
        <v>0.373</v>
      </c>
      <c r="AV18">
        <v>0.38600000000000001</v>
      </c>
      <c r="AW18">
        <v>0.35299999999999998</v>
      </c>
      <c r="AX18">
        <v>0.42099999999999999</v>
      </c>
      <c r="AY18">
        <v>0.31</v>
      </c>
      <c r="AZ18">
        <v>0.34399999999999997</v>
      </c>
      <c r="BA18">
        <v>0.33300000000000002</v>
      </c>
      <c r="BB18">
        <v>0.33300000000000002</v>
      </c>
      <c r="BC18">
        <v>0.33300000000000002</v>
      </c>
      <c r="BD18">
        <v>0.41399999999999998</v>
      </c>
      <c r="BE18">
        <v>0.35199999999999998</v>
      </c>
      <c r="BF18">
        <v>0.42399999999999999</v>
      </c>
      <c r="BG18">
        <v>0.40500000000000003</v>
      </c>
      <c r="BH18">
        <v>0.40699999999999997</v>
      </c>
      <c r="BI18">
        <v>0.40400000000000003</v>
      </c>
      <c r="BJ18">
        <v>0.41499999999999998</v>
      </c>
      <c r="BK18">
        <v>0.35399999999999998</v>
      </c>
      <c r="BL18">
        <v>0.39100000000000001</v>
      </c>
      <c r="BM18">
        <v>0.36699999999999999</v>
      </c>
      <c r="BN18">
        <v>0.53700000000000003</v>
      </c>
      <c r="BO18">
        <v>0.379</v>
      </c>
      <c r="BP18">
        <v>0.33900000000000002</v>
      </c>
      <c r="BQ18">
        <v>0.36199999999999999</v>
      </c>
      <c r="BR18">
        <v>0.35899999999999999</v>
      </c>
      <c r="BS18">
        <v>0.38200000000000001</v>
      </c>
      <c r="BT18">
        <v>0.33300000000000002</v>
      </c>
      <c r="BU18">
        <v>0.37</v>
      </c>
      <c r="BV18">
        <v>0.33900000000000002</v>
      </c>
      <c r="BW18">
        <v>0.375</v>
      </c>
      <c r="BX18">
        <v>0.36199999999999999</v>
      </c>
      <c r="BY18">
        <v>0.32100000000000001</v>
      </c>
      <c r="BZ18">
        <v>0.309</v>
      </c>
      <c r="CA18">
        <v>0.36499999999999999</v>
      </c>
      <c r="CB18">
        <v>0.378</v>
      </c>
      <c r="CC18">
        <v>0.33300000000000002</v>
      </c>
      <c r="CD18">
        <v>0.35099999999999998</v>
      </c>
      <c r="CE18">
        <v>0.41299999999999998</v>
      </c>
      <c r="CF18">
        <v>0.27900000000000003</v>
      </c>
      <c r="CG18">
        <v>0.29499999999999998</v>
      </c>
      <c r="CH18">
        <v>0.34399999999999997</v>
      </c>
      <c r="CI18">
        <v>0.316</v>
      </c>
      <c r="CJ18">
        <v>0.46899999999999997</v>
      </c>
      <c r="CK18">
        <v>0.43099999999999999</v>
      </c>
      <c r="CL18">
        <v>0.30199999999999999</v>
      </c>
      <c r="CM18">
        <v>0.308</v>
      </c>
      <c r="CN18">
        <v>0.35199999999999998</v>
      </c>
      <c r="CO18">
        <v>0.28299999999999997</v>
      </c>
      <c r="CP18">
        <v>0.30399999999999999</v>
      </c>
      <c r="CQ18">
        <v>0.311</v>
      </c>
      <c r="CR18">
        <v>0.36199999999999999</v>
      </c>
      <c r="CS18">
        <v>0.32600000000000001</v>
      </c>
      <c r="CT18">
        <v>0.38900000000000001</v>
      </c>
      <c r="CU18">
        <v>0.27700000000000002</v>
      </c>
      <c r="CV18">
        <v>0.313</v>
      </c>
      <c r="CW18">
        <v>0.29699999999999999</v>
      </c>
    </row>
    <row r="19" spans="1:101" x14ac:dyDescent="0.25">
      <c r="A19" t="s">
        <v>549</v>
      </c>
      <c r="B19">
        <v>0.58499999999999996</v>
      </c>
      <c r="C19">
        <v>0.58599999999999997</v>
      </c>
      <c r="D19">
        <v>0.54500000000000004</v>
      </c>
      <c r="E19">
        <v>0.56399999999999995</v>
      </c>
      <c r="F19">
        <v>0.5</v>
      </c>
      <c r="G19">
        <v>0.52600000000000002</v>
      </c>
      <c r="H19">
        <v>0.50800000000000001</v>
      </c>
      <c r="I19">
        <v>0.56899999999999995</v>
      </c>
      <c r="J19">
        <v>0.61099999999999999</v>
      </c>
      <c r="K19">
        <v>0.57899999999999996</v>
      </c>
      <c r="L19">
        <v>0.745</v>
      </c>
      <c r="M19">
        <v>0.74</v>
      </c>
      <c r="N19">
        <v>0.64400000000000002</v>
      </c>
      <c r="O19">
        <v>0.56899999999999995</v>
      </c>
      <c r="P19">
        <v>0.51900000000000002</v>
      </c>
      <c r="Q19">
        <v>0.63300000000000001</v>
      </c>
      <c r="R19">
        <v>0.46</v>
      </c>
      <c r="S19">
        <v>0.66700000000000004</v>
      </c>
      <c r="T19">
        <v>0.5</v>
      </c>
      <c r="U19">
        <v>0.64800000000000002</v>
      </c>
      <c r="V19">
        <v>0.46700000000000003</v>
      </c>
      <c r="W19">
        <v>0.86</v>
      </c>
      <c r="X19">
        <v>0.56499999999999995</v>
      </c>
      <c r="Y19">
        <v>0.52700000000000002</v>
      </c>
      <c r="Z19">
        <v>0.63400000000000001</v>
      </c>
      <c r="AA19">
        <v>0.38300000000000001</v>
      </c>
      <c r="AB19">
        <v>0.54</v>
      </c>
      <c r="AC19">
        <v>0.56000000000000005</v>
      </c>
      <c r="AD19">
        <v>0.62</v>
      </c>
      <c r="AE19">
        <v>0.39600000000000002</v>
      </c>
      <c r="AF19">
        <v>0.6</v>
      </c>
      <c r="AG19">
        <v>0.55600000000000005</v>
      </c>
      <c r="AH19">
        <v>0.70399999999999996</v>
      </c>
      <c r="AI19">
        <v>0.85199999999999998</v>
      </c>
      <c r="AJ19">
        <v>0.5</v>
      </c>
      <c r="AK19">
        <v>0.442</v>
      </c>
      <c r="AL19">
        <v>0.65300000000000002</v>
      </c>
      <c r="AM19">
        <v>0.73899999999999999</v>
      </c>
      <c r="AN19">
        <v>0.55000000000000004</v>
      </c>
      <c r="AO19">
        <v>0.622</v>
      </c>
      <c r="AP19">
        <v>0.625</v>
      </c>
      <c r="AQ19">
        <v>0.64</v>
      </c>
      <c r="AR19">
        <v>0.48</v>
      </c>
      <c r="AS19">
        <v>0.44700000000000001</v>
      </c>
      <c r="AT19">
        <v>0.59299999999999997</v>
      </c>
      <c r="AU19">
        <v>0.46300000000000002</v>
      </c>
      <c r="AV19">
        <v>0.49</v>
      </c>
      <c r="AW19">
        <v>0.35399999999999998</v>
      </c>
      <c r="AX19">
        <v>0.35399999999999998</v>
      </c>
      <c r="AY19">
        <v>0.5</v>
      </c>
      <c r="AZ19">
        <v>0.46600000000000003</v>
      </c>
      <c r="BA19">
        <v>0.31</v>
      </c>
      <c r="BB19">
        <v>0.5</v>
      </c>
      <c r="BC19">
        <v>0.49099999999999999</v>
      </c>
      <c r="BD19">
        <v>0.34699999999999998</v>
      </c>
      <c r="BE19">
        <v>0.44900000000000001</v>
      </c>
      <c r="BF19">
        <v>0.53100000000000003</v>
      </c>
      <c r="BG19">
        <v>0.55600000000000005</v>
      </c>
      <c r="BH19">
        <v>0.5</v>
      </c>
      <c r="BI19">
        <v>0.442</v>
      </c>
      <c r="BJ19">
        <v>0.442</v>
      </c>
      <c r="BK19">
        <v>0.48299999999999998</v>
      </c>
      <c r="BL19">
        <v>0.6</v>
      </c>
      <c r="BM19">
        <v>0.40899999999999997</v>
      </c>
      <c r="BN19">
        <v>0.432</v>
      </c>
      <c r="BO19">
        <v>0.52900000000000003</v>
      </c>
      <c r="BP19">
        <v>0.58799999999999997</v>
      </c>
      <c r="BQ19">
        <v>0.314</v>
      </c>
      <c r="BR19">
        <v>0.46600000000000003</v>
      </c>
      <c r="BS19">
        <v>0.70799999999999996</v>
      </c>
      <c r="BT19">
        <v>0.68899999999999995</v>
      </c>
      <c r="BU19">
        <v>0.55600000000000005</v>
      </c>
      <c r="BV19">
        <v>0.42299999999999999</v>
      </c>
      <c r="BW19">
        <v>0.54300000000000004</v>
      </c>
      <c r="BX19">
        <v>0.45200000000000001</v>
      </c>
      <c r="BY19">
        <v>0.30599999999999999</v>
      </c>
      <c r="BZ19">
        <v>0.47199999999999998</v>
      </c>
      <c r="CA19">
        <v>0.47799999999999998</v>
      </c>
      <c r="CB19">
        <v>0.308</v>
      </c>
      <c r="CC19">
        <v>0.439</v>
      </c>
      <c r="CD19">
        <v>0.52</v>
      </c>
      <c r="CE19">
        <v>0.48</v>
      </c>
      <c r="CF19">
        <v>0.48799999999999999</v>
      </c>
      <c r="CG19">
        <v>0.39500000000000002</v>
      </c>
      <c r="CH19">
        <v>0.315</v>
      </c>
      <c r="CI19">
        <v>0.40699999999999997</v>
      </c>
      <c r="CJ19">
        <v>0.58299999999999996</v>
      </c>
      <c r="CK19">
        <v>0.4</v>
      </c>
      <c r="CL19">
        <v>0.33300000000000002</v>
      </c>
      <c r="CM19">
        <v>0.35499999999999998</v>
      </c>
      <c r="CN19">
        <v>0.35399999999999998</v>
      </c>
      <c r="CO19">
        <v>0.63500000000000001</v>
      </c>
      <c r="CP19">
        <v>0.32700000000000001</v>
      </c>
      <c r="CQ19">
        <v>0.41499999999999998</v>
      </c>
      <c r="CR19">
        <v>0.36599999999999999</v>
      </c>
      <c r="CS19">
        <v>0.29299999999999998</v>
      </c>
      <c r="CT19">
        <v>0.42199999999999999</v>
      </c>
      <c r="CU19">
        <v>0.42199999999999999</v>
      </c>
      <c r="CV19">
        <v>0.433</v>
      </c>
      <c r="CW19">
        <v>0.41199999999999998</v>
      </c>
    </row>
    <row r="20" spans="1:101" x14ac:dyDescent="0.25">
      <c r="A20" t="s">
        <v>550</v>
      </c>
      <c r="B20">
        <v>1.04</v>
      </c>
      <c r="C20">
        <v>1.02</v>
      </c>
      <c r="D20">
        <v>0.98</v>
      </c>
      <c r="E20">
        <v>0.97399999999999998</v>
      </c>
      <c r="F20">
        <v>0.96499999999999997</v>
      </c>
      <c r="G20">
        <v>0.99099999999999999</v>
      </c>
      <c r="H20">
        <v>0.95599999999999996</v>
      </c>
      <c r="I20">
        <v>1.0149999999999999</v>
      </c>
      <c r="J20">
        <v>1.111</v>
      </c>
      <c r="K20">
        <v>0.996</v>
      </c>
      <c r="L20">
        <v>1.228</v>
      </c>
      <c r="M20">
        <v>1.2070000000000001</v>
      </c>
      <c r="N20">
        <v>1.0920000000000001</v>
      </c>
      <c r="O20">
        <v>1.0169999999999999</v>
      </c>
      <c r="P20">
        <v>0.92200000000000004</v>
      </c>
      <c r="Q20">
        <v>1.079</v>
      </c>
      <c r="R20">
        <v>0.872</v>
      </c>
      <c r="S20">
        <v>1.0920000000000001</v>
      </c>
      <c r="T20">
        <v>0.91500000000000004</v>
      </c>
      <c r="U20">
        <v>1.0549999999999999</v>
      </c>
      <c r="V20">
        <v>0.83799999999999997</v>
      </c>
      <c r="W20">
        <v>1.323</v>
      </c>
      <c r="X20">
        <v>0.97699999999999998</v>
      </c>
      <c r="Y20">
        <v>0.94699999999999995</v>
      </c>
      <c r="Z20">
        <v>1.006</v>
      </c>
      <c r="AA20">
        <v>0.76800000000000002</v>
      </c>
      <c r="AB20">
        <v>0.97099999999999997</v>
      </c>
      <c r="AC20">
        <v>0.97399999999999998</v>
      </c>
      <c r="AD20">
        <v>1.002</v>
      </c>
      <c r="AE20">
        <v>0.78600000000000003</v>
      </c>
      <c r="AF20">
        <v>0.97499999999999998</v>
      </c>
      <c r="AG20">
        <v>1.018</v>
      </c>
      <c r="AH20">
        <v>1.1319999999999999</v>
      </c>
      <c r="AI20">
        <v>1.2450000000000001</v>
      </c>
      <c r="AJ20">
        <v>0.86799999999999999</v>
      </c>
      <c r="AK20">
        <v>0.79400000000000004</v>
      </c>
      <c r="AL20">
        <v>1.042</v>
      </c>
      <c r="AM20">
        <v>1.0660000000000001</v>
      </c>
      <c r="AN20">
        <v>0.89900000000000002</v>
      </c>
      <c r="AO20">
        <v>1.04</v>
      </c>
      <c r="AP20">
        <v>0.97499999999999998</v>
      </c>
      <c r="AQ20">
        <v>1.022</v>
      </c>
      <c r="AR20">
        <v>0.86599999999999999</v>
      </c>
      <c r="AS20">
        <v>0.79700000000000004</v>
      </c>
      <c r="AT20">
        <v>0.91400000000000003</v>
      </c>
      <c r="AU20">
        <v>0.83599999999999997</v>
      </c>
      <c r="AV20">
        <v>0.876</v>
      </c>
      <c r="AW20">
        <v>0.70699999999999996</v>
      </c>
      <c r="AX20">
        <v>0.77500000000000002</v>
      </c>
      <c r="AY20">
        <v>0.81</v>
      </c>
      <c r="AZ20">
        <v>0.81</v>
      </c>
      <c r="BA20">
        <v>0.64300000000000002</v>
      </c>
      <c r="BB20">
        <v>0.83299999999999996</v>
      </c>
      <c r="BC20">
        <v>0.82399999999999995</v>
      </c>
      <c r="BD20">
        <v>0.76100000000000001</v>
      </c>
      <c r="BE20">
        <v>0.80100000000000005</v>
      </c>
      <c r="BF20">
        <v>0.95399999999999996</v>
      </c>
      <c r="BG20">
        <v>0.96</v>
      </c>
      <c r="BH20">
        <v>0.90700000000000003</v>
      </c>
      <c r="BI20">
        <v>0.84599999999999997</v>
      </c>
      <c r="BJ20">
        <v>0.85699999999999998</v>
      </c>
      <c r="BK20">
        <v>0.83699999999999997</v>
      </c>
      <c r="BL20">
        <v>0.99099999999999999</v>
      </c>
      <c r="BM20">
        <v>0.77600000000000002</v>
      </c>
      <c r="BN20">
        <v>0.96899999999999997</v>
      </c>
      <c r="BO20">
        <v>0.90900000000000003</v>
      </c>
      <c r="BP20">
        <v>0.92800000000000005</v>
      </c>
      <c r="BQ20">
        <v>0.67600000000000005</v>
      </c>
      <c r="BR20">
        <v>0.82499999999999996</v>
      </c>
      <c r="BS20">
        <v>1.0900000000000001</v>
      </c>
      <c r="BT20">
        <v>1.022</v>
      </c>
      <c r="BU20">
        <v>0.92600000000000005</v>
      </c>
      <c r="BV20">
        <v>0.76200000000000001</v>
      </c>
      <c r="BW20">
        <v>0.91800000000000004</v>
      </c>
      <c r="BX20">
        <v>0.81399999999999995</v>
      </c>
      <c r="BY20">
        <v>0.627</v>
      </c>
      <c r="BZ20">
        <v>0.78100000000000003</v>
      </c>
      <c r="CA20">
        <v>0.84399999999999997</v>
      </c>
      <c r="CB20">
        <v>0.68500000000000005</v>
      </c>
      <c r="CC20">
        <v>0.77200000000000002</v>
      </c>
      <c r="CD20">
        <v>0.871</v>
      </c>
      <c r="CE20">
        <v>0.89300000000000002</v>
      </c>
      <c r="CF20">
        <v>0.76700000000000002</v>
      </c>
      <c r="CG20">
        <v>0.69099999999999995</v>
      </c>
      <c r="CH20">
        <v>0.65900000000000003</v>
      </c>
      <c r="CI20">
        <v>0.72299999999999998</v>
      </c>
      <c r="CJ20">
        <v>1.0529999999999999</v>
      </c>
      <c r="CK20">
        <v>0.83099999999999996</v>
      </c>
      <c r="CL20">
        <v>0.63500000000000001</v>
      </c>
      <c r="CM20">
        <v>0.66300000000000003</v>
      </c>
      <c r="CN20">
        <v>0.70599999999999996</v>
      </c>
      <c r="CO20">
        <v>0.91800000000000004</v>
      </c>
      <c r="CP20">
        <v>0.63</v>
      </c>
      <c r="CQ20">
        <v>0.72599999999999998</v>
      </c>
      <c r="CR20">
        <v>0.72799999999999998</v>
      </c>
      <c r="CS20">
        <v>0.61899999999999999</v>
      </c>
      <c r="CT20">
        <v>0.81100000000000005</v>
      </c>
      <c r="CU20">
        <v>0.69899999999999995</v>
      </c>
      <c r="CV20">
        <v>0.746</v>
      </c>
      <c r="CW20">
        <v>0.70899999999999996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Working With Data in Excel</vt:lpstr>
      <vt:lpstr>Copying Data From Web</vt:lpstr>
      <vt:lpstr>Sheet9</vt:lpstr>
      <vt:lpstr>Sheet1</vt:lpstr>
      <vt:lpstr>Sheet2</vt:lpstr>
      <vt:lpstr>Unemployment Raw Data</vt:lpstr>
      <vt:lpstr>Unemployment Parsed</vt:lpstr>
      <vt:lpstr>MLB Data</vt:lpstr>
      <vt:lpstr>Sheet10</vt:lpstr>
      <vt:lpstr>Sheet11</vt:lpstr>
      <vt:lpstr>Sheet12</vt:lpstr>
      <vt:lpstr>Sheet13</vt:lpstr>
      <vt:lpstr>Sheet14</vt:lpstr>
      <vt:lpstr>Sheet15</vt:lpstr>
      <vt:lpstr>Sheet3</vt:lpstr>
      <vt:lpstr>Sheet4</vt:lpstr>
      <vt:lpstr>Sheet5</vt:lpstr>
      <vt:lpstr>Sheet6</vt:lpstr>
      <vt:lpstr>Sheet7</vt:lpstr>
      <vt:lpstr>Sheet8</vt:lpstr>
      <vt:lpstr>MLB Transposed</vt:lpstr>
      <vt:lpstr>REI Raw Data</vt:lpstr>
      <vt:lpstr>REI Parsing</vt:lpstr>
      <vt:lpstr>Sheet19</vt:lpstr>
      <vt:lpstr>Sheet18</vt:lpstr>
      <vt:lpstr>REI Parsed</vt:lpstr>
      <vt:lpstr>gradebook - filtering</vt:lpstr>
      <vt:lpstr>filtering unique records only</vt:lpstr>
      <vt:lpstr>removing duplicates</vt:lpstr>
      <vt:lpstr>sorting data</vt:lpstr>
      <vt:lpstr>subtotaling data</vt:lpstr>
      <vt:lpstr>Date Subtotaling</vt:lpstr>
      <vt:lpstr>Dept &amp; Year Subtotaling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</cp:lastModifiedBy>
  <dcterms:created xsi:type="dcterms:W3CDTF">2013-04-13T18:54:56Z</dcterms:created>
  <dcterms:modified xsi:type="dcterms:W3CDTF">2013-04-26T21:33:29Z</dcterms:modified>
</cp:coreProperties>
</file>