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21.xml" ContentType="application/vnd.openxmlformats-officedocument.drawingml.chart+xml"/>
  <Override PartName="/xl/charts/chart16.xml" ContentType="application/vnd.openxmlformats-officedocument.drawingml.chart+xml"/>
  <Override PartName="/xl/charts/chart15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worksheets/_rels/sheet6.xml.rels" ContentType="application/vnd.openxmlformats-package.relationship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Sheet1" sheetId="1" state="visible" r:id="rId2"/>
    <sheet name="SHEET 1 SENSITIVITY PATTERN" sheetId="2" state="visible" r:id="rId3"/>
    <sheet name="Sheet3" sheetId="3" state="visible" r:id="rId4"/>
    <sheet name="SHEET 3 SENSITIVITY PATTERN" sheetId="4" state="visible" r:id="rId5"/>
    <sheet name="Sheet5" sheetId="5" state="visible" r:id="rId6"/>
    <sheet name="RESULTS" sheetId="6" state="visible" r:id="rId7"/>
    <sheet name="Sheet1&amp;3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<sst xmlns="http://schemas.openxmlformats.org/spreadsheetml/2006/main" count="5137" uniqueCount="647">
  <si>
    <t xml:space="preserve">Form No.</t>
  </si>
  <si>
    <t xml:space="preserve">Hosp. Name</t>
  </si>
  <si>
    <t xml:space="preserve">Pt. Name/ IP no</t>
  </si>
  <si>
    <t xml:space="preserve">Sex</t>
  </si>
  <si>
    <t xml:space="preserve">Age (in yr)</t>
  </si>
  <si>
    <t xml:space="preserve">Weight (in kg)</t>
  </si>
  <si>
    <r>
      <rPr>
        <b val="true"/>
        <sz val="11"/>
        <color rgb="FF000000"/>
        <rFont val="Calibri"/>
        <family val="2"/>
        <charset val="1"/>
      </rPr>
      <t xml:space="preserve">BMI (kg/m</t>
    </r>
    <r>
      <rPr>
        <b val="true"/>
        <vertAlign val="superscript"/>
        <sz val="11"/>
        <color rgb="FF000000"/>
        <rFont val="Calibri"/>
        <family val="2"/>
        <charset val="1"/>
      </rPr>
      <t xml:space="preserve">2</t>
    </r>
    <r>
      <rPr>
        <b val="true"/>
        <sz val="11"/>
        <color rgb="FF000000"/>
        <rFont val="Calibri"/>
        <family val="2"/>
        <charset val="1"/>
      </rPr>
      <t xml:space="preserve">)</t>
    </r>
  </si>
  <si>
    <t xml:space="preserve">Antibiotic in Past</t>
  </si>
  <si>
    <t xml:space="preserve">If Yes, Details of Antibiotic used</t>
  </si>
  <si>
    <t xml:space="preserve">No. of Days Hospitalized</t>
  </si>
  <si>
    <t xml:space="preserve">Diagnosis</t>
  </si>
  <si>
    <t xml:space="preserve">Culture SensitIVity Test</t>
  </si>
  <si>
    <t xml:space="preserve">No. of Drugs/prescription</t>
  </si>
  <si>
    <t xml:space="preserve">No. of Antibiotics</t>
  </si>
  <si>
    <t xml:space="preserve">No. of Antibiotics by Generic Name</t>
  </si>
  <si>
    <t xml:space="preserve">No. of Antibiotics by Brand Name</t>
  </si>
  <si>
    <t xml:space="preserve">No. of FDC</t>
  </si>
  <si>
    <t xml:space="preserve">No. of Antibiotics prescribed from NLEM 2017</t>
  </si>
  <si>
    <t xml:space="preserve">Switch Over therapy</t>
  </si>
  <si>
    <t xml:space="preserve">Parentral</t>
  </si>
  <si>
    <t xml:space="preserve">Oral</t>
  </si>
  <si>
    <t xml:space="preserve">Syrup</t>
  </si>
  <si>
    <t xml:space="preserve">Eye drop</t>
  </si>
  <si>
    <t xml:space="preserve">Ear drop</t>
  </si>
  <si>
    <t xml:space="preserve">Others formulations</t>
  </si>
  <si>
    <t xml:space="preserve">(Antibiotic 1) Generic Name </t>
  </si>
  <si>
    <t xml:space="preserve">(Antibiotic 1) Class</t>
  </si>
  <si>
    <t xml:space="preserve">(Antibiotic 1) Dose (mg)</t>
  </si>
  <si>
    <t xml:space="preserve">(Antibiotic 1) Route</t>
  </si>
  <si>
    <t xml:space="preserve">(Antibiotic 1) Units</t>
  </si>
  <si>
    <t xml:space="preserve">(Antibiotic 1) Total Dose Administered (mg)</t>
  </si>
  <si>
    <t xml:space="preserve">(Antibiotic 1) Cost (Rs)</t>
  </si>
  <si>
    <t xml:space="preserve">(Antibiotic 1) Total Cost (Rs)</t>
  </si>
  <si>
    <t xml:space="preserve">(Antibiotic 2) Generic Name</t>
  </si>
  <si>
    <t xml:space="preserve">(Antibiotic 2) Class</t>
  </si>
  <si>
    <t xml:space="preserve">(Antibiotic 2) Dose (mg)</t>
  </si>
  <si>
    <t xml:space="preserve">(Antibiotic 2) Route</t>
  </si>
  <si>
    <t xml:space="preserve">(Antibiotic 2) Units</t>
  </si>
  <si>
    <t xml:space="preserve">(Antibiotic 2) Total Dose Administered (mg)</t>
  </si>
  <si>
    <t xml:space="preserve">(Antibiotic 2) Cost (Rs)</t>
  </si>
  <si>
    <t xml:space="preserve">(Antibiotic 2) Total Cost (Rs)</t>
  </si>
  <si>
    <t xml:space="preserve">(Antibiotic 3) Generic Name</t>
  </si>
  <si>
    <t xml:space="preserve">(Antibiotic 3) Class</t>
  </si>
  <si>
    <t xml:space="preserve">(Antibiotic 3) Dose (mg)</t>
  </si>
  <si>
    <t xml:space="preserve">(Antibiotic 3) Route</t>
  </si>
  <si>
    <t xml:space="preserve">(Antibiotic 3) Units</t>
  </si>
  <si>
    <t xml:space="preserve">(Antibiotic 3) Total Dose Administered (mg)</t>
  </si>
  <si>
    <t xml:space="preserve">(Antibiotic 3) Cost (Rs)</t>
  </si>
  <si>
    <t xml:space="preserve">(Antibiotic 3) Total Cost (Rs)</t>
  </si>
  <si>
    <t xml:space="preserve">(Antibiotic 4) Generic Name</t>
  </si>
  <si>
    <t xml:space="preserve">(Antibiotic 4) Class</t>
  </si>
  <si>
    <t xml:space="preserve">(Antibiotic 4) Dose (mg)</t>
  </si>
  <si>
    <t xml:space="preserve">(Antibiotic 4) Route</t>
  </si>
  <si>
    <t xml:space="preserve">(Antibiotic 4) Units</t>
  </si>
  <si>
    <t xml:space="preserve">(Antibiotic 4) Total Dose Administered (mg)</t>
  </si>
  <si>
    <t xml:space="preserve">(Antibiotic 4) Cost (Rs)</t>
  </si>
  <si>
    <t xml:space="preserve">(Antibiotic 4) Total Cost (Rs)</t>
  </si>
  <si>
    <t xml:space="preserve">(Antibiotic 5) Generic Name</t>
  </si>
  <si>
    <t xml:space="preserve">(Antibiotic 5) Class</t>
  </si>
  <si>
    <t xml:space="preserve">(Antibiotic 5) Dose (mg)</t>
  </si>
  <si>
    <t xml:space="preserve">(Antibiotic 5) Route</t>
  </si>
  <si>
    <t xml:space="preserve">(Antibiotic 5) Units</t>
  </si>
  <si>
    <t xml:space="preserve">(Antibiotic 5) Total Dose Administered (mg)</t>
  </si>
  <si>
    <t xml:space="preserve">(Antibiotic 5) Cost (Rs)</t>
  </si>
  <si>
    <t xml:space="preserve">(Antibiotic 5) Total Cost (Rs)</t>
  </si>
  <si>
    <t xml:space="preserve">(Antibiotic 6) Generic Name</t>
  </si>
  <si>
    <t xml:space="preserve">(Antibiotic 6) Class</t>
  </si>
  <si>
    <t xml:space="preserve">(Antibiotic 6) Dose (mg)</t>
  </si>
  <si>
    <t xml:space="preserve">(Antibiotic 6) Route</t>
  </si>
  <si>
    <t xml:space="preserve">(Antibiotic 6) Units</t>
  </si>
  <si>
    <t xml:space="preserve">(Antibiotic 6) Total Dose Administered (mg)</t>
  </si>
  <si>
    <t xml:space="preserve">(Antibiotic 6) Cost (Rs)</t>
  </si>
  <si>
    <t xml:space="preserve">(Antibiotic 6) Total Cost (Rs)</t>
  </si>
  <si>
    <t xml:space="preserve">(Antibiotic 7) Generic Name</t>
  </si>
  <si>
    <t xml:space="preserve">(Antibiotic 7) Class</t>
  </si>
  <si>
    <t xml:space="preserve">(Antibiotic 7) Dose (mg)</t>
  </si>
  <si>
    <t xml:space="preserve">(Antibiotic 7) Route</t>
  </si>
  <si>
    <t xml:space="preserve">(Antibiotic 7) Units</t>
  </si>
  <si>
    <t xml:space="preserve">(Antibiotic 7) Total Dose Administered (mg)</t>
  </si>
  <si>
    <t xml:space="preserve">(Antibiotic 7) Cost (Rs)</t>
  </si>
  <si>
    <t xml:space="preserve">(Antibiotic 7) Total Cost (Rs)</t>
  </si>
  <si>
    <t xml:space="preserve">No. of Major DI</t>
  </si>
  <si>
    <t xml:space="preserve">No. of Moderate DI</t>
  </si>
  <si>
    <t xml:space="preserve">No. of Minor DI</t>
  </si>
  <si>
    <t xml:space="preserve">Major DI 1</t>
  </si>
  <si>
    <t xml:space="preserve">Major DI 2</t>
  </si>
  <si>
    <t xml:space="preserve">Major DI 3</t>
  </si>
  <si>
    <t xml:space="preserve">Major DI 4</t>
  </si>
  <si>
    <t xml:space="preserve">Moderate DI 1</t>
  </si>
  <si>
    <t xml:space="preserve">Moderate DI 2</t>
  </si>
  <si>
    <t xml:space="preserve">Moderate DI 3</t>
  </si>
  <si>
    <t xml:space="preserve">Minor DI 1</t>
  </si>
  <si>
    <t xml:space="preserve">Minor DI 2</t>
  </si>
  <si>
    <t xml:space="preserve">Minor DI 3</t>
  </si>
  <si>
    <t xml:space="preserve">Total Cost of Antibiotics</t>
  </si>
  <si>
    <t xml:space="preserve">Total Cost of Other Drugs</t>
  </si>
  <si>
    <t xml:space="preserve">Total Cost of Drugs</t>
  </si>
  <si>
    <t xml:space="preserve">Suspected Organism</t>
  </si>
  <si>
    <t xml:space="preserve">Reaction</t>
  </si>
  <si>
    <t xml:space="preserve">Management</t>
  </si>
  <si>
    <t xml:space="preserve">MKC 1</t>
  </si>
  <si>
    <t xml:space="preserve">MKC2</t>
  </si>
  <si>
    <t xml:space="preserve">MKC3</t>
  </si>
  <si>
    <t xml:space="preserve">MKC4</t>
  </si>
  <si>
    <t xml:space="preserve">MKC5</t>
  </si>
  <si>
    <t xml:space="preserve">Lions </t>
  </si>
  <si>
    <t xml:space="preserve">BS</t>
  </si>
  <si>
    <t xml:space="preserve">yes</t>
  </si>
  <si>
    <t xml:space="preserve">NA</t>
  </si>
  <si>
    <t xml:space="preserve">Gastroenteritis</t>
  </si>
  <si>
    <t xml:space="preserve">Not performed</t>
  </si>
  <si>
    <t xml:space="preserve">Ciprofloxacin</t>
  </si>
  <si>
    <t xml:space="preserve">Fluroquinolonens</t>
  </si>
  <si>
    <t xml:space="preserve">IV</t>
  </si>
  <si>
    <t xml:space="preserve">Cefixime</t>
  </si>
  <si>
    <t xml:space="preserve">Cephalosporin</t>
  </si>
  <si>
    <t xml:space="preserve">Ceftriaxone</t>
  </si>
  <si>
    <t xml:space="preserve">3rd Generation Cephalosporin</t>
  </si>
  <si>
    <t xml:space="preserve">Ciprofloxacin+ Domperidone</t>
  </si>
  <si>
    <t xml:space="preserve">Domperidone + Ranipidine</t>
  </si>
  <si>
    <t xml:space="preserve">Ciprofloxacin + Ondansetron</t>
  </si>
  <si>
    <t xml:space="preserve">Domperidone +  Ondansetron</t>
  </si>
  <si>
    <t xml:space="preserve">Yes</t>
  </si>
  <si>
    <t xml:space="preserve">SM</t>
  </si>
  <si>
    <t xml:space="preserve">Viral Fever </t>
  </si>
  <si>
    <t xml:space="preserve">Cefopaxime</t>
  </si>
  <si>
    <t xml:space="preserve">3rd generation cephalosporin</t>
  </si>
  <si>
    <t xml:space="preserve">MS</t>
  </si>
  <si>
    <t xml:space="preserve">metronidazole</t>
  </si>
  <si>
    <t xml:space="preserve">Nitroimidazole</t>
  </si>
  <si>
    <t xml:space="preserve">Doxycyclin</t>
  </si>
  <si>
    <t xml:space="preserve">tetracyclin</t>
  </si>
  <si>
    <t xml:space="preserve">Ciprofloxacin + Metromidazole</t>
  </si>
  <si>
    <t xml:space="preserve">Metromidazole + Ondansetron</t>
  </si>
  <si>
    <t xml:space="preserve">AD</t>
  </si>
  <si>
    <t xml:space="preserve">-</t>
  </si>
  <si>
    <t xml:space="preserve">Bronchitis + CRF</t>
  </si>
  <si>
    <t xml:space="preserve">Amoxicillin</t>
  </si>
  <si>
    <t xml:space="preserve">Penicillin</t>
  </si>
  <si>
    <t xml:space="preserve">HV</t>
  </si>
  <si>
    <t xml:space="preserve">LRTI</t>
  </si>
  <si>
    <t xml:space="preserve">Ondansetron + CQ</t>
  </si>
  <si>
    <t xml:space="preserve">HP</t>
  </si>
  <si>
    <t xml:space="preserve">URTI</t>
  </si>
  <si>
    <t xml:space="preserve">Levofloxacin</t>
  </si>
  <si>
    <t xml:space="preserve">Doxycycline</t>
  </si>
  <si>
    <t xml:space="preserve">Tetracyclines</t>
  </si>
  <si>
    <t xml:space="preserve">KS</t>
  </si>
  <si>
    <t xml:space="preserve">cephalosporin</t>
  </si>
  <si>
    <t xml:space="preserve">Famotidine + LevofloXacin</t>
  </si>
  <si>
    <t xml:space="preserve">Famotidinee + Ondansetron</t>
  </si>
  <si>
    <t xml:space="preserve">Levofloxacin + Ondansetron</t>
  </si>
  <si>
    <t xml:space="preserve">RS</t>
  </si>
  <si>
    <t xml:space="preserve">NO</t>
  </si>
  <si>
    <t xml:space="preserve">Amoxicillin + Clavulanicacid</t>
  </si>
  <si>
    <t xml:space="preserve">CPM + Tramadol</t>
  </si>
  <si>
    <t xml:space="preserve">Ondansetron + Tramadol</t>
  </si>
  <si>
    <t xml:space="preserve">Tramadol + DMR</t>
  </si>
  <si>
    <t xml:space="preserve">Iromsucrose + Doxycycline</t>
  </si>
  <si>
    <t xml:space="preserve">MR</t>
  </si>
  <si>
    <t xml:space="preserve">UTI</t>
  </si>
  <si>
    <t xml:space="preserve">Levofloxacin + Ondransetron</t>
  </si>
  <si>
    <t xml:space="preserve">DT</t>
  </si>
  <si>
    <t xml:space="preserve">`</t>
  </si>
  <si>
    <t xml:space="preserve">KV</t>
  </si>
  <si>
    <t xml:space="preserve">Bronchitis</t>
  </si>
  <si>
    <t xml:space="preserve">SG</t>
  </si>
  <si>
    <t xml:space="preserve">Metronidazole</t>
  </si>
  <si>
    <t xml:space="preserve">Domperidone +  Metromidazole</t>
  </si>
  <si>
    <t xml:space="preserve">NM</t>
  </si>
  <si>
    <t xml:space="preserve">Amoxicilln</t>
  </si>
  <si>
    <t xml:space="preserve">SH</t>
  </si>
  <si>
    <t xml:space="preserve">HN</t>
  </si>
  <si>
    <t xml:space="preserve">Metronidaxole</t>
  </si>
  <si>
    <t xml:space="preserve">CY</t>
  </si>
  <si>
    <t xml:space="preserve">Amoxicillin + Doxycyclin</t>
  </si>
  <si>
    <t xml:space="preserve">BR</t>
  </si>
  <si>
    <t xml:space="preserve"> Metromidazole + Ondransetron</t>
  </si>
  <si>
    <t xml:space="preserve">Famotidine + Ondansetron</t>
  </si>
  <si>
    <t xml:space="preserve">MD</t>
  </si>
  <si>
    <t xml:space="preserve">Chron's disease</t>
  </si>
  <si>
    <t xml:space="preserve">Cefixime + Salbutamol</t>
  </si>
  <si>
    <t xml:space="preserve">Azithromycin</t>
  </si>
  <si>
    <t xml:space="preserve">Macrolide</t>
  </si>
  <si>
    <t xml:space="preserve">Iron + Levofloxacin</t>
  </si>
  <si>
    <t xml:space="preserve">MZ</t>
  </si>
  <si>
    <t xml:space="preserve">RR</t>
  </si>
  <si>
    <t xml:space="preserve">Bronchitis + LRTI</t>
  </si>
  <si>
    <t xml:space="preserve">Cefotaxime + Salbactum</t>
  </si>
  <si>
    <t xml:space="preserve">ciprofloxacil</t>
  </si>
  <si>
    <t xml:space="preserve">fluroquinolones</t>
  </si>
  <si>
    <t xml:space="preserve">domperidone + Ranipidine</t>
  </si>
  <si>
    <t xml:space="preserve">RN</t>
  </si>
  <si>
    <t xml:space="preserve">Piperacillin</t>
  </si>
  <si>
    <t xml:space="preserve">Amikacin</t>
  </si>
  <si>
    <t xml:space="preserve">Aminoglycoside</t>
  </si>
  <si>
    <t xml:space="preserve">Cellulitis</t>
  </si>
  <si>
    <t xml:space="preserve">Amoxicillin + clavulanicacid</t>
  </si>
  <si>
    <t xml:space="preserve">Cefotaxime + salbactum</t>
  </si>
  <si>
    <t xml:space="preserve">Amoxicillin + diclofenac</t>
  </si>
  <si>
    <t xml:space="preserve">KC</t>
  </si>
  <si>
    <t xml:space="preserve">No</t>
  </si>
  <si>
    <t xml:space="preserve">HTN + LRTI</t>
  </si>
  <si>
    <t xml:space="preserve">Phenytoin + Atorvastatin</t>
  </si>
  <si>
    <t xml:space="preserve">Phenytoin +  Ondransetron</t>
  </si>
  <si>
    <t xml:space="preserve">Levofloxacin + Phenytoin</t>
  </si>
  <si>
    <t xml:space="preserve">HR</t>
  </si>
  <si>
    <t xml:space="preserve">AKT</t>
  </si>
  <si>
    <t xml:space="preserve">Pulmonary koch + fibrosis + LRTI + IHD</t>
  </si>
  <si>
    <t xml:space="preserve">Hydrocortisone + furosemide</t>
  </si>
  <si>
    <t xml:space="preserve">NP</t>
  </si>
  <si>
    <t xml:space="preserve">doxycycline + ceftriaxone</t>
  </si>
  <si>
    <t xml:space="preserve">JV</t>
  </si>
  <si>
    <t xml:space="preserve">MDR-TB</t>
  </si>
  <si>
    <t xml:space="preserve">performed</t>
  </si>
  <si>
    <t xml:space="preserve">cefotaxime</t>
  </si>
  <si>
    <t xml:space="preserve">MT</t>
  </si>
  <si>
    <t xml:space="preserve">Viral Fever + Anemia</t>
  </si>
  <si>
    <t xml:space="preserve">JC</t>
  </si>
  <si>
    <t xml:space="preserve">HB</t>
  </si>
  <si>
    <t xml:space="preserve">RK</t>
  </si>
  <si>
    <t xml:space="preserve">Gastroenteritis + DM</t>
  </si>
  <si>
    <t xml:space="preserve">KP</t>
  </si>
  <si>
    <t xml:space="preserve">Ceftriaxone + salbactum</t>
  </si>
  <si>
    <t xml:space="preserve">levofloxacin</t>
  </si>
  <si>
    <t xml:space="preserve">Fluroquinolones</t>
  </si>
  <si>
    <t xml:space="preserve">NG</t>
  </si>
  <si>
    <t xml:space="preserve">Enteritis</t>
  </si>
  <si>
    <t xml:space="preserve">Ofloxcin</t>
  </si>
  <si>
    <t xml:space="preserve">Pseudomonus aeruginosa</t>
  </si>
  <si>
    <t xml:space="preserve">Resisted to all antimicrobials</t>
  </si>
  <si>
    <t xml:space="preserve">JP</t>
  </si>
  <si>
    <t xml:space="preserve">Viral Fever</t>
  </si>
  <si>
    <t xml:space="preserve">PS</t>
  </si>
  <si>
    <t xml:space="preserve">TB</t>
  </si>
  <si>
    <t xml:space="preserve">RM</t>
  </si>
  <si>
    <t xml:space="preserve">Amitriptylin + ondansetron</t>
  </si>
  <si>
    <t xml:space="preserve">amitriptylin + levofloxacin</t>
  </si>
  <si>
    <t xml:space="preserve">ST</t>
  </si>
  <si>
    <t xml:space="preserve">Gestroenteritis+ARI</t>
  </si>
  <si>
    <t xml:space="preserve">Ciprofloxacin+ Ondansetron</t>
  </si>
  <si>
    <t xml:space="preserve">LT</t>
  </si>
  <si>
    <t xml:space="preserve">YES</t>
  </si>
  <si>
    <t xml:space="preserve"> performed</t>
  </si>
  <si>
    <t xml:space="preserve">AkT</t>
  </si>
  <si>
    <t xml:space="preserve">Ciprofloxacin+Ondansetron</t>
  </si>
  <si>
    <t xml:space="preserve">Metromidazole + Budesonide</t>
  </si>
  <si>
    <t xml:space="preserve">Metronidazole+Dexamethasone</t>
  </si>
  <si>
    <t xml:space="preserve">Dexamethasone+Ciprofloxacin</t>
  </si>
  <si>
    <t xml:space="preserve">Budesonide+Dexamethasone</t>
  </si>
  <si>
    <t xml:space="preserve">Dexmethasone+Ciprofloxacin</t>
  </si>
  <si>
    <t xml:space="preserve">Dexamethasone+Ondansetron</t>
  </si>
  <si>
    <t xml:space="preserve">Klebseilla Pneumoniae</t>
  </si>
  <si>
    <t xml:space="preserve">RP</t>
  </si>
  <si>
    <t xml:space="preserve">Cefotaxime </t>
  </si>
  <si>
    <t xml:space="preserve">BT</t>
  </si>
  <si>
    <t xml:space="preserve">LRTI+Pneumonia</t>
  </si>
  <si>
    <t xml:space="preserve">Amoxicillin+Clavulanic acid</t>
  </si>
  <si>
    <t xml:space="preserve">Cefotaxime</t>
  </si>
  <si>
    <t xml:space="preserve">Azithromycin+Ondansetron</t>
  </si>
  <si>
    <t xml:space="preserve">JS</t>
  </si>
  <si>
    <t xml:space="preserve">LRTI+Bronchitis</t>
  </si>
  <si>
    <t xml:space="preserve">AT</t>
  </si>
  <si>
    <t xml:space="preserve">COPD+Pulmonary Koch</t>
  </si>
  <si>
    <t xml:space="preserve">Levofloxacin + Theophyline</t>
  </si>
  <si>
    <t xml:space="preserve">No bacterial pathogen isolated</t>
  </si>
  <si>
    <t xml:space="preserve">Gastroenteritis+UTI</t>
  </si>
  <si>
    <t xml:space="preserve">Ceftriaxone+Salbactum</t>
  </si>
  <si>
    <t xml:space="preserve">Ciprofloxacin+Iron sucrose</t>
  </si>
  <si>
    <t xml:space="preserve">Doxycyclin+Iron sucrose</t>
  </si>
  <si>
    <t xml:space="preserve">E.coli</t>
  </si>
  <si>
    <t xml:space="preserve">Pulmonary koch </t>
  </si>
  <si>
    <t xml:space="preserve">Moxifloxacin</t>
  </si>
  <si>
    <t xml:space="preserve">NV</t>
  </si>
  <si>
    <t xml:space="preserve">septicemia</t>
  </si>
  <si>
    <t xml:space="preserve">cefepime </t>
  </si>
  <si>
    <t xml:space="preserve">2nd generation cephalosporin</t>
  </si>
  <si>
    <t xml:space="preserve">Clindamycin</t>
  </si>
  <si>
    <t xml:space="preserve">lincosamide</t>
  </si>
  <si>
    <t xml:space="preserve">Ofloxacin</t>
  </si>
  <si>
    <t xml:space="preserve">Penicillins</t>
  </si>
  <si>
    <t xml:space="preserve">Cephalosporins</t>
  </si>
  <si>
    <t xml:space="preserve">Combinations</t>
  </si>
  <si>
    <t xml:space="preserve">Carbapenems</t>
  </si>
  <si>
    <t xml:space="preserve">Macrolides</t>
  </si>
  <si>
    <t xml:space="preserve">others</t>
  </si>
  <si>
    <t xml:space="preserve">Folate inhibitors</t>
  </si>
  <si>
    <t xml:space="preserve">Misellaneos</t>
  </si>
  <si>
    <t xml:space="preserve">Sr No</t>
  </si>
  <si>
    <t xml:space="preserve">Data entery NO</t>
  </si>
  <si>
    <t xml:space="preserve">Patient Name</t>
  </si>
  <si>
    <t xml:space="preserve">Age</t>
  </si>
  <si>
    <t xml:space="preserve">Date of Report</t>
  </si>
  <si>
    <t xml:space="preserve">Specimen</t>
  </si>
  <si>
    <t xml:space="preserve">Organism</t>
  </si>
  <si>
    <t xml:space="preserve">Ampicillin</t>
  </si>
  <si>
    <t xml:space="preserve">Amoxycillin</t>
  </si>
  <si>
    <t xml:space="preserve">Penicillin G</t>
  </si>
  <si>
    <t xml:space="preserve">Cloxacillin</t>
  </si>
  <si>
    <t xml:space="preserve">Ticarcillin</t>
  </si>
  <si>
    <t xml:space="preserve">Oxacillin</t>
  </si>
  <si>
    <t xml:space="preserve">Azlocillin</t>
  </si>
  <si>
    <t xml:space="preserve">Carbenicillin</t>
  </si>
  <si>
    <t xml:space="preserve">Cephalexin</t>
  </si>
  <si>
    <t xml:space="preserve">Cefadroxil</t>
  </si>
  <si>
    <t xml:space="preserve">Cefaclor</t>
  </si>
  <si>
    <t xml:space="preserve">Cefuroxime</t>
  </si>
  <si>
    <t xml:space="preserve">Cefazolin</t>
  </si>
  <si>
    <t xml:space="preserve">Cefpodomie</t>
  </si>
  <si>
    <t xml:space="preserve">Cefprozil</t>
  </si>
  <si>
    <t xml:space="preserve">Ceftrizoxime</t>
  </si>
  <si>
    <t xml:space="preserve">Ceftazidime</t>
  </si>
  <si>
    <t xml:space="preserve">Cefoperazone</t>
  </si>
  <si>
    <t xml:space="preserve">Cefpirome</t>
  </si>
  <si>
    <t xml:space="preserve">Cefepime</t>
  </si>
  <si>
    <t xml:space="preserve">Cefdinir</t>
  </si>
  <si>
    <t xml:space="preserve">Cefoxitin</t>
  </si>
  <si>
    <t xml:space="preserve">Cephalothin</t>
  </si>
  <si>
    <t xml:space="preserve">Ampicillin + Sulbactum</t>
  </si>
  <si>
    <t xml:space="preserve">Amoxicillin + CA</t>
  </si>
  <si>
    <t xml:space="preserve">Piperacillin + Tazobactum</t>
  </si>
  <si>
    <t xml:space="preserve">Cefotaxime + Sulbactum</t>
  </si>
  <si>
    <t xml:space="preserve">Cefoperazone+Sulbactum</t>
  </si>
  <si>
    <t xml:space="preserve">Ceftriaxone+Sulbactum</t>
  </si>
  <si>
    <t xml:space="preserve">Cefepime +Tazobactum</t>
  </si>
  <si>
    <t xml:space="preserve">Ticarcillin  + Clavulanic Acid</t>
  </si>
  <si>
    <t xml:space="preserve">Ceftazidine+Tazobactum</t>
  </si>
  <si>
    <t xml:space="preserve">Ceftriaxone+Tazobactum</t>
  </si>
  <si>
    <t xml:space="preserve">Piperacillin + Clavulanic Acid</t>
  </si>
  <si>
    <t xml:space="preserve">Cefixime+ Salbactum</t>
  </si>
  <si>
    <t xml:space="preserve">Imipenem</t>
  </si>
  <si>
    <t xml:space="preserve">Meropenem</t>
  </si>
  <si>
    <t xml:space="preserve">Ertapenem</t>
  </si>
  <si>
    <t xml:space="preserve">Doripenem</t>
  </si>
  <si>
    <t xml:space="preserve">Gentamicin</t>
  </si>
  <si>
    <t xml:space="preserve">Tobramycin</t>
  </si>
  <si>
    <t xml:space="preserve">Netilmicin</t>
  </si>
  <si>
    <t xml:space="preserve">Neomycin</t>
  </si>
  <si>
    <t xml:space="preserve">Framycetin</t>
  </si>
  <si>
    <t xml:space="preserve">Kanamycin</t>
  </si>
  <si>
    <t xml:space="preserve">Erythromycin</t>
  </si>
  <si>
    <t xml:space="preserve">Clarithromycin</t>
  </si>
  <si>
    <t xml:space="preserve">Tigecycline</t>
  </si>
  <si>
    <t xml:space="preserve">Tetracycline</t>
  </si>
  <si>
    <t xml:space="preserve">Minocycline</t>
  </si>
  <si>
    <t xml:space="preserve">Moxyfloxacin</t>
  </si>
  <si>
    <t xml:space="preserve">Gemifloxacin</t>
  </si>
  <si>
    <t xml:space="preserve">Purlifloxacin</t>
  </si>
  <si>
    <t xml:space="preserve">Sparfloxacin</t>
  </si>
  <si>
    <t xml:space="preserve">Pazufloxacin</t>
  </si>
  <si>
    <t xml:space="preserve">Gatifloxacin</t>
  </si>
  <si>
    <t xml:space="preserve">Lomefloxain</t>
  </si>
  <si>
    <t xml:space="preserve">Norfloxacin</t>
  </si>
  <si>
    <t xml:space="preserve">Nalidixic Acid</t>
  </si>
  <si>
    <t xml:space="preserve">Colistin</t>
  </si>
  <si>
    <t xml:space="preserve">Polymyxin B</t>
  </si>
  <si>
    <t xml:space="preserve">Linezolid</t>
  </si>
  <si>
    <t xml:space="preserve">Rifampicin</t>
  </si>
  <si>
    <t xml:space="preserve">Lincomycin</t>
  </si>
  <si>
    <t xml:space="preserve">Trimethoprim</t>
  </si>
  <si>
    <t xml:space="preserve">Sulphamethoxazole</t>
  </si>
  <si>
    <t xml:space="preserve">Sulfonamide</t>
  </si>
  <si>
    <t xml:space="preserve">Vancomycin</t>
  </si>
  <si>
    <t xml:space="preserve">Teicoplanin</t>
  </si>
  <si>
    <t xml:space="preserve">Chloramphenicol</t>
  </si>
  <si>
    <t xml:space="preserve">Cotrimoxazole</t>
  </si>
  <si>
    <t xml:space="preserve">Nitrofurantoin</t>
  </si>
  <si>
    <t xml:space="preserve">Aztreonem</t>
  </si>
  <si>
    <t xml:space="preserve">Mupirocin</t>
  </si>
  <si>
    <t xml:space="preserve">Fosfomycin</t>
  </si>
  <si>
    <t xml:space="preserve">M</t>
  </si>
  <si>
    <t xml:space="preserve">Sputum</t>
  </si>
  <si>
    <t xml:space="preserve">Gram Positive Cocci</t>
  </si>
  <si>
    <t xml:space="preserve">R</t>
  </si>
  <si>
    <t xml:space="preserve">S</t>
  </si>
  <si>
    <t xml:space="preserve">I</t>
  </si>
  <si>
    <t xml:space="preserve">F</t>
  </si>
  <si>
    <t xml:space="preserve">Urine</t>
  </si>
  <si>
    <t xml:space="preserve">Pseudomonas aeruginosa</t>
  </si>
  <si>
    <t xml:space="preserve">No growth of pathogenic bacteria seen</t>
  </si>
  <si>
    <t xml:space="preserve">E.Coli</t>
  </si>
  <si>
    <t xml:space="preserve">s</t>
  </si>
  <si>
    <t xml:space="preserve">Antibiotic in Past(3 MONTHS)</t>
  </si>
  <si>
    <t xml:space="preserve">No. of Drugs/      prescription</t>
  </si>
  <si>
    <t xml:space="preserve">No. of Antibiotics prescribed from NLEM</t>
  </si>
  <si>
    <t xml:space="preserve">Others</t>
  </si>
  <si>
    <t xml:space="preserve">TOTAL COST OF ANTIBIOTICS/UNIT</t>
  </si>
  <si>
    <t xml:space="preserve">Total Cost/UNIT of Other Drugs</t>
  </si>
  <si>
    <t xml:space="preserve">Category 1</t>
  </si>
  <si>
    <t xml:space="preserve">Category 2</t>
  </si>
  <si>
    <t xml:space="preserve">Category 3</t>
  </si>
  <si>
    <t xml:space="preserve">Category 4</t>
  </si>
  <si>
    <t xml:space="preserve">Category 5</t>
  </si>
  <si>
    <t xml:space="preserve">ABHAY</t>
  </si>
  <si>
    <t xml:space="preserve">N</t>
  </si>
  <si>
    <t xml:space="preserve">ACUTE ABDOMINAL INFECTION + JAUNDICE</t>
  </si>
  <si>
    <t xml:space="preserve">NOT PERFORMED</t>
  </si>
  <si>
    <t xml:space="preserve">CEFTRIAXONE + SALBACTUM</t>
  </si>
  <si>
    <t xml:space="preserve">COMBINATION</t>
  </si>
  <si>
    <t xml:space="preserve">MOXIFLOXACIN</t>
  </si>
  <si>
    <t xml:space="preserve">FLUROQUINILONES</t>
  </si>
  <si>
    <t xml:space="preserve">AMIKACIN</t>
  </si>
  <si>
    <t xml:space="preserve">AMINOGLYCOSIDE</t>
  </si>
  <si>
    <t xml:space="preserve">MOXIFLOXACIN + ONDANSETRON</t>
  </si>
  <si>
    <t xml:space="preserve">Y</t>
  </si>
  <si>
    <t xml:space="preserve">RC</t>
  </si>
  <si>
    <t xml:space="preserve">ACUTE GASTROENTERITIS</t>
  </si>
  <si>
    <t xml:space="preserve">CEFTRIAXONE</t>
  </si>
  <si>
    <t xml:space="preserve">CEPHALOSPORIN</t>
  </si>
  <si>
    <t xml:space="preserve">METRONIDAZOLE</t>
  </si>
  <si>
    <t xml:space="preserve">NITROIMIDAZOLE</t>
  </si>
  <si>
    <t xml:space="preserve">JZ</t>
  </si>
  <si>
    <t xml:space="preserve">OFLOXACIN</t>
  </si>
  <si>
    <t xml:space="preserve">FLUROQUNILONES</t>
  </si>
  <si>
    <t xml:space="preserve">AC</t>
  </si>
  <si>
    <t xml:space="preserve">BB</t>
  </si>
  <si>
    <t xml:space="preserve">ACUTE ABDOMINAL INFECTION</t>
  </si>
  <si>
    <t xml:space="preserve">AMOXICILLIN</t>
  </si>
  <si>
    <t xml:space="preserve">FLUROQUINOLONES</t>
  </si>
  <si>
    <t xml:space="preserve">PIPERACILLIN+TAZOBACTUM</t>
  </si>
  <si>
    <t xml:space="preserve">FDC</t>
  </si>
  <si>
    <t xml:space="preserve">DOXICYCLLIN</t>
  </si>
  <si>
    <t xml:space="preserve">MACROLIDES</t>
  </si>
  <si>
    <t xml:space="preserve">ORAL</t>
  </si>
  <si>
    <t xml:space="preserve">PIPERACILLIN+AMIKACIN</t>
  </si>
  <si>
    <t xml:space="preserve">AP</t>
  </si>
  <si>
    <t xml:space="preserve">LRTI+SEVERE INFLUENZA+HEPATIC DYSFUNCTION</t>
  </si>
  <si>
    <t xml:space="preserve">y</t>
  </si>
  <si>
    <t xml:space="preserve">AKI+ACUTE BRONCHITIS+ACUTE LVF+HEPATITIS</t>
  </si>
  <si>
    <t xml:space="preserve">BUDESONIDE+THEOPHYLLINE</t>
  </si>
  <si>
    <t xml:space="preserve">PANTOPRAZOLE+BUDESONIDE</t>
  </si>
  <si>
    <t xml:space="preserve">PANTOPRAZOLE+THEOPHYLLINE</t>
  </si>
  <si>
    <t xml:space="preserve">PM</t>
  </si>
  <si>
    <t xml:space="preserve">ACUTE INFLUENZA ILLNESS+ACUTE RESPIRATORY FAILURE+HEPATIC DYSFUNCTION</t>
  </si>
  <si>
    <t xml:space="preserve">CEFOPARAZONE+SALBACTUM</t>
  </si>
  <si>
    <t xml:space="preserve">SC</t>
  </si>
  <si>
    <t xml:space="preserve">CETRIAXONE</t>
  </si>
  <si>
    <t xml:space="preserve">ACUTE RESPIRATORY INFECTION</t>
  </si>
  <si>
    <t xml:space="preserve">CEFTRIAXONE+SALBACTUM</t>
  </si>
  <si>
    <t xml:space="preserve">CEFTRIAXONE+HEPARIN</t>
  </si>
  <si>
    <t xml:space="preserve">RIVANOXABAN+HEPARIN</t>
  </si>
  <si>
    <t xml:space="preserve">FC</t>
  </si>
  <si>
    <t xml:space="preserve">ACUTE UTI + ARF</t>
  </si>
  <si>
    <t xml:space="preserve">MOXIFLOXACIN+SODIUMBICARBONATE</t>
  </si>
  <si>
    <t xml:space="preserve">AASHKA</t>
  </si>
  <si>
    <t xml:space="preserve">IC</t>
  </si>
  <si>
    <t xml:space="preserve">ACUTE INFUENZA + HEPATIC DYSFUNCTION</t>
  </si>
  <si>
    <t xml:space="preserve">PNEUMONITIS</t>
  </si>
  <si>
    <t xml:space="preserve">CLARITHROMYCIN</t>
  </si>
  <si>
    <t xml:space="preserve">MACROLIDE</t>
  </si>
  <si>
    <t xml:space="preserve">AB</t>
  </si>
  <si>
    <t xml:space="preserve">AZITHROMYCIN</t>
  </si>
  <si>
    <t xml:space="preserve">AZITHROMYCIN+DIGOXIN</t>
  </si>
  <si>
    <t xml:space="preserve">AZITHROMYCIN+ONDANSETRON</t>
  </si>
  <si>
    <t xml:space="preserve">MOXIFLOXACIN+ONDANSETRON</t>
  </si>
  <si>
    <t xml:space="preserve">MXIFLOXACIN+INSULLIN</t>
  </si>
  <si>
    <t xml:space="preserve">AZITHROMYCIN+MOXIFLOXACIN</t>
  </si>
  <si>
    <t xml:space="preserve">MOXIFLOXACIN+LORAZEPAM</t>
  </si>
  <si>
    <t xml:space="preserve">NO GROWTH</t>
  </si>
  <si>
    <t xml:space="preserve">MP</t>
  </si>
  <si>
    <t xml:space="preserve">TP</t>
  </si>
  <si>
    <t xml:space="preserve">ACUTE GI INFECTION</t>
  </si>
  <si>
    <t xml:space="preserve">OFLOXACIN+ ONDANSETRON</t>
  </si>
  <si>
    <t xml:space="preserve">OFLOXACIN+DICLOFENAC</t>
  </si>
  <si>
    <t xml:space="preserve">AMIKACIN+DICLOFENAC</t>
  </si>
  <si>
    <t xml:space="preserve">VM</t>
  </si>
  <si>
    <t xml:space="preserve">VIRAL BRONCHITIS</t>
  </si>
  <si>
    <t xml:space="preserve">CEFIXIME</t>
  </si>
  <si>
    <t xml:space="preserve">CLARITHROMYCIN+ONDANSETRON</t>
  </si>
  <si>
    <t xml:space="preserve">ACUTE BRONCHITIS</t>
  </si>
  <si>
    <t xml:space="preserve">GC</t>
  </si>
  <si>
    <t xml:space="preserve">UTI+ARF</t>
  </si>
  <si>
    <t xml:space="preserve">FR</t>
  </si>
  <si>
    <t xml:space="preserve">SJ</t>
  </si>
  <si>
    <t xml:space="preserve">CLARITHROMYCIN+SULFAMETHOXAZOLE</t>
  </si>
  <si>
    <t xml:space="preserve">SPIRONOLACTONE+SULFAMETHOXAZOLE</t>
  </si>
  <si>
    <t xml:space="preserve">GV</t>
  </si>
  <si>
    <t xml:space="preserve">LEVOFLOXACIN</t>
  </si>
  <si>
    <t xml:space="preserve">LEVOFLOXACIN+ONDANSETRON</t>
  </si>
  <si>
    <t xml:space="preserve">IP</t>
  </si>
  <si>
    <t xml:space="preserve">ACUTE PYLONEPHRITIS + ACUTE KIDNEY INJURY</t>
  </si>
  <si>
    <t xml:space="preserve">PENICILLIN</t>
  </si>
  <si>
    <t xml:space="preserve">COPD (LRTI)</t>
  </si>
  <si>
    <t xml:space="preserve">SPIRONOLACTONE+POTASSIUM CHLORIDE</t>
  </si>
  <si>
    <t xml:space="preserve">LEVOFLOXACIN+ALPRAZOLAM</t>
  </si>
  <si>
    <t xml:space="preserve">DC</t>
  </si>
  <si>
    <t xml:space="preserve">YA</t>
  </si>
  <si>
    <t xml:space="preserve">METRONIDAZOLE+DICLOFENAC</t>
  </si>
  <si>
    <t xml:space="preserve">MOXIFLOXACIN+DIGOXIN</t>
  </si>
  <si>
    <t xml:space="preserve">ACUTE PYLONEPHRITIS + ACUTE KIDNEY INFECTION</t>
  </si>
  <si>
    <t xml:space="preserve">RESPIRATORY TRACT INFECTION + ARF</t>
  </si>
  <si>
    <t xml:space="preserve">AMOXICILLIN+CLAVULANIC ACID</t>
  </si>
  <si>
    <t xml:space="preserve">ACUTE PANCREATITIS</t>
  </si>
  <si>
    <t xml:space="preserve">PERFORMED</t>
  </si>
  <si>
    <t xml:space="preserve">E.COLI</t>
  </si>
  <si>
    <t xml:space="preserve">RESISTANT</t>
  </si>
  <si>
    <t xml:space="preserve">ACUTE ENTERIC FEVER</t>
  </si>
  <si>
    <t xml:space="preserve">OFLOXACIN+ONDANSETRON</t>
  </si>
  <si>
    <t xml:space="preserve">MOXIFLOXACIN+DICLLFENAC</t>
  </si>
  <si>
    <t xml:space="preserve">HC</t>
  </si>
  <si>
    <t xml:space="preserve">VIRAL FEVER</t>
  </si>
  <si>
    <t xml:space="preserve">DR</t>
  </si>
  <si>
    <t xml:space="preserve">PANTOPRAZOLE+RIFAXIMIN</t>
  </si>
  <si>
    <t xml:space="preserve">PC</t>
  </si>
  <si>
    <t xml:space="preserve">JY</t>
  </si>
  <si>
    <t xml:space="preserve">ACUTE BACTERIAL COLITIS+AKI</t>
  </si>
  <si>
    <t xml:space="preserve">SP</t>
  </si>
  <si>
    <t xml:space="preserve">DOXYCYCLIN</t>
  </si>
  <si>
    <t xml:space="preserve">TETRACYCLIN</t>
  </si>
  <si>
    <t xml:space="preserve">DOXYCYCLIN+CEFTRIAXONE</t>
  </si>
  <si>
    <t xml:space="preserve">ACUTE VIRAL FEVER</t>
  </si>
  <si>
    <t xml:space="preserve">CB</t>
  </si>
  <si>
    <t xml:space="preserve">CP</t>
  </si>
  <si>
    <t xml:space="preserve">DP</t>
  </si>
  <si>
    <t xml:space="preserve">AMOXICILIN+CLAVULANIC ACID</t>
  </si>
  <si>
    <t xml:space="preserve">CALCIUM GLUCONATE+MOXIFLOXACIN</t>
  </si>
  <si>
    <t xml:space="preserve">HEPATITIS</t>
  </si>
  <si>
    <t xml:space="preserve">KL</t>
  </si>
  <si>
    <t xml:space="preserve">ACUTE GASTROENTERITIS + AKI+ ARF</t>
  </si>
  <si>
    <t xml:space="preserve">MEROPENEM</t>
  </si>
  <si>
    <t xml:space="preserve">CARBAPENEMS</t>
  </si>
  <si>
    <t xml:space="preserve">CIPROFLOXACIN</t>
  </si>
  <si>
    <t xml:space="preserve">CIPROFLOXACIN+ONDANSETRON</t>
  </si>
  <si>
    <t xml:space="preserve">OFLOXACIN + ONDANSETRON</t>
  </si>
  <si>
    <t xml:space="preserve">CALCIUM GLUCONATE+CIPROFLOXACIN</t>
  </si>
  <si>
    <t xml:space="preserve">VP</t>
  </si>
  <si>
    <t xml:space="preserve">UP</t>
  </si>
  <si>
    <t xml:space="preserve">ACUTE KIDNEY INFECTION</t>
  </si>
  <si>
    <t xml:space="preserve">PR</t>
  </si>
  <si>
    <t xml:space="preserve">ML</t>
  </si>
  <si>
    <t xml:space="preserve">RV</t>
  </si>
  <si>
    <t xml:space="preserve"> VIRAL FEVER</t>
  </si>
  <si>
    <t xml:space="preserve">DICLOFENAC+CIPROFLOXACIN</t>
  </si>
  <si>
    <t xml:space="preserve">MOXIFLOXACIN+DICLOFENAC</t>
  </si>
  <si>
    <t xml:space="preserve">CIPROFLOXACIN+MOXIFLOXACIN</t>
  </si>
  <si>
    <t xml:space="preserve">AR</t>
  </si>
  <si>
    <t xml:space="preserve">DICLOFENAC + AMIKACIN</t>
  </si>
  <si>
    <t xml:space="preserve">DS</t>
  </si>
  <si>
    <t xml:space="preserve">TC</t>
  </si>
  <si>
    <t xml:space="preserve">AKI+UTERIC STONE</t>
  </si>
  <si>
    <t xml:space="preserve">SR</t>
  </si>
  <si>
    <t xml:space="preserve">SEPTICEMIA</t>
  </si>
  <si>
    <t xml:space="preserve">ACUTE INTESTINAL OBSTRUCTION</t>
  </si>
  <si>
    <t xml:space="preserve">LP</t>
  </si>
  <si>
    <t xml:space="preserve">JR</t>
  </si>
  <si>
    <t xml:space="preserve">SS</t>
  </si>
  <si>
    <t xml:space="preserve">E </t>
  </si>
  <si>
    <t xml:space="preserve">AKI+ACUTE RESPIRATORY FAILURE+MALARIA FEVER</t>
  </si>
  <si>
    <t xml:space="preserve">IT</t>
  </si>
  <si>
    <t xml:space="preserve">DICLOFENAC+AMIKACIN</t>
  </si>
  <si>
    <t xml:space="preserve">TETRACYCLINES</t>
  </si>
  <si>
    <t xml:space="preserve">URINE</t>
  </si>
  <si>
    <t xml:space="preserve">Drug Name</t>
  </si>
  <si>
    <t xml:space="preserve">Route</t>
  </si>
  <si>
    <t xml:space="preserve">ATC Code</t>
  </si>
  <si>
    <t xml:space="preserve">WHO - DDD    (in gm)</t>
  </si>
  <si>
    <t xml:space="preserve">Total Drug used during Study Period (in mg)</t>
  </si>
  <si>
    <t xml:space="preserve">Total Drug used during Study Period (in gm)</t>
  </si>
  <si>
    <t xml:space="preserve">Denominator</t>
  </si>
  <si>
    <t xml:space="preserve">DDD/1000 inhabitants/day</t>
  </si>
  <si>
    <t xml:space="preserve">J01GB06</t>
  </si>
  <si>
    <t xml:space="preserve">Amoxicillin/Clavulanic Acid</t>
  </si>
  <si>
    <t xml:space="preserve">J01CR02</t>
  </si>
  <si>
    <t xml:space="preserve">PO</t>
  </si>
  <si>
    <t xml:space="preserve">J01CR02 </t>
  </si>
  <si>
    <t xml:space="preserve">Ampicillin/Clavulanic Acid</t>
  </si>
  <si>
    <t xml:space="preserve">J01CR01</t>
  </si>
  <si>
    <t xml:space="preserve">Ampicillin/Sulbactam</t>
  </si>
  <si>
    <t xml:space="preserve">J01FA10</t>
  </si>
  <si>
    <t xml:space="preserve">Cefepime/Tazobactam</t>
  </si>
  <si>
    <t xml:space="preserve">J01DD08</t>
  </si>
  <si>
    <t xml:space="preserve">Cefixime/Clavulanic acid</t>
  </si>
  <si>
    <t xml:space="preserve">J01DD12 </t>
  </si>
  <si>
    <t xml:space="preserve">Cefoperazone/Sulbactam</t>
  </si>
  <si>
    <t xml:space="preserve">J01DD62 </t>
  </si>
  <si>
    <t xml:space="preserve">J01DD01</t>
  </si>
  <si>
    <t xml:space="preserve">Cefotaxime/Sulbactam</t>
  </si>
  <si>
    <t xml:space="preserve">J01DD51 </t>
  </si>
  <si>
    <t xml:space="preserve">Cefpodoxime</t>
  </si>
  <si>
    <t xml:space="preserve">J01DD13</t>
  </si>
  <si>
    <t xml:space="preserve">Cefpodoxime/Clavulanic Acid</t>
  </si>
  <si>
    <t xml:space="preserve">J01DD02</t>
  </si>
  <si>
    <t xml:space="preserve">J01DD04</t>
  </si>
  <si>
    <t xml:space="preserve">Ceftriaxone/Sulbactam</t>
  </si>
  <si>
    <t xml:space="preserve">J01DD63</t>
  </si>
  <si>
    <t xml:space="preserve">Ceftriaxone/Tazobactam</t>
  </si>
  <si>
    <t xml:space="preserve">J01DC01</t>
  </si>
  <si>
    <t xml:space="preserve">J01DC02</t>
  </si>
  <si>
    <t xml:space="preserve">Cefuroxime/Clavulanic Acid</t>
  </si>
  <si>
    <t xml:space="preserve">J01MA02</t>
  </si>
  <si>
    <t xml:space="preserve">J01FA09</t>
  </si>
  <si>
    <t xml:space="preserve">J01FF01</t>
  </si>
  <si>
    <t xml:space="preserve">J01XB01</t>
  </si>
  <si>
    <t xml:space="preserve">J01AA02</t>
  </si>
  <si>
    <t xml:space="preserve">Feropenem</t>
  </si>
  <si>
    <t xml:space="preserve">J01GB03</t>
  </si>
  <si>
    <t xml:space="preserve">J01MA12</t>
  </si>
  <si>
    <t xml:space="preserve">J01XX08</t>
  </si>
  <si>
    <t xml:space="preserve">Meropenem </t>
  </si>
  <si>
    <t xml:space="preserve">J01DH02 </t>
  </si>
  <si>
    <t xml:space="preserve">J01XD01 </t>
  </si>
  <si>
    <t xml:space="preserve">J01MA14</t>
  </si>
  <si>
    <t xml:space="preserve">Topical</t>
  </si>
  <si>
    <t xml:space="preserve">S01AE07</t>
  </si>
  <si>
    <t xml:space="preserve">D06AX09</t>
  </si>
  <si>
    <t xml:space="preserve">J01GB07</t>
  </si>
  <si>
    <t xml:space="preserve">J01MA01 </t>
  </si>
  <si>
    <t xml:space="preserve">Ornidazole</t>
  </si>
  <si>
    <t xml:space="preserve">J01XD03</t>
  </si>
  <si>
    <t xml:space="preserve">Ornidazole/Ofloxacin</t>
  </si>
  <si>
    <t xml:space="preserve">J01RA09</t>
  </si>
  <si>
    <t xml:space="preserve">Piperacillin/Tazobactum</t>
  </si>
  <si>
    <t xml:space="preserve">J01CR05</t>
  </si>
  <si>
    <t xml:space="preserve">Prulifloxacin</t>
  </si>
  <si>
    <t xml:space="preserve">J01MA17 </t>
  </si>
  <si>
    <t xml:space="preserve">Rifaximin</t>
  </si>
  <si>
    <t xml:space="preserve">A07AA11 </t>
  </si>
  <si>
    <t xml:space="preserve">Sulfamethoxazole/Trimethoprim</t>
  </si>
  <si>
    <t xml:space="preserve">J01EE01</t>
  </si>
  <si>
    <t xml:space="preserve">Sulfapyrazine/Trimethoprim</t>
  </si>
  <si>
    <t xml:space="preserve">J01XA01 </t>
  </si>
  <si>
    <t xml:space="preserve">SEX</t>
  </si>
  <si>
    <t xml:space="preserve">Frequency (50)</t>
  </si>
  <si>
    <t xml:space="preserve">Percent (100%)</t>
  </si>
  <si>
    <t xml:space="preserve">Vaild</t>
  </si>
  <si>
    <t xml:space="preserve">Male</t>
  </si>
  <si>
    <t xml:space="preserve">Female</t>
  </si>
  <si>
    <t xml:space="preserve">Total</t>
  </si>
  <si>
    <t xml:space="preserve">Antibiotic in past</t>
  </si>
  <si>
    <t xml:space="preserve">Average no days hospitalization</t>
  </si>
  <si>
    <t xml:space="preserve">Pulmonary koch</t>
  </si>
  <si>
    <t xml:space="preserve">Pulmonary koch + fibrosish + LRTI + IHD</t>
  </si>
  <si>
    <t xml:space="preserve">Performed</t>
  </si>
  <si>
    <t xml:space="preserve">Total no of drugs prescribed</t>
  </si>
  <si>
    <t xml:space="preserve">total average No. of Drugs</t>
  </si>
  <si>
    <t xml:space="preserve">Total no of antibiotics</t>
  </si>
  <si>
    <t xml:space="preserve">Average antibiotics/prescription</t>
  </si>
  <si>
    <t xml:space="preserve">Total no of antibiotics by beandname</t>
  </si>
  <si>
    <t xml:space="preserve">Total no of FDC</t>
  </si>
  <si>
    <t xml:space="preserve">Total No. of Antibiotics prescribed from NLEM 2017</t>
  </si>
  <si>
    <t xml:space="preserve">Total Switch Over therapy</t>
  </si>
  <si>
    <t xml:space="preserve">Antibiotic prescribing pattern</t>
  </si>
  <si>
    <t xml:space="preserve">Amoxicillin+clavulanicacid</t>
  </si>
  <si>
    <t xml:space="preserve">cefepime</t>
  </si>
  <si>
    <t xml:space="preserve">Antibiotics Class frequency</t>
  </si>
  <si>
    <t xml:space="preserve">Tetracyclin</t>
  </si>
  <si>
    <t xml:space="preserve">(Antibiotic 1) Generic Name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</si>
</sst>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0"/>
    <numFmt numFmtId="166" formatCode="DD/MM/YYYY"/>
    <numFmt numFmtId="167" formatCode="0%"/>
    <numFmt numFmtId="168" formatCode="###0"/>
    <numFmt numFmtId="169" formatCode="###0.0"/>
  </numFmts>
  <fonts count="2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b val="true"/>
      <vertAlign val="superscript"/>
      <sz val="11"/>
      <color rgb="FF000000"/>
      <name val="Calibri"/>
      <family val="2"/>
      <charset val="1"/>
    </font>
    <font>
      <b val="true"/>
      <sz val="11"/>
      <name val="Calibri"/>
      <family val="2"/>
      <charset val="1"/>
    </font>
    <font>
      <sz val="11"/>
      <name val="Calibri"/>
      <family val="2"/>
      <charset val="1"/>
    </font>
    <font>
      <sz val="9"/>
      <color rgb="FF000000"/>
      <name val="Verdana"/>
      <family val="2"/>
      <charset val="1"/>
    </font>
    <font>
      <sz val="10"/>
      <color rgb="FF264A60"/>
      <name val="Arial"/>
      <family val="2"/>
      <charset val="1"/>
    </font>
    <font>
      <sz val="9"/>
      <color rgb="FF264A60"/>
      <name val="Arial"/>
      <family val="2"/>
      <charset val="1"/>
    </font>
    <font>
      <b val="true"/>
      <sz val="11"/>
      <color rgb="FF3F3F3F"/>
      <name val="Calibri"/>
      <family val="2"/>
      <charset val="1"/>
    </font>
    <font>
      <sz val="12"/>
      <color rgb="FF010205"/>
      <name val="Arial"/>
      <family val="2"/>
      <charset val="1"/>
    </font>
    <font>
      <sz val="12"/>
      <color rgb="FF264A60"/>
      <name val="Arial"/>
      <family val="2"/>
      <charset val="1"/>
    </font>
    <font>
      <sz val="9"/>
      <color rgb="FF010205"/>
      <name val="Arial"/>
      <family val="2"/>
      <charset val="1"/>
    </font>
    <font>
      <b val="true"/>
      <sz val="11"/>
      <color rgb="FF010205"/>
      <name val="Arial"/>
      <family val="2"/>
      <charset val="1"/>
    </font>
    <font>
      <sz val="12"/>
      <color rgb="FF000000"/>
      <name val="Times New Roman"/>
      <family val="1"/>
      <charset val="1"/>
    </font>
    <font>
      <b val="true"/>
      <sz val="11"/>
      <color rgb="FF993300"/>
      <name val="Arial Bold"/>
      <family val="0"/>
      <charset val="1"/>
    </font>
    <font>
      <sz val="9"/>
      <color rgb="FF333399"/>
      <name val="Arial"/>
      <family val="2"/>
      <charset val="1"/>
    </font>
    <font>
      <sz val="9"/>
      <color rgb="FFC0504D"/>
      <name val="Arial"/>
      <family val="2"/>
      <charset val="1"/>
    </font>
    <font>
      <sz val="9"/>
      <color rgb="FF993300"/>
      <name val="Arial"/>
      <family val="2"/>
      <charset val="1"/>
    </font>
    <font>
      <sz val="9"/>
      <name val="Arial"/>
      <family val="2"/>
      <charset val="1"/>
    </font>
    <font>
      <sz val="12"/>
      <name val="Arial"/>
      <family val="2"/>
      <charset val="1"/>
    </font>
    <font>
      <b val="true"/>
      <sz val="18"/>
      <color rgb="FF000000"/>
      <name val="Calibri"/>
      <family val="2"/>
    </font>
    <font>
      <sz val="10"/>
      <color rgb="FF000000"/>
      <name val="Calibri"/>
      <family val="2"/>
    </font>
    <font>
      <b val="true"/>
      <sz val="16"/>
      <color rgb="FF000000"/>
      <name val="Calibri"/>
      <family val="2"/>
    </font>
    <font>
      <sz val="10"/>
      <color rgb="FFC0504D"/>
      <name val="Calibri"/>
      <family val="2"/>
    </font>
  </fonts>
  <fills count="31">
    <fill>
      <patternFill patternType="none"/>
    </fill>
    <fill>
      <patternFill patternType="gray125"/>
    </fill>
    <fill>
      <patternFill patternType="solid">
        <fgColor rgb="FFF2F2F2"/>
        <bgColor rgb="FFEBF1DE"/>
      </patternFill>
    </fill>
    <fill>
      <patternFill patternType="solid">
        <fgColor rgb="FF8EB4E3"/>
        <bgColor rgb="FF95B3D7"/>
      </patternFill>
    </fill>
    <fill>
      <patternFill patternType="solid">
        <fgColor rgb="FFE6B9B8"/>
        <bgColor rgb="FFDDB5B5"/>
      </patternFill>
    </fill>
    <fill>
      <patternFill patternType="solid">
        <fgColor rgb="FFD7E4BD"/>
        <bgColor rgb="FFDDD9C3"/>
      </patternFill>
    </fill>
    <fill>
      <patternFill patternType="solid">
        <fgColor rgb="FFCCC1DA"/>
        <bgColor rgb="FFC2BACF"/>
      </patternFill>
    </fill>
    <fill>
      <patternFill patternType="solid">
        <fgColor rgb="FFFCD5B5"/>
        <bgColor rgb="FFFACAB4"/>
      </patternFill>
    </fill>
    <fill>
      <patternFill patternType="solid">
        <fgColor rgb="FF558ED5"/>
        <bgColor rgb="FF4F81BD"/>
      </patternFill>
    </fill>
    <fill>
      <patternFill patternType="solid">
        <fgColor rgb="FFFAC090"/>
        <bgColor rgb="FFFACAB4"/>
      </patternFill>
    </fill>
    <fill>
      <patternFill patternType="solid">
        <fgColor rgb="FF953735"/>
        <bgColor rgb="FF993300"/>
      </patternFill>
    </fill>
    <fill>
      <patternFill patternType="solid">
        <fgColor rgb="FF808080"/>
        <bgColor rgb="FF888789"/>
      </patternFill>
    </fill>
    <fill>
      <patternFill patternType="solid">
        <fgColor rgb="FF948A54"/>
        <bgColor rgb="FF888789"/>
      </patternFill>
    </fill>
    <fill>
      <patternFill patternType="solid">
        <fgColor rgb="FF31859C"/>
        <bgColor rgb="FF4875AD"/>
      </patternFill>
    </fill>
    <fill>
      <patternFill patternType="solid">
        <fgColor rgb="FF77933C"/>
        <bgColor rgb="FF948A54"/>
      </patternFill>
    </fill>
    <fill>
      <patternFill patternType="solid">
        <fgColor rgb="FFFFFFFF"/>
        <bgColor rgb="FFF2F2F2"/>
      </patternFill>
    </fill>
    <fill>
      <patternFill patternType="solid">
        <fgColor rgb="FFFDEADA"/>
        <bgColor rgb="FFEBF1DE"/>
      </patternFill>
    </fill>
    <fill>
      <patternFill patternType="solid">
        <fgColor rgb="FF93CDDD"/>
        <bgColor rgb="FFB5D4E0"/>
      </patternFill>
    </fill>
    <fill>
      <patternFill patternType="solid">
        <fgColor rgb="FFDCE6F2"/>
        <bgColor rgb="FFDBEEF4"/>
      </patternFill>
    </fill>
    <fill>
      <patternFill patternType="solid">
        <fgColor rgb="FFDBEEF4"/>
        <bgColor rgb="FFDCE6F2"/>
      </patternFill>
    </fill>
    <fill>
      <patternFill patternType="solid">
        <fgColor rgb="FF95B3D7"/>
        <bgColor rgb="FF8EB4E3"/>
      </patternFill>
    </fill>
    <fill>
      <patternFill patternType="solid">
        <fgColor rgb="FFEBF1DE"/>
        <bgColor rgb="FFF2F2F2"/>
      </patternFill>
    </fill>
    <fill>
      <patternFill patternType="solid">
        <fgColor rgb="FFC3BE96"/>
        <bgColor rgb="FFDDB5B5"/>
      </patternFill>
    </fill>
    <fill>
      <patternFill patternType="solid">
        <fgColor rgb="FFDDD9C3"/>
        <bgColor rgb="FFD9D9D9"/>
      </patternFill>
    </fill>
    <fill>
      <patternFill patternType="solid">
        <fgColor rgb="FF9BBB59"/>
        <bgColor rgb="FF8EAB51"/>
      </patternFill>
    </fill>
    <fill>
      <patternFill patternType="solid">
        <fgColor rgb="FFD9D9D9"/>
        <bgColor rgb="FFE0E0E0"/>
      </patternFill>
    </fill>
    <fill>
      <patternFill patternType="solid">
        <fgColor rgb="FF376092"/>
        <bgColor rgb="FF4875AD"/>
      </patternFill>
    </fill>
    <fill>
      <patternFill patternType="solid">
        <fgColor rgb="FFFF0000"/>
        <bgColor rgb="FF993300"/>
      </patternFill>
    </fill>
    <fill>
      <patternFill patternType="solid">
        <fgColor rgb="FFD99694"/>
        <bgColor rgb="FFD09493"/>
      </patternFill>
    </fill>
    <fill>
      <patternFill patternType="solid">
        <fgColor rgb="FFA6A6A6"/>
        <bgColor rgb="FF89A2CC"/>
      </patternFill>
    </fill>
    <fill>
      <patternFill patternType="solid">
        <fgColor rgb="FFE0E0E0"/>
        <bgColor rgb="FFD9D9D9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ck"/>
      <right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medium"/>
      <right/>
      <top style="thin"/>
      <bottom/>
      <diagonal/>
    </border>
    <border diagonalUp="false" diagonalDown="false">
      <left style="medium"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/>
      <top style="thin"/>
      <bottom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1" applyFont="true" applyBorder="true" applyAlignment="true" applyProtection="false">
      <alignment horizontal="general" vertical="bottom" textRotation="0" wrapText="false" indent="0" shrinkToFit="false"/>
    </xf>
  </cellStyleXfs>
  <cellXfs count="14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3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4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5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6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7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8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9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10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11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12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13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1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1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15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15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15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15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1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5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15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4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6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7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8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9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2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2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2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6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6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16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7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9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8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9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1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21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22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2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19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16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15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23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24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25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5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6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6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6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6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7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27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27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7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7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8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8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5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15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5" borderId="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15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0" fillId="15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1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8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8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8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28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8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2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29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1" fillId="29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2" borderId="3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15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3" fillId="15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15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15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5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30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5" fillId="15" borderId="3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15" fillId="15" borderId="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5" fillId="15" borderId="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6" fillId="1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6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15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1" fillId="15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15" borderId="3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11" fillId="3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5" fillId="15" borderId="0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16" fillId="15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3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15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15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6" fillId="15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7" fillId="15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1" fillId="30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15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0" borderId="3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2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9" fillId="0" borderId="3" xfId="2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0" fillId="15" borderId="3" xfId="2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8" fontId="21" fillId="0" borderId="3" xfId="2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9" fontId="21" fillId="0" borderId="3" xfId="2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22" fillId="15" borderId="3" xfId="2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23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2" fillId="15" borderId="0" xfId="2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22" fillId="15" borderId="4" xfId="2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15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1" fillId="15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6" fillId="15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1" fillId="15" borderId="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1" fillId="15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al_Sheet7" xfId="20" builtinId="53" customBuiltin="true"/>
    <cellStyle name="Excel Built-in Output" xfId="21" builtinId="53" customBuiltin="true"/>
  </cellStyles>
  <colors>
    <indexedColors>
      <rgbColor rgb="FF000000"/>
      <rgbColor rgb="FFFFFFFF"/>
      <rgbColor rgb="FFFF0000"/>
      <rgbColor rgb="FF8EAB51"/>
      <rgbColor rgb="FFD9D9D9"/>
      <rgbColor rgb="FFFAC090"/>
      <rgbColor rgb="FFD09493"/>
      <rgbColor rgb="FF95B3D7"/>
      <rgbColor rgb="FFB5C3DB"/>
      <rgbColor rgb="FF948A54"/>
      <rgbColor rgb="FFE0E0E0"/>
      <rgbColor rgb="FF77933C"/>
      <rgbColor rgb="FFC0504D"/>
      <rgbColor rgb="FF4F81BD"/>
      <rgbColor rgb="FFC2BACF"/>
      <rgbColor rgb="FF808080"/>
      <rgbColor rgb="FF89A2CC"/>
      <rgbColor rgb="FF953735"/>
      <rgbColor rgb="FFEBF1DE"/>
      <rgbColor rgb="FFDBEEF4"/>
      <rgbColor rgb="FFC3BE96"/>
      <rgbColor rgb="FFE78C41"/>
      <rgbColor rgb="FF376092"/>
      <rgbColor rgb="FFCCC1DA"/>
      <rgbColor rgb="FFF2F2F2"/>
      <rgbColor rgb="FFE6B9B8"/>
      <rgbColor rgb="FFFCD5B5"/>
      <rgbColor rgb="FFB5D4E0"/>
      <rgbColor rgb="FFCA7E7D"/>
      <rgbColor rgb="FFCCDAB7"/>
      <rgbColor rgb="FF558ED5"/>
      <rgbColor rgb="FFDDD9C3"/>
      <rgbColor rgb="FF8EB4E3"/>
      <rgbColor rgb="FFDCE6F2"/>
      <rgbColor rgb="FFD7E4BD"/>
      <rgbColor rgb="FFFDEADA"/>
      <rgbColor rgb="FF93CDDD"/>
      <rgbColor rgb="FFD99694"/>
      <rgbColor rgb="FFDDB5B5"/>
      <rgbColor rgb="FFFACAB4"/>
      <rgbColor rgb="FF4875AD"/>
      <rgbColor rgb="FF449DB5"/>
      <rgbColor rgb="FF9BBB59"/>
      <rgbColor rgb="FFF8AA7A"/>
      <rgbColor rgb="FFDC853E"/>
      <rgbColor rgb="FFC27637"/>
      <rgbColor rgb="FF70578D"/>
      <rgbColor rgb="FF888789"/>
      <rgbColor rgb="FF264A60"/>
      <rgbColor rgb="FF31859C"/>
      <rgbColor rgb="FF010205"/>
      <rgbColor rgb="FFA6A6A6"/>
      <rgbColor rgb="FF993300"/>
      <rgbColor rgb="FFAF4946"/>
      <rgbColor rgb="FF333399"/>
      <rgbColor rgb="FF3F3F3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</a:rPr>
              <a:t>Sex</a:t>
            </a:r>
          </a:p>
        </c:rich>
      </c:tx>
      <c:overlay val="0"/>
      <c:spPr>
        <a:noFill/>
        <a:ln>
          <a:noFill/>
        </a:ln>
      </c:spPr>
    </c:title>
    <c:autoTitleDeleted val="0"/>
    <c:view3D>
      <c:rotX val="15"/>
      <c:rotY val="20"/>
      <c:rAngAx val="1"/>
      <c:perspective val="30"/>
    </c:view3D>
    <c:floor>
      <c:spPr>
        <a:noFill/>
        <a:ln w="9360">
          <a:solidFill>
            <a:srgbClr val="878787"/>
          </a:solidFill>
          <a:round/>
        </a:ln>
      </c:spPr>
    </c:floor>
    <c:sideWall>
      <c:spPr>
        <a:noFill/>
        <a:ln w="9360">
          <a:solidFill>
            <a:srgbClr val="878787"/>
          </a:solidFill>
          <a:round/>
        </a:ln>
      </c:spPr>
    </c:sideWall>
    <c:backWall>
      <c:spPr>
        <a:noFill/>
        <a:ln w="9360">
          <a:solidFill>
            <a:srgbClr val="878787"/>
          </a:solidFill>
          <a:round/>
        </a:ln>
      </c:spPr>
    </c:backWall>
    <c:plotArea>
      <c:bar3DChart>
        <c:barDir val="col"/>
        <c:grouping val="clustere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rgbClr val="9bbb59"/>
            </a:solidFill>
            <a:ln>
              <a:noFill/>
            </a:ln>
          </c:spPr>
          <c:invertIfNegative val="0"/>
          <c:dLbls>
            <c:numFmt formatCode="0%" sourceLinked="1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1"/>
                <c:pt idx="0">
                  <c:v>Percent (100%)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1"/>
                <c:pt idx="0">
                  <c:v>0.54</c:v>
                </c:pt>
              </c:numCache>
            </c:numRef>
          </c:val>
        </c:ser>
        <c:ser>
          <c:idx val="1"/>
          <c:order val="1"/>
          <c:tx>
            <c:strRef>
              <c:f>label 1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0"/>
          <c:dLbls>
            <c:numFmt formatCode="0%" sourceLinked="1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1"/>
                <c:pt idx="0">
                  <c:v>Percent (100%)</c:v>
                </c:pt>
              </c:strCache>
            </c:strRef>
          </c:cat>
          <c:val>
            <c:numRef>
              <c:f>1</c:f>
              <c:numCache>
                <c:formatCode>General</c:formatCode>
                <c:ptCount val="1"/>
                <c:pt idx="0">
                  <c:v>0.46</c:v>
                </c:pt>
              </c:numCache>
            </c:numRef>
          </c:val>
        </c:ser>
        <c:gapWidth val="150"/>
        <c:shape val="box"/>
        <c:axId val="15311555"/>
        <c:axId val="53866105"/>
        <c:axId val="0"/>
      </c:bar3DChart>
      <c:catAx>
        <c:axId val="15311555"/>
        <c:scaling>
          <c:orientation val="minMax"/>
        </c:scaling>
        <c:delete val="0"/>
        <c:axPos val="b"/>
        <c:numFmt formatCode="DD/MM/YYYY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3866105"/>
        <c:crosses val="autoZero"/>
        <c:auto val="1"/>
        <c:lblAlgn val="ctr"/>
        <c:lblOffset val="100"/>
      </c:catAx>
      <c:valAx>
        <c:axId val="53866105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5311555"/>
        <c:crosses val="autoZero"/>
      </c:valAx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</a:rPr>
              <a:t>Antibiotic in past</a:t>
            </a:r>
          </a:p>
        </c:rich>
      </c:tx>
      <c:overlay val="0"/>
      <c:spPr>
        <a:noFill/>
        <a:ln>
          <a:noFill/>
        </a:ln>
      </c:spPr>
    </c:title>
    <c:autoTitleDeleted val="0"/>
    <c:view3D>
      <c:rotX val="15"/>
      <c:rotY val="20"/>
      <c:rAngAx val="1"/>
      <c:perspective val="30"/>
    </c:view3D>
    <c:floor>
      <c:spPr>
        <a:noFill/>
        <a:ln w="9360">
          <a:solidFill>
            <a:srgbClr val="878787"/>
          </a:solidFill>
          <a:round/>
        </a:ln>
      </c:spPr>
    </c:floor>
    <c:sideWall>
      <c:spPr>
        <a:noFill/>
        <a:ln w="9360">
          <a:solidFill>
            <a:srgbClr val="878787"/>
          </a:solidFill>
          <a:round/>
        </a:ln>
      </c:spPr>
    </c:sideWall>
    <c:backWall>
      <c:spPr>
        <a:noFill/>
        <a:ln w="9360">
          <a:solidFill>
            <a:srgbClr val="878787"/>
          </a:solidFill>
          <a:round/>
        </a:ln>
      </c:spPr>
    </c:backWall>
    <c:plotArea>
      <c:bar3DChart>
        <c:barDir val="col"/>
        <c:grouping val="clustere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rgbClr val="9bbb59"/>
            </a:solidFill>
            <a:ln>
              <a:noFill/>
            </a:ln>
          </c:spPr>
          <c:invertIfNegative val="0"/>
          <c:dLbls>
            <c:numFmt formatCode="General" sourceLinked="1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1"/>
                <c:pt idx="0">
                  <c:v>Percent (100%)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1"/>
                <c:pt idx="0">
                  <c:v>38</c:v>
                </c:pt>
              </c:numCache>
            </c:numRef>
          </c:val>
        </c:ser>
        <c:ser>
          <c:idx val="1"/>
          <c:order val="1"/>
          <c:tx>
            <c:strRef>
              <c:f>label 1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0"/>
          <c:dLbls>
            <c:numFmt formatCode="General" sourceLinked="1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1"/>
                <c:pt idx="0">
                  <c:v>Percent (100%)</c:v>
                </c:pt>
              </c:strCache>
            </c:strRef>
          </c:cat>
          <c:val>
            <c:numRef>
              <c:f>1</c:f>
              <c:numCache>
                <c:formatCode>General</c:formatCode>
                <c:ptCount val="1"/>
                <c:pt idx="0">
                  <c:v>62</c:v>
                </c:pt>
              </c:numCache>
            </c:numRef>
          </c:val>
        </c:ser>
        <c:gapWidth val="150"/>
        <c:shape val="box"/>
        <c:axId val="15049697"/>
        <c:axId val="76466887"/>
        <c:axId val="0"/>
      </c:bar3DChart>
      <c:catAx>
        <c:axId val="15049697"/>
        <c:scaling>
          <c:orientation val="minMax"/>
        </c:scaling>
        <c:delete val="0"/>
        <c:axPos val="b"/>
        <c:numFmt formatCode="DD/MM/YYYY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6466887"/>
        <c:crosses val="autoZero"/>
        <c:auto val="1"/>
        <c:lblAlgn val="ctr"/>
        <c:lblOffset val="100"/>
      </c:catAx>
      <c:valAx>
        <c:axId val="76466887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5049697"/>
        <c:crosses val="autoZero"/>
      </c:valAx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6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600" spc="-1" strike="noStrike">
                <a:solidFill>
                  <a:srgbClr val="000000"/>
                </a:solidFill>
                <a:latin typeface="Calibri"/>
              </a:rPr>
              <a:t>If Yes, Details of Antibiotic used</a:t>
            </a:r>
          </a:p>
        </c:rich>
      </c:tx>
      <c:overlay val="0"/>
      <c:spPr>
        <a:noFill/>
        <a:ln>
          <a:noFill/>
        </a:ln>
      </c:spPr>
    </c:title>
    <c:autoTitleDeleted val="0"/>
    <c:view3D>
      <c:rotX val="15"/>
      <c:rotY val="20"/>
      <c:rAngAx val="1"/>
      <c:perspective val="30"/>
    </c:view3D>
    <c:floor>
      <c:spPr>
        <a:noFill/>
        <a:ln w="9360">
          <a:solidFill>
            <a:srgbClr val="878787"/>
          </a:solidFill>
          <a:round/>
        </a:ln>
      </c:spPr>
    </c:floor>
    <c:sideWall>
      <c:spPr>
        <a:noFill/>
        <a:ln w="9360">
          <a:solidFill>
            <a:srgbClr val="878787"/>
          </a:solidFill>
          <a:round/>
        </a:ln>
      </c:spPr>
    </c:sideWall>
    <c:backWall>
      <c:spPr>
        <a:noFill/>
        <a:ln w="9360">
          <a:solidFill>
            <a:srgbClr val="878787"/>
          </a:solidFill>
          <a:round/>
        </a:ln>
      </c:spPr>
    </c:backWall>
    <c:plotArea>
      <c:bar3DChart>
        <c:barDir val="col"/>
        <c:grouping val="clustere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AKT</c:v>
                </c:pt>
              </c:strCache>
            </c:strRef>
          </c:tx>
          <c:spPr>
            <a:solidFill>
              <a:srgbClr val="9bbb59"/>
            </a:solidFill>
            <a:ln>
              <a:noFill/>
            </a:ln>
          </c:spPr>
          <c:invertIfNegative val="0"/>
          <c:dLbls>
            <c:numFmt formatCode="General" sourceLinked="1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1"/>
                <c:pt idx="0">
                  <c:v>Percent (100%)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</c:ser>
        <c:ser>
          <c:idx val="1"/>
          <c:order val="1"/>
          <c:tx>
            <c:strRef>
              <c:f>label 1</c:f>
              <c:strCache>
                <c:ptCount val="1"/>
                <c:pt idx="0">
                  <c:v>NA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0"/>
          <c:dLbls>
            <c:numFmt formatCode="General" sourceLinked="1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1"/>
                <c:pt idx="0">
                  <c:v>Percent (100%)</c:v>
                </c:pt>
              </c:strCache>
            </c:strRef>
          </c:cat>
          <c:val>
            <c:numRef>
              <c:f>1</c:f>
              <c:numCache>
                <c:formatCode>General</c:formatCode>
                <c:ptCount val="1"/>
                <c:pt idx="0">
                  <c:v>90</c:v>
                </c:pt>
              </c:numCache>
            </c:numRef>
          </c:val>
        </c:ser>
        <c:gapWidth val="150"/>
        <c:shape val="box"/>
        <c:axId val="15267610"/>
        <c:axId val="20930684"/>
        <c:axId val="0"/>
      </c:bar3DChart>
      <c:catAx>
        <c:axId val="15267610"/>
        <c:scaling>
          <c:orientation val="minMax"/>
        </c:scaling>
        <c:delete val="0"/>
        <c:axPos val="b"/>
        <c:numFmt formatCode="DD/MM/YYYY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0930684"/>
        <c:crosses val="autoZero"/>
        <c:auto val="1"/>
        <c:lblAlgn val="ctr"/>
        <c:lblOffset val="100"/>
      </c:catAx>
      <c:valAx>
        <c:axId val="20930684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5267610"/>
        <c:crosses val="autoZero"/>
      </c:valAx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6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600" spc="-1" strike="noStrike">
                <a:solidFill>
                  <a:srgbClr val="000000"/>
                </a:solidFill>
                <a:latin typeface="Calibri"/>
              </a:rPr>
              <a:t>Diagnosis</a:t>
            </a:r>
          </a:p>
        </c:rich>
      </c:tx>
      <c:overlay val="0"/>
      <c:spPr>
        <a:noFill/>
        <a:ln>
          <a:noFill/>
        </a:ln>
      </c:spPr>
    </c:title>
    <c:autoTitleDeleted val="0"/>
    <c:view3D>
      <c:rotX val="15"/>
      <c:rotY val="20"/>
      <c:rAngAx val="1"/>
      <c:perspective val="30"/>
    </c:view3D>
    <c:floor>
      <c:spPr>
        <a:noFill/>
        <a:ln w="9360">
          <a:solidFill>
            <a:srgbClr val="878787"/>
          </a:solidFill>
          <a:round/>
        </a:ln>
      </c:spPr>
    </c:floor>
    <c:sideWall>
      <c:spPr>
        <a:noFill/>
        <a:ln w="9360">
          <a:solidFill>
            <a:srgbClr val="878787"/>
          </a:solidFill>
          <a:round/>
        </a:ln>
      </c:spPr>
    </c:sideWall>
    <c:backWall>
      <c:spPr>
        <a:noFill/>
        <a:ln w="9360">
          <a:solidFill>
            <a:srgbClr val="878787"/>
          </a:solidFill>
          <a:round/>
        </a:ln>
      </c:spPr>
    </c:backWall>
    <c:plotArea>
      <c:bar3DChart>
        <c:barDir val="col"/>
        <c:grouping val="clustere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Bronchitis</c:v>
                </c:pt>
              </c:strCache>
            </c:strRef>
          </c:tx>
          <c:spPr>
            <a:solidFill>
              <a:srgbClr val="7a9346"/>
            </a:solidFill>
            <a:ln>
              <a:noFill/>
            </a:ln>
          </c:spPr>
          <c:invertIfNegative val="0"/>
          <c:dLbls>
            <c:numFmt formatCode="General" sourceLinked="1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1"/>
                <c:pt idx="0">
                  <c:v>Percent (100%)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</c:ser>
        <c:ser>
          <c:idx val="1"/>
          <c:order val="1"/>
          <c:tx>
            <c:strRef>
              <c:f>label 1</c:f>
              <c:strCache>
                <c:ptCount val="1"/>
                <c:pt idx="0">
                  <c:v>Bronchitis + CRF</c:v>
                </c:pt>
              </c:strCache>
            </c:strRef>
          </c:tx>
          <c:spPr>
            <a:solidFill>
              <a:srgbClr val="3e6595"/>
            </a:solidFill>
            <a:ln>
              <a:noFill/>
            </a:ln>
          </c:spPr>
          <c:invertIfNegative val="0"/>
          <c:dLbls>
            <c:numFmt formatCode="General" sourceLinked="1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1"/>
                <c:pt idx="0">
                  <c:v>Percent (100%)</c:v>
                </c:pt>
              </c:strCache>
            </c:strRef>
          </c:cat>
          <c:val>
            <c:numRef>
              <c:f>1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ser>
          <c:idx val="2"/>
          <c:order val="2"/>
          <c:tx>
            <c:strRef>
              <c:f>label 2</c:f>
              <c:strCache>
                <c:ptCount val="1"/>
                <c:pt idx="0">
                  <c:v>Bronchitis + LRTI</c:v>
                </c:pt>
              </c:strCache>
            </c:strRef>
          </c:tx>
          <c:spPr>
            <a:solidFill>
              <a:srgbClr val="973f3c"/>
            </a:solidFill>
            <a:ln>
              <a:noFill/>
            </a:ln>
          </c:spPr>
          <c:invertIfNegative val="0"/>
          <c:dLbls>
            <c:numFmt formatCode="General" sourceLinked="1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1"/>
                <c:pt idx="0">
                  <c:v>Percent (100%)</c:v>
                </c:pt>
              </c:strCache>
            </c:strRef>
          </c:cat>
          <c:val>
            <c:numRef>
              <c:f>2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</c:ser>
        <c:ser>
          <c:idx val="3"/>
          <c:order val="3"/>
          <c:tx>
            <c:strRef>
              <c:f>label 3</c:f>
              <c:strCache>
                <c:ptCount val="1"/>
                <c:pt idx="0">
                  <c:v>Cellulitis</c:v>
                </c:pt>
              </c:strCache>
            </c:strRef>
          </c:tx>
          <c:spPr>
            <a:solidFill>
              <a:srgbClr val="654e7f"/>
            </a:solidFill>
            <a:ln>
              <a:noFill/>
            </a:ln>
          </c:spPr>
          <c:invertIfNegative val="0"/>
          <c:dLbls>
            <c:numFmt formatCode="General" sourceLinked="1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1"/>
                <c:pt idx="0">
                  <c:v>Percent (100%)</c:v>
                </c:pt>
              </c:strCache>
            </c:strRef>
          </c:cat>
          <c:val>
            <c:numRef>
              <c:f>3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ser>
          <c:idx val="4"/>
          <c:order val="4"/>
          <c:tx>
            <c:strRef>
              <c:f>label 4</c:f>
              <c:strCache>
                <c:ptCount val="1"/>
                <c:pt idx="0">
                  <c:v>Chron's disease</c:v>
                </c:pt>
              </c:strCache>
            </c:strRef>
          </c:tx>
          <c:spPr>
            <a:solidFill>
              <a:srgbClr val="3b879c"/>
            </a:solidFill>
            <a:ln>
              <a:noFill/>
            </a:ln>
          </c:spPr>
          <c:invertIfNegative val="0"/>
          <c:dLbls>
            <c:numFmt formatCode="General" sourceLinked="1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1"/>
                <c:pt idx="0">
                  <c:v>Percent (100%)</c:v>
                </c:pt>
              </c:strCache>
            </c:strRef>
          </c:cat>
          <c:val>
            <c:numRef>
              <c:f>4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ser>
          <c:idx val="5"/>
          <c:order val="5"/>
          <c:tx>
            <c:strRef>
              <c:f>label 5</c:f>
              <c:strCache>
                <c:ptCount val="1"/>
                <c:pt idx="0">
                  <c:v>COPD+Pulmonary Koch</c:v>
                </c:pt>
              </c:strCache>
            </c:strRef>
          </c:tx>
          <c:spPr>
            <a:solidFill>
              <a:srgbClr val="c27637"/>
            </a:solidFill>
            <a:ln>
              <a:noFill/>
            </a:ln>
          </c:spPr>
          <c:invertIfNegative val="0"/>
          <c:dLbls>
            <c:numFmt formatCode="General" sourceLinked="1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1"/>
                <c:pt idx="0">
                  <c:v>Percent (100%)</c:v>
                </c:pt>
              </c:strCache>
            </c:strRef>
          </c:cat>
          <c:val>
            <c:numRef>
              <c:f>5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ser>
          <c:idx val="6"/>
          <c:order val="6"/>
          <c:tx>
            <c:strRef>
              <c:f>label 6</c:f>
              <c:strCache>
                <c:ptCount val="1"/>
                <c:pt idx="0">
                  <c:v>Enteritis</c:v>
                </c:pt>
              </c:strCache>
            </c:strRef>
          </c:tx>
          <c:spPr>
            <a:solidFill>
              <a:srgbClr val="4978b1"/>
            </a:solidFill>
            <a:ln>
              <a:noFill/>
            </a:ln>
          </c:spPr>
          <c:invertIfNegative val="0"/>
          <c:dLbls>
            <c:numFmt formatCode="General" sourceLinked="1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1"/>
                <c:pt idx="0">
                  <c:v>Percent (100%)</c:v>
                </c:pt>
              </c:strCache>
            </c:strRef>
          </c:cat>
          <c:val>
            <c:numRef>
              <c:f>6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ser>
          <c:idx val="7"/>
          <c:order val="7"/>
          <c:tx>
            <c:strRef>
              <c:f>label 7</c:f>
              <c:strCache>
                <c:ptCount val="1"/>
                <c:pt idx="0">
                  <c:v>Gastroenteritis</c:v>
                </c:pt>
              </c:strCache>
            </c:strRef>
          </c:tx>
          <c:spPr>
            <a:solidFill>
              <a:srgbClr val="b34a48"/>
            </a:solidFill>
            <a:ln>
              <a:noFill/>
            </a:ln>
          </c:spPr>
          <c:invertIfNegative val="0"/>
          <c:dLbls>
            <c:numFmt formatCode="General" sourceLinked="1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1"/>
                <c:pt idx="0">
                  <c:v>Percent (100%)</c:v>
                </c:pt>
              </c:strCache>
            </c:strRef>
          </c:cat>
          <c:val>
            <c:numRef>
              <c:f>7</c:f>
              <c:numCache>
                <c:formatCode>General</c:formatCode>
                <c:ptCount val="1"/>
                <c:pt idx="0">
                  <c:v>18</c:v>
                </c:pt>
              </c:numCache>
            </c:numRef>
          </c:val>
        </c:ser>
        <c:ser>
          <c:idx val="8"/>
          <c:order val="8"/>
          <c:tx>
            <c:strRef>
              <c:f>label 8</c:f>
              <c:strCache>
                <c:ptCount val="1"/>
                <c:pt idx="0">
                  <c:v>Gastroenteritis + DM</c:v>
                </c:pt>
              </c:strCache>
            </c:strRef>
          </c:tx>
          <c:spPr>
            <a:solidFill>
              <a:srgbClr val="91af53"/>
            </a:solidFill>
            <a:ln>
              <a:noFill/>
            </a:ln>
          </c:spPr>
          <c:invertIfNegative val="0"/>
          <c:dLbls>
            <c:numFmt formatCode="General" sourceLinked="1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1"/>
                <c:pt idx="0">
                  <c:v>Percent (100%)</c:v>
                </c:pt>
              </c:strCache>
            </c:strRef>
          </c:cat>
          <c:val>
            <c:numRef>
              <c:f>8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ser>
          <c:idx val="9"/>
          <c:order val="9"/>
          <c:tx>
            <c:strRef>
              <c:f>label 9</c:f>
              <c:strCache>
                <c:ptCount val="1"/>
                <c:pt idx="0">
                  <c:v>Gastroenteritis+UTI</c:v>
                </c:pt>
              </c:strCache>
            </c:strRef>
          </c:tx>
          <c:spPr>
            <a:solidFill>
              <a:srgbClr val="775d97"/>
            </a:solidFill>
            <a:ln>
              <a:noFill/>
            </a:ln>
          </c:spPr>
          <c:invertIfNegative val="0"/>
          <c:dLbls>
            <c:numFmt formatCode="General" sourceLinked="1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1"/>
                <c:pt idx="0">
                  <c:v>Percent (100%)</c:v>
                </c:pt>
              </c:strCache>
            </c:strRef>
          </c:cat>
          <c:val>
            <c:numRef>
              <c:f>9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ser>
          <c:idx val="10"/>
          <c:order val="10"/>
          <c:tx>
            <c:strRef>
              <c:f>label 10</c:f>
              <c:strCache>
                <c:ptCount val="1"/>
                <c:pt idx="0">
                  <c:v>Gestroenteritis+ARI</c:v>
                </c:pt>
              </c:strCache>
            </c:strRef>
          </c:tx>
          <c:spPr>
            <a:solidFill>
              <a:srgbClr val="46a1b9"/>
            </a:solidFill>
            <a:ln>
              <a:noFill/>
            </a:ln>
          </c:spPr>
          <c:invertIfNegative val="0"/>
          <c:dLbls>
            <c:numFmt formatCode="General" sourceLinked="1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1"/>
                <c:pt idx="0">
                  <c:v>Percent (100%)</c:v>
                </c:pt>
              </c:strCache>
            </c:strRef>
          </c:cat>
          <c:val>
            <c:numRef>
              <c:f>10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ser>
          <c:idx val="11"/>
          <c:order val="11"/>
          <c:tx>
            <c:strRef>
              <c:f>label 11</c:f>
              <c:strCache>
                <c:ptCount val="1"/>
                <c:pt idx="0">
                  <c:v>HTN + LRTI</c:v>
                </c:pt>
              </c:strCache>
            </c:strRef>
          </c:tx>
          <c:spPr>
            <a:solidFill>
              <a:srgbClr val="e78c41"/>
            </a:solidFill>
            <a:ln>
              <a:noFill/>
            </a:ln>
          </c:spPr>
          <c:invertIfNegative val="0"/>
          <c:dLbls>
            <c:numFmt formatCode="General" sourceLinked="1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1"/>
                <c:pt idx="0">
                  <c:v>Percent (100%)</c:v>
                </c:pt>
              </c:strCache>
            </c:strRef>
          </c:cat>
          <c:val>
            <c:numRef>
              <c:f>11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ser>
          <c:idx val="12"/>
          <c:order val="12"/>
          <c:tx>
            <c:strRef>
              <c:f>label 12</c:f>
              <c:strCache>
                <c:ptCount val="1"/>
                <c:pt idx="0">
                  <c:v>LRTI</c:v>
                </c:pt>
              </c:strCache>
            </c:strRef>
          </c:tx>
          <c:spPr>
            <a:solidFill>
              <a:srgbClr val="7e9bc7"/>
            </a:solidFill>
            <a:ln>
              <a:noFill/>
            </a:ln>
          </c:spPr>
          <c:invertIfNegative val="0"/>
          <c:dLbls>
            <c:numFmt formatCode="General" sourceLinked="1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1"/>
                <c:pt idx="0">
                  <c:v>Percent (100%)</c:v>
                </c:pt>
              </c:strCache>
            </c:strRef>
          </c:cat>
          <c:val>
            <c:numRef>
              <c:f>12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</c:ser>
        <c:ser>
          <c:idx val="13"/>
          <c:order val="13"/>
          <c:tx>
            <c:strRef>
              <c:f>label 13</c:f>
              <c:strCache>
                <c:ptCount val="1"/>
                <c:pt idx="0">
                  <c:v>LRTI+Bronchitis</c:v>
                </c:pt>
              </c:strCache>
            </c:strRef>
          </c:tx>
          <c:spPr>
            <a:solidFill>
              <a:srgbClr val="ca7e7d"/>
            </a:solidFill>
            <a:ln>
              <a:noFill/>
            </a:ln>
          </c:spPr>
          <c:invertIfNegative val="0"/>
          <c:dLbls>
            <c:numFmt formatCode="General" sourceLinked="1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1"/>
                <c:pt idx="0">
                  <c:v>Percent (100%)</c:v>
                </c:pt>
              </c:strCache>
            </c:strRef>
          </c:cat>
          <c:val>
            <c:numRef>
              <c:f>13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ser>
          <c:idx val="14"/>
          <c:order val="14"/>
          <c:tx>
            <c:strRef>
              <c:f>label 14</c:f>
              <c:strCache>
                <c:ptCount val="1"/>
                <c:pt idx="0">
                  <c:v>LRTI+Pneumonia</c:v>
                </c:pt>
              </c:strCache>
            </c:strRef>
          </c:tx>
          <c:spPr>
            <a:solidFill>
              <a:srgbClr val="adc683"/>
            </a:solidFill>
            <a:ln>
              <a:noFill/>
            </a:ln>
          </c:spPr>
          <c:invertIfNegative val="0"/>
          <c:dLbls>
            <c:numFmt formatCode="General" sourceLinked="1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1"/>
                <c:pt idx="0">
                  <c:v>Percent (100%)</c:v>
                </c:pt>
              </c:strCache>
            </c:strRef>
          </c:cat>
          <c:val>
            <c:numRef>
              <c:f>14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ser>
          <c:idx val="15"/>
          <c:order val="15"/>
          <c:tx>
            <c:strRef>
              <c:f>label 15</c:f>
              <c:strCache>
                <c:ptCount val="1"/>
                <c:pt idx="0">
                  <c:v>MDR-TB</c:v>
                </c:pt>
              </c:strCache>
            </c:strRef>
          </c:tx>
          <c:spPr>
            <a:solidFill>
              <a:srgbClr val="9a89b2"/>
            </a:solidFill>
            <a:ln>
              <a:noFill/>
            </a:ln>
          </c:spPr>
          <c:invertIfNegative val="0"/>
          <c:dLbls>
            <c:numFmt formatCode="General" sourceLinked="1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1"/>
                <c:pt idx="0">
                  <c:v>Percent (100%)</c:v>
                </c:pt>
              </c:strCache>
            </c:strRef>
          </c:cat>
          <c:val>
            <c:numRef>
              <c:f>15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ser>
          <c:idx val="16"/>
          <c:order val="16"/>
          <c:tx>
            <c:strRef>
              <c:f>label 16</c:f>
              <c:strCache>
                <c:ptCount val="1"/>
                <c:pt idx="0">
                  <c:v>Pulmonary koch</c:v>
                </c:pt>
              </c:strCache>
            </c:strRef>
          </c:tx>
          <c:spPr>
            <a:solidFill>
              <a:srgbClr val="7cbacf"/>
            </a:solidFill>
            <a:ln>
              <a:noFill/>
            </a:ln>
          </c:spPr>
          <c:invertIfNegative val="0"/>
          <c:dLbls>
            <c:numFmt formatCode="General" sourceLinked="1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1"/>
                <c:pt idx="0">
                  <c:v>Percent (100%)</c:v>
                </c:pt>
              </c:strCache>
            </c:strRef>
          </c:cat>
          <c:val>
            <c:numRef>
              <c:f>16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ser>
          <c:idx val="17"/>
          <c:order val="17"/>
          <c:tx>
            <c:strRef>
              <c:f>label 17</c:f>
              <c:strCache>
                <c:ptCount val="1"/>
                <c:pt idx="0">
                  <c:v>Pulmonary koch + fibrosish + LRTI + IHD</c:v>
                </c:pt>
              </c:strCache>
            </c:strRef>
          </c:tx>
          <c:spPr>
            <a:solidFill>
              <a:srgbClr val="f8aa7a"/>
            </a:solidFill>
            <a:ln>
              <a:noFill/>
            </a:ln>
          </c:spPr>
          <c:invertIfNegative val="0"/>
          <c:dLbls>
            <c:numFmt formatCode="General" sourceLinked="1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1"/>
                <c:pt idx="0">
                  <c:v>Percent (100%)</c:v>
                </c:pt>
              </c:strCache>
            </c:strRef>
          </c:cat>
          <c:val>
            <c:numRef>
              <c:f>17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ser>
          <c:idx val="18"/>
          <c:order val="18"/>
          <c:tx>
            <c:strRef>
              <c:f>label 18</c:f>
              <c:strCache>
                <c:ptCount val="1"/>
                <c:pt idx="0">
                  <c:v>septicemia</c:v>
                </c:pt>
              </c:strCache>
            </c:strRef>
          </c:tx>
          <c:spPr>
            <a:solidFill>
              <a:srgbClr val="b5c3db"/>
            </a:solidFill>
            <a:ln>
              <a:noFill/>
            </a:ln>
          </c:spPr>
          <c:invertIfNegative val="0"/>
          <c:dLbls>
            <c:numFmt formatCode="General" sourceLinked="1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1"/>
                <c:pt idx="0">
                  <c:v>Percent (100%)</c:v>
                </c:pt>
              </c:strCache>
            </c:strRef>
          </c:cat>
          <c:val>
            <c:numRef>
              <c:f>18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ser>
          <c:idx val="19"/>
          <c:order val="19"/>
          <c:tx>
            <c:strRef>
              <c:f>label 19</c:f>
              <c:strCache>
                <c:ptCount val="1"/>
                <c:pt idx="0">
                  <c:v>TB</c:v>
                </c:pt>
              </c:strCache>
            </c:strRef>
          </c:tx>
          <c:spPr>
            <a:solidFill>
              <a:srgbClr val="ddb5b5"/>
            </a:solidFill>
            <a:ln>
              <a:noFill/>
            </a:ln>
          </c:spPr>
          <c:invertIfNegative val="0"/>
          <c:dLbls>
            <c:numFmt formatCode="General" sourceLinked="1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1"/>
                <c:pt idx="0">
                  <c:v>Percent (100%)</c:v>
                </c:pt>
              </c:strCache>
            </c:strRef>
          </c:cat>
          <c:val>
            <c:numRef>
              <c:f>19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</c:ser>
        <c:ser>
          <c:idx val="20"/>
          <c:order val="20"/>
          <c:tx>
            <c:strRef>
              <c:f>label 20</c:f>
              <c:strCache>
                <c:ptCount val="1"/>
                <c:pt idx="0">
                  <c:v>URTI</c:v>
                </c:pt>
              </c:strCache>
            </c:strRef>
          </c:tx>
          <c:spPr>
            <a:solidFill>
              <a:srgbClr val="ccdab7"/>
            </a:solidFill>
            <a:ln>
              <a:noFill/>
            </a:ln>
          </c:spPr>
          <c:invertIfNegative val="0"/>
          <c:dLbls>
            <c:numFmt formatCode="General" sourceLinked="1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1"/>
                <c:pt idx="0">
                  <c:v>Percent (100%)</c:v>
                </c:pt>
              </c:strCache>
            </c:strRef>
          </c:cat>
          <c:val>
            <c:numRef>
              <c:f>20</c:f>
              <c:numCache>
                <c:formatCode>General</c:formatCode>
                <c:ptCount val="1"/>
                <c:pt idx="0">
                  <c:v>16</c:v>
                </c:pt>
              </c:numCache>
            </c:numRef>
          </c:val>
        </c:ser>
        <c:ser>
          <c:idx val="21"/>
          <c:order val="21"/>
          <c:tx>
            <c:strRef>
              <c:f>label 21</c:f>
              <c:strCache>
                <c:ptCount val="1"/>
                <c:pt idx="0">
                  <c:v>UTI</c:v>
                </c:pt>
              </c:strCache>
            </c:strRef>
          </c:tx>
          <c:spPr>
            <a:solidFill>
              <a:srgbClr val="c2bacf"/>
            </a:solidFill>
            <a:ln>
              <a:noFill/>
            </a:ln>
          </c:spPr>
          <c:invertIfNegative val="0"/>
          <c:dLbls>
            <c:numFmt formatCode="General" sourceLinked="1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1"/>
                <c:pt idx="0">
                  <c:v>Percent (100%)</c:v>
                </c:pt>
              </c:strCache>
            </c:strRef>
          </c:cat>
          <c:val>
            <c:numRef>
              <c:f>21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ser>
          <c:idx val="22"/>
          <c:order val="22"/>
          <c:tx>
            <c:strRef>
              <c:f>label 22</c:f>
              <c:strCache>
                <c:ptCount val="1"/>
                <c:pt idx="0">
                  <c:v>Viral Fever</c:v>
                </c:pt>
              </c:strCache>
            </c:strRef>
          </c:tx>
          <c:spPr>
            <a:solidFill>
              <a:srgbClr val="b5d4e0"/>
            </a:solidFill>
            <a:ln>
              <a:noFill/>
            </a:ln>
          </c:spPr>
          <c:invertIfNegative val="0"/>
          <c:dLbls>
            <c:numFmt formatCode="General" sourceLinked="1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1"/>
                <c:pt idx="0">
                  <c:v>Percent (100%)</c:v>
                </c:pt>
              </c:strCache>
            </c:strRef>
          </c:cat>
          <c:val>
            <c:numRef>
              <c:f>22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</c:ser>
        <c:ser>
          <c:idx val="23"/>
          <c:order val="23"/>
          <c:tx>
            <c:strRef>
              <c:f>label 23</c:f>
              <c:strCache>
                <c:ptCount val="1"/>
                <c:pt idx="0">
                  <c:v>Viral Fever + Anemia</c:v>
                </c:pt>
              </c:strCache>
            </c:strRef>
          </c:tx>
          <c:spPr>
            <a:solidFill>
              <a:srgbClr val="facab4"/>
            </a:solidFill>
            <a:ln>
              <a:noFill/>
            </a:ln>
          </c:spPr>
          <c:invertIfNegative val="0"/>
          <c:dLbls>
            <c:numFmt formatCode="General" sourceLinked="1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1"/>
                <c:pt idx="0">
                  <c:v>Percent (100%)</c:v>
                </c:pt>
              </c:strCache>
            </c:strRef>
          </c:cat>
          <c:val>
            <c:numRef>
              <c:f>23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gapWidth val="150"/>
        <c:shape val="box"/>
        <c:axId val="70170154"/>
        <c:axId val="51905079"/>
        <c:axId val="0"/>
      </c:bar3DChart>
      <c:catAx>
        <c:axId val="70170154"/>
        <c:scaling>
          <c:orientation val="minMax"/>
        </c:scaling>
        <c:delete val="0"/>
        <c:axPos val="b"/>
        <c:numFmt formatCode="DD/MM/YYYY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1905079"/>
        <c:crosses val="autoZero"/>
        <c:auto val="1"/>
        <c:lblAlgn val="ctr"/>
        <c:lblOffset val="100"/>
      </c:catAx>
      <c:valAx>
        <c:axId val="51905079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0170154"/>
        <c:crosses val="autoZero"/>
      </c:valAx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6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600" spc="-1" strike="noStrike">
                <a:solidFill>
                  <a:srgbClr val="000000"/>
                </a:solidFill>
                <a:latin typeface="Calibri"/>
              </a:rPr>
              <a:t>Culture SensitIVity Test</a:t>
            </a:r>
          </a:p>
        </c:rich>
      </c:tx>
      <c:overlay val="0"/>
      <c:spPr>
        <a:noFill/>
        <a:ln>
          <a:noFill/>
        </a:ln>
      </c:spPr>
    </c:title>
    <c:autoTitleDeleted val="0"/>
    <c:view3D>
      <c:rotX val="15"/>
      <c:rotY val="20"/>
      <c:rAngAx val="1"/>
      <c:perspective val="30"/>
    </c:view3D>
    <c:floor>
      <c:spPr>
        <a:noFill/>
        <a:ln w="9360">
          <a:solidFill>
            <a:srgbClr val="878787"/>
          </a:solidFill>
          <a:round/>
        </a:ln>
      </c:spPr>
    </c:floor>
    <c:sideWall>
      <c:spPr>
        <a:noFill/>
        <a:ln w="9360">
          <a:solidFill>
            <a:srgbClr val="878787"/>
          </a:solidFill>
          <a:round/>
        </a:ln>
      </c:spPr>
    </c:sideWall>
    <c:backWall>
      <c:spPr>
        <a:noFill/>
        <a:ln w="9360">
          <a:solidFill>
            <a:srgbClr val="878787"/>
          </a:solidFill>
          <a:round/>
        </a:ln>
      </c:spPr>
    </c:backWall>
    <c:plotArea>
      <c:bar3DChart>
        <c:barDir val="col"/>
        <c:grouping val="clustere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Performed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0"/>
          <c:dLbls>
            <c:numFmt formatCode="General" sourceLinked="1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1"/>
                <c:pt idx="0">
                  <c:v>16</c:v>
                </c:pt>
              </c:numCache>
            </c:numRef>
          </c:val>
        </c:ser>
        <c:ser>
          <c:idx val="1"/>
          <c:order val="1"/>
          <c:tx>
            <c:strRef>
              <c:f>label 1</c:f>
              <c:strCache>
                <c:ptCount val="1"/>
                <c:pt idx="0">
                  <c:v>Not performed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0"/>
          <c:dLbls>
            <c:numFmt formatCode="General" sourceLinked="1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1</c:f>
              <c:numCache>
                <c:formatCode>General</c:formatCode>
                <c:ptCount val="1"/>
                <c:pt idx="0">
                  <c:v>84</c:v>
                </c:pt>
              </c:numCache>
            </c:numRef>
          </c:val>
        </c:ser>
        <c:gapWidth val="150"/>
        <c:shape val="box"/>
        <c:axId val="3329790"/>
        <c:axId val="68034174"/>
        <c:axId val="0"/>
      </c:bar3DChart>
      <c:catAx>
        <c:axId val="3329790"/>
        <c:scaling>
          <c:orientation val="minMax"/>
        </c:scaling>
        <c:delete val="0"/>
        <c:axPos val="b"/>
        <c:numFmt formatCode="DD/MM/YYYY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8034174"/>
        <c:crosses val="autoZero"/>
        <c:auto val="1"/>
        <c:lblAlgn val="ctr"/>
        <c:lblOffset val="100"/>
      </c:catAx>
      <c:valAx>
        <c:axId val="68034174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329790"/>
        <c:crosses val="autoZero"/>
      </c:valAx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6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600" spc="-1" strike="noStrike">
                <a:solidFill>
                  <a:srgbClr val="000000"/>
                </a:solidFill>
                <a:latin typeface="Calibri"/>
              </a:rPr>
              <a:t>Antibiotic prescribing pattern</a:t>
            </a:r>
          </a:p>
        </c:rich>
      </c:tx>
      <c:overlay val="0"/>
      <c:spPr>
        <a:noFill/>
        <a:ln>
          <a:noFill/>
        </a:ln>
      </c:spPr>
    </c:title>
    <c:autoTitleDeleted val="0"/>
    <c:view3D>
      <c:rotX val="15"/>
      <c:rotY val="20"/>
      <c:rAngAx val="1"/>
      <c:perspective val="30"/>
    </c:view3D>
    <c:floor>
      <c:spPr>
        <a:noFill/>
        <a:ln w="9360">
          <a:solidFill>
            <a:srgbClr val="878787"/>
          </a:solidFill>
          <a:round/>
        </a:ln>
      </c:spPr>
    </c:floor>
    <c:sideWall>
      <c:spPr>
        <a:noFill/>
        <a:ln w="9360">
          <a:solidFill>
            <a:srgbClr val="878787"/>
          </a:solidFill>
          <a:round/>
        </a:ln>
      </c:spPr>
    </c:sideWall>
    <c:backWall>
      <c:spPr>
        <a:noFill/>
        <a:ln w="9360">
          <a:solidFill>
            <a:srgbClr val="878787"/>
          </a:solidFill>
          <a:round/>
        </a:ln>
      </c:spPr>
    </c:backWall>
    <c:plotArea>
      <c:bar3DChart>
        <c:barDir val="col"/>
        <c:grouping val="clustere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Percent (100%)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0"/>
          <c:dLbls>
            <c:numFmt formatCode="###0.0" sourceLinked="1"/>
            <c:showLegendKey val="0"/>
            <c:showVal val="1"/>
            <c:showCatName val="0"/>
            <c:showSerName val="0"/>
            <c:showPercent val="0"/>
            <c:showLeaderLines val="0"/>
          </c:dLbls>
          <c:val>
            <c:numRef>
              <c:f>0</c:f>
              <c:numCache>
                <c:formatCode>General</c:formatCode>
                <c:ptCount val="19"/>
                <c:pt idx="0">
                  <c:v>24.2424242424242</c:v>
                </c:pt>
                <c:pt idx="1">
                  <c:v>14.3939393939394</c:v>
                </c:pt>
                <c:pt idx="2">
                  <c:v>10.6060606060606</c:v>
                </c:pt>
                <c:pt idx="3">
                  <c:v>10.6060606060606</c:v>
                </c:pt>
                <c:pt idx="4">
                  <c:v>9.09090909090909</c:v>
                </c:pt>
                <c:pt idx="5">
                  <c:v>5.3030303030303</c:v>
                </c:pt>
                <c:pt idx="6">
                  <c:v>4.54545454545455</c:v>
                </c:pt>
                <c:pt idx="7">
                  <c:v>3.03030303030303</c:v>
                </c:pt>
                <c:pt idx="8">
                  <c:v>6.03030303030303</c:v>
                </c:pt>
                <c:pt idx="9">
                  <c:v>2.27272727272727</c:v>
                </c:pt>
                <c:pt idx="10">
                  <c:v>1.51515151515152</c:v>
                </c:pt>
                <c:pt idx="11">
                  <c:v>1.51515151515152</c:v>
                </c:pt>
                <c:pt idx="12">
                  <c:v>1.51515151515152</c:v>
                </c:pt>
                <c:pt idx="13">
                  <c:v>0.757575757575757</c:v>
                </c:pt>
                <c:pt idx="14">
                  <c:v>0.757575757575757</c:v>
                </c:pt>
                <c:pt idx="15">
                  <c:v>0.757575757575757</c:v>
                </c:pt>
                <c:pt idx="16">
                  <c:v>1.5</c:v>
                </c:pt>
                <c:pt idx="17">
                  <c:v>0.757575757575757</c:v>
                </c:pt>
                <c:pt idx="18">
                  <c:v>0.757575757575757</c:v>
                </c:pt>
              </c:numCache>
            </c:numRef>
          </c:val>
        </c:ser>
        <c:gapWidth val="150"/>
        <c:shape val="box"/>
        <c:axId val="77091966"/>
        <c:axId val="52361402"/>
        <c:axId val="0"/>
      </c:bar3DChart>
      <c:catAx>
        <c:axId val="77091966"/>
        <c:scaling>
          <c:orientation val="minMax"/>
        </c:scaling>
        <c:delete val="0"/>
        <c:axPos val="b"/>
        <c:numFmt formatCode="DD/MM/YYYY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c0504d"/>
                </a:solidFill>
                <a:latin typeface="Calibri"/>
              </a:defRPr>
            </a:pPr>
          </a:p>
        </c:txPr>
        <c:crossAx val="52361402"/>
        <c:crosses val="autoZero"/>
        <c:auto val="1"/>
        <c:lblAlgn val="ctr"/>
        <c:lblOffset val="100"/>
      </c:catAx>
      <c:valAx>
        <c:axId val="52361402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###0.0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7091966"/>
        <c:crosses val="autoZero"/>
      </c:valAx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6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600" spc="-1" strike="noStrike">
                <a:solidFill>
                  <a:srgbClr val="000000"/>
                </a:solidFill>
                <a:latin typeface="Calibri"/>
              </a:rPr>
              <a:t>Antibiotics Class frequency</a:t>
            </a:r>
          </a:p>
        </c:rich>
      </c:tx>
      <c:overlay val="0"/>
      <c:spPr>
        <a:noFill/>
        <a:ln>
          <a:noFill/>
        </a:ln>
      </c:spPr>
    </c:title>
    <c:autoTitleDeleted val="0"/>
    <c:view3D>
      <c:rotX val="15"/>
      <c:rotY val="20"/>
      <c:rAngAx val="1"/>
      <c:perspective val="30"/>
    </c:view3D>
    <c:floor>
      <c:spPr>
        <a:noFill/>
        <a:ln w="9360">
          <a:solidFill>
            <a:srgbClr val="878787"/>
          </a:solidFill>
          <a:round/>
        </a:ln>
      </c:spPr>
    </c:floor>
    <c:sideWall>
      <c:spPr>
        <a:noFill/>
        <a:ln w="9360">
          <a:solidFill>
            <a:srgbClr val="878787"/>
          </a:solidFill>
          <a:round/>
        </a:ln>
      </c:spPr>
    </c:sideWall>
    <c:backWall>
      <c:spPr>
        <a:noFill/>
        <a:ln w="9360">
          <a:solidFill>
            <a:srgbClr val="878787"/>
          </a:solidFill>
          <a:round/>
        </a:ln>
      </c:spPr>
    </c:backWall>
    <c:plotArea>
      <c:bar3DChart>
        <c:barDir val="col"/>
        <c:grouping val="clustere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cephalosporin</c:v>
                </c:pt>
              </c:strCache>
            </c:strRef>
          </c:tx>
          <c:spPr>
            <a:solidFill>
              <a:srgbClr val="4672a8"/>
            </a:solidFill>
            <a:ln>
              <a:noFill/>
            </a:ln>
          </c:spPr>
          <c:invertIfNegative val="0"/>
          <c:dLbls>
            <c:numFmt formatCode="General" sourceLinked="1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1"/>
                <c:pt idx="0">
                  <c:v>Percent (100%)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1"/>
                <c:pt idx="0">
                  <c:v>40.2</c:v>
                </c:pt>
              </c:numCache>
            </c:numRef>
          </c:val>
        </c:ser>
        <c:ser>
          <c:idx val="1"/>
          <c:order val="1"/>
          <c:tx>
            <c:strRef>
              <c:f>label 1</c:f>
              <c:strCache>
                <c:ptCount val="1"/>
                <c:pt idx="0">
                  <c:v>Fluroquinolonens</c:v>
                </c:pt>
              </c:strCache>
            </c:strRef>
          </c:tx>
          <c:spPr>
            <a:solidFill>
              <a:srgbClr val="ab4744"/>
            </a:solidFill>
            <a:ln>
              <a:noFill/>
            </a:ln>
          </c:spPr>
          <c:invertIfNegative val="0"/>
          <c:dLbls>
            <c:numFmt formatCode="General" sourceLinked="1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1"/>
                <c:pt idx="0">
                  <c:v>Percent (100%)</c:v>
                </c:pt>
              </c:strCache>
            </c:strRef>
          </c:cat>
          <c:val>
            <c:numRef>
              <c:f>1</c:f>
              <c:numCache>
                <c:formatCode>General</c:formatCode>
                <c:ptCount val="1"/>
                <c:pt idx="0">
                  <c:v>27.3</c:v>
                </c:pt>
              </c:numCache>
            </c:numRef>
          </c:val>
        </c:ser>
        <c:ser>
          <c:idx val="2"/>
          <c:order val="2"/>
          <c:tx>
            <c:strRef>
              <c:f>label 2</c:f>
              <c:strCache>
                <c:ptCount val="1"/>
                <c:pt idx="0">
                  <c:v>Penicillin</c:v>
                </c:pt>
              </c:strCache>
            </c:strRef>
          </c:tx>
          <c:spPr>
            <a:solidFill>
              <a:srgbClr val="8aa64f"/>
            </a:solidFill>
            <a:ln>
              <a:noFill/>
            </a:ln>
          </c:spPr>
          <c:invertIfNegative val="0"/>
          <c:dLbls>
            <c:numFmt formatCode="General" sourceLinked="1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1"/>
                <c:pt idx="0">
                  <c:v>Percent (100%)</c:v>
                </c:pt>
              </c:strCache>
            </c:strRef>
          </c:cat>
          <c:val>
            <c:numRef>
              <c:f>2</c:f>
              <c:numCache>
                <c:formatCode>General</c:formatCode>
                <c:ptCount val="1"/>
                <c:pt idx="0">
                  <c:v>9.8</c:v>
                </c:pt>
              </c:numCache>
            </c:numRef>
          </c:val>
        </c:ser>
        <c:ser>
          <c:idx val="3"/>
          <c:order val="3"/>
          <c:tx>
            <c:strRef>
              <c:f>label 3</c:f>
              <c:strCache>
                <c:ptCount val="1"/>
                <c:pt idx="0">
                  <c:v>Nitroimidazole</c:v>
                </c:pt>
              </c:strCache>
            </c:strRef>
          </c:tx>
          <c:spPr>
            <a:solidFill>
              <a:srgbClr val="725990"/>
            </a:solidFill>
            <a:ln>
              <a:noFill/>
            </a:ln>
          </c:spPr>
          <c:invertIfNegative val="0"/>
          <c:dLbls>
            <c:numFmt formatCode="General" sourceLinked="1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1"/>
                <c:pt idx="0">
                  <c:v>Percent (100%)</c:v>
                </c:pt>
              </c:strCache>
            </c:strRef>
          </c:cat>
          <c:val>
            <c:numRef>
              <c:f>3</c:f>
              <c:numCache>
                <c:formatCode>General</c:formatCode>
                <c:ptCount val="1"/>
                <c:pt idx="0">
                  <c:v>9.1</c:v>
                </c:pt>
              </c:numCache>
            </c:numRef>
          </c:val>
        </c:ser>
        <c:ser>
          <c:idx val="4"/>
          <c:order val="4"/>
          <c:tx>
            <c:strRef>
              <c:f>label 4</c:f>
              <c:strCache>
                <c:ptCount val="1"/>
                <c:pt idx="0">
                  <c:v>Tetracyclin</c:v>
                </c:pt>
              </c:strCache>
            </c:strRef>
          </c:tx>
          <c:spPr>
            <a:solidFill>
              <a:srgbClr val="4299b0"/>
            </a:solidFill>
            <a:ln>
              <a:noFill/>
            </a:ln>
          </c:spPr>
          <c:invertIfNegative val="0"/>
          <c:dLbls>
            <c:numFmt formatCode="General" sourceLinked="1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1"/>
                <c:pt idx="0">
                  <c:v>Percent (100%)</c:v>
                </c:pt>
              </c:strCache>
            </c:strRef>
          </c:cat>
          <c:val>
            <c:numRef>
              <c:f>4</c:f>
              <c:numCache>
                <c:formatCode>General</c:formatCode>
                <c:ptCount val="1"/>
                <c:pt idx="0">
                  <c:v>6.1</c:v>
                </c:pt>
              </c:numCache>
            </c:numRef>
          </c:val>
        </c:ser>
        <c:ser>
          <c:idx val="5"/>
          <c:order val="5"/>
          <c:tx>
            <c:strRef>
              <c:f>label 5</c:f>
              <c:strCache>
                <c:ptCount val="1"/>
                <c:pt idx="0">
                  <c:v>Macrolide</c:v>
                </c:pt>
              </c:strCache>
            </c:strRef>
          </c:tx>
          <c:spPr>
            <a:solidFill>
              <a:srgbClr val="dc853e"/>
            </a:solidFill>
            <a:ln>
              <a:noFill/>
            </a:ln>
          </c:spPr>
          <c:invertIfNegative val="0"/>
          <c:dLbls>
            <c:numFmt formatCode="General" sourceLinked="1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1"/>
                <c:pt idx="0">
                  <c:v>Percent (100%)</c:v>
                </c:pt>
              </c:strCache>
            </c:strRef>
          </c:cat>
          <c:val>
            <c:numRef>
              <c:f>5</c:f>
              <c:numCache>
                <c:formatCode>General</c:formatCode>
                <c:ptCount val="1"/>
                <c:pt idx="0">
                  <c:v>5.3</c:v>
                </c:pt>
              </c:numCache>
            </c:numRef>
          </c:val>
        </c:ser>
        <c:ser>
          <c:idx val="6"/>
          <c:order val="6"/>
          <c:tx>
            <c:strRef>
              <c:f>label 6</c:f>
              <c:strCache>
                <c:ptCount val="1"/>
                <c:pt idx="0">
                  <c:v>Aminoglycoside</c:v>
                </c:pt>
              </c:strCache>
            </c:strRef>
          </c:tx>
          <c:spPr>
            <a:solidFill>
              <a:srgbClr val="93a9ce"/>
            </a:solidFill>
            <a:ln>
              <a:noFill/>
            </a:ln>
          </c:spPr>
          <c:invertIfNegative val="0"/>
          <c:dLbls>
            <c:numFmt formatCode="General" sourceLinked="1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1"/>
                <c:pt idx="0">
                  <c:v>Percent (100%)</c:v>
                </c:pt>
              </c:strCache>
            </c:strRef>
          </c:cat>
          <c:val>
            <c:numRef>
              <c:f>6</c:f>
              <c:numCache>
                <c:formatCode>General</c:formatCode>
                <c:ptCount val="1"/>
                <c:pt idx="0">
                  <c:v>1.5</c:v>
                </c:pt>
              </c:numCache>
            </c:numRef>
          </c:val>
        </c:ser>
        <c:ser>
          <c:idx val="7"/>
          <c:order val="7"/>
          <c:tx>
            <c:strRef>
              <c:f>label 7</c:f>
              <c:strCache>
                <c:ptCount val="1"/>
                <c:pt idx="0">
                  <c:v>lincosamide</c:v>
                </c:pt>
              </c:strCache>
            </c:strRef>
          </c:tx>
          <c:spPr>
            <a:solidFill>
              <a:srgbClr val="d09493"/>
            </a:solidFill>
            <a:ln>
              <a:noFill/>
            </a:ln>
          </c:spPr>
          <c:invertIfNegative val="0"/>
          <c:dLbls>
            <c:numFmt formatCode="General" sourceLinked="1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1"/>
                <c:pt idx="0">
                  <c:v>Percent (100%)</c:v>
                </c:pt>
              </c:strCache>
            </c:strRef>
          </c:cat>
          <c:val>
            <c:numRef>
              <c:f>7</c:f>
              <c:numCache>
                <c:formatCode>General</c:formatCode>
                <c:ptCount val="1"/>
                <c:pt idx="0">
                  <c:v>0.8</c:v>
                </c:pt>
              </c:numCache>
            </c:numRef>
          </c:val>
        </c:ser>
        <c:gapWidth val="150"/>
        <c:shape val="box"/>
        <c:axId val="89565906"/>
        <c:axId val="64819607"/>
        <c:axId val="0"/>
      </c:bar3DChart>
      <c:catAx>
        <c:axId val="89565906"/>
        <c:scaling>
          <c:orientation val="minMax"/>
        </c:scaling>
        <c:delete val="0"/>
        <c:axPos val="b"/>
        <c:numFmt formatCode="DD/MM/YYYY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4819607"/>
        <c:crosses val="autoZero"/>
        <c:auto val="1"/>
        <c:lblAlgn val="ctr"/>
        <c:lblOffset val="100"/>
      </c:catAx>
      <c:valAx>
        <c:axId val="64819607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9565906"/>
        <c:crosses val="autoZero"/>
      </c:valAx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Relationship Id="rId3" Type="http://schemas.openxmlformats.org/officeDocument/2006/relationships/chart" Target="../charts/chart17.xml"/><Relationship Id="rId4" Type="http://schemas.openxmlformats.org/officeDocument/2006/relationships/chart" Target="../charts/chart18.xml"/><Relationship Id="rId5" Type="http://schemas.openxmlformats.org/officeDocument/2006/relationships/chart" Target="../charts/chart19.xml"/><Relationship Id="rId6" Type="http://schemas.openxmlformats.org/officeDocument/2006/relationships/chart" Target="../charts/chart20.xml"/><Relationship Id="rId7" Type="http://schemas.openxmlformats.org/officeDocument/2006/relationships/chart" Target="../charts/chart2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85680</xdr:colOff>
      <xdr:row>0</xdr:row>
      <xdr:rowOff>19080</xdr:rowOff>
    </xdr:from>
    <xdr:to>
      <xdr:col>13</xdr:col>
      <xdr:colOff>523440</xdr:colOff>
      <xdr:row>11</xdr:row>
      <xdr:rowOff>104400</xdr:rowOff>
    </xdr:to>
    <xdr:graphicFrame>
      <xdr:nvGraphicFramePr>
        <xdr:cNvPr id="0" name="Chart 1"/>
        <xdr:cNvGraphicFramePr/>
      </xdr:nvGraphicFramePr>
      <xdr:xfrm>
        <a:off x="6212160" y="19080"/>
        <a:ext cx="4266720" cy="2199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0</xdr:colOff>
      <xdr:row>13</xdr:row>
      <xdr:rowOff>228600</xdr:rowOff>
    </xdr:from>
    <xdr:to>
      <xdr:col>13</xdr:col>
      <xdr:colOff>437760</xdr:colOff>
      <xdr:row>23</xdr:row>
      <xdr:rowOff>190080</xdr:rowOff>
    </xdr:to>
    <xdr:graphicFrame>
      <xdr:nvGraphicFramePr>
        <xdr:cNvPr id="1" name="Chart 2"/>
        <xdr:cNvGraphicFramePr/>
      </xdr:nvGraphicFramePr>
      <xdr:xfrm>
        <a:off x="6126480" y="2724120"/>
        <a:ext cx="4266720" cy="1971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8</xdr:col>
      <xdr:colOff>0</xdr:colOff>
      <xdr:row>27</xdr:row>
      <xdr:rowOff>0</xdr:rowOff>
    </xdr:from>
    <xdr:to>
      <xdr:col>13</xdr:col>
      <xdr:colOff>437760</xdr:colOff>
      <xdr:row>34</xdr:row>
      <xdr:rowOff>428400</xdr:rowOff>
    </xdr:to>
    <xdr:graphicFrame>
      <xdr:nvGraphicFramePr>
        <xdr:cNvPr id="2" name="Chart 3"/>
        <xdr:cNvGraphicFramePr/>
      </xdr:nvGraphicFramePr>
      <xdr:xfrm>
        <a:off x="6126480" y="5267160"/>
        <a:ext cx="4266720" cy="1771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8</xdr:col>
      <xdr:colOff>9360</xdr:colOff>
      <xdr:row>36</xdr:row>
      <xdr:rowOff>181080</xdr:rowOff>
    </xdr:from>
    <xdr:to>
      <xdr:col>21</xdr:col>
      <xdr:colOff>765360</xdr:colOff>
      <xdr:row>64</xdr:row>
      <xdr:rowOff>180720</xdr:rowOff>
    </xdr:to>
    <xdr:graphicFrame>
      <xdr:nvGraphicFramePr>
        <xdr:cNvPr id="3" name="Chart 4"/>
        <xdr:cNvGraphicFramePr/>
      </xdr:nvGraphicFramePr>
      <xdr:xfrm>
        <a:off x="6135840" y="7591320"/>
        <a:ext cx="10711440" cy="8029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8</xdr:col>
      <xdr:colOff>0</xdr:colOff>
      <xdr:row>69</xdr:row>
      <xdr:rowOff>0</xdr:rowOff>
    </xdr:from>
    <xdr:to>
      <xdr:col>14</xdr:col>
      <xdr:colOff>598320</xdr:colOff>
      <xdr:row>80</xdr:row>
      <xdr:rowOff>190080</xdr:rowOff>
    </xdr:to>
    <xdr:graphicFrame>
      <xdr:nvGraphicFramePr>
        <xdr:cNvPr id="4" name="Chart 5"/>
        <xdr:cNvGraphicFramePr/>
      </xdr:nvGraphicFramePr>
      <xdr:xfrm>
        <a:off x="6126480" y="16392240"/>
        <a:ext cx="5193000" cy="2400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6</xdr:col>
      <xdr:colOff>132480</xdr:colOff>
      <xdr:row>86</xdr:row>
      <xdr:rowOff>0</xdr:rowOff>
    </xdr:from>
    <xdr:to>
      <xdr:col>25</xdr:col>
      <xdr:colOff>108720</xdr:colOff>
      <xdr:row>104</xdr:row>
      <xdr:rowOff>190080</xdr:rowOff>
    </xdr:to>
    <xdr:graphicFrame>
      <xdr:nvGraphicFramePr>
        <xdr:cNvPr id="5" name="Chart 6"/>
        <xdr:cNvGraphicFramePr/>
      </xdr:nvGraphicFramePr>
      <xdr:xfrm>
        <a:off x="4727160" y="20649960"/>
        <a:ext cx="14526720" cy="4333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6</xdr:col>
      <xdr:colOff>0</xdr:colOff>
      <xdr:row>111</xdr:row>
      <xdr:rowOff>4320</xdr:rowOff>
    </xdr:from>
    <xdr:to>
      <xdr:col>18</xdr:col>
      <xdr:colOff>244440</xdr:colOff>
      <xdr:row>128</xdr:row>
      <xdr:rowOff>108360</xdr:rowOff>
    </xdr:to>
    <xdr:graphicFrame>
      <xdr:nvGraphicFramePr>
        <xdr:cNvPr id="6" name="Chart 7"/>
        <xdr:cNvGraphicFramePr/>
      </xdr:nvGraphicFramePr>
      <xdr:xfrm>
        <a:off x="4594680" y="26140680"/>
        <a:ext cx="9434160" cy="3685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A52"/>
  <sheetViews>
    <sheetView showFormulas="false" showGridLines="true" showRowColHeaders="true" showZeros="true" rightToLeft="false" tabSelected="false" showOutlineSymbols="true" defaultGridColor="true" view="normal" topLeftCell="CK1" colorId="64" zoomScale="100" zoomScaleNormal="100" zoomScalePageLayoutView="100" workbookViewId="0">
      <selection pane="topLeft" activeCell="CO2" activeCellId="0" sqref="CO2"/>
    </sheetView>
  </sheetViews>
  <sheetFormatPr defaultRowHeight="15" zeroHeight="false" outlineLevelRow="0" outlineLevelCol="0"/>
  <cols>
    <col collapsed="false" customWidth="true" hidden="false" outlineLevel="0" max="10" min="1" style="0" width="8.61"/>
    <col collapsed="false" customWidth="true" hidden="false" outlineLevel="0" max="11" min="11" style="0" width="22.15"/>
    <col collapsed="false" customWidth="true" hidden="false" outlineLevel="0" max="12" min="12" style="0" width="17.14"/>
    <col collapsed="false" customWidth="true" hidden="false" outlineLevel="0" max="14" min="13" style="0" width="8.61"/>
    <col collapsed="false" customWidth="true" hidden="false" outlineLevel="0" max="15" min="15" style="0" width="13.57"/>
    <col collapsed="false" customWidth="true" hidden="false" outlineLevel="0" max="25" min="16" style="0" width="8.61"/>
    <col collapsed="false" customWidth="true" hidden="false" outlineLevel="0" max="26" min="26" style="0" width="14.14"/>
    <col collapsed="false" customWidth="true" hidden="false" outlineLevel="0" max="27" min="27" style="0" width="28.57"/>
    <col collapsed="false" customWidth="true" hidden="false" outlineLevel="0" max="28" min="28" style="0" width="13.57"/>
    <col collapsed="false" customWidth="true" hidden="false" outlineLevel="0" max="33" min="29" style="0" width="8.61"/>
    <col collapsed="false" customWidth="true" hidden="false" outlineLevel="0" max="34" min="34" style="0" width="27.57"/>
    <col collapsed="false" customWidth="true" hidden="false" outlineLevel="0" max="35" min="35" style="0" width="29.42"/>
    <col collapsed="false" customWidth="true" hidden="false" outlineLevel="0" max="41" min="36" style="0" width="8.61"/>
    <col collapsed="false" customWidth="true" hidden="false" outlineLevel="0" max="42" min="42" style="0" width="24.43"/>
    <col collapsed="false" customWidth="true" hidden="false" outlineLevel="0" max="43" min="43" style="0" width="16.14"/>
    <col collapsed="false" customWidth="true" hidden="false" outlineLevel="0" max="49" min="44" style="0" width="8.61"/>
    <col collapsed="false" customWidth="true" hidden="false" outlineLevel="0" max="50" min="50" style="0" width="15.71"/>
    <col collapsed="false" customWidth="true" hidden="false" outlineLevel="0" max="51" min="51" style="0" width="30.71"/>
    <col collapsed="false" customWidth="true" hidden="false" outlineLevel="0" max="84" min="52" style="0" width="8.61"/>
    <col collapsed="false" customWidth="true" hidden="false" outlineLevel="0" max="85" min="85" style="0" width="38"/>
    <col collapsed="false" customWidth="true" hidden="false" outlineLevel="0" max="86" min="86" style="0" width="34.57"/>
    <col collapsed="false" customWidth="true" hidden="false" outlineLevel="0" max="87" min="87" style="0" width="29"/>
    <col collapsed="false" customWidth="true" hidden="false" outlineLevel="0" max="88" min="88" style="0" width="27.57"/>
    <col collapsed="false" customWidth="true" hidden="false" outlineLevel="0" max="89" min="89" style="0" width="32.43"/>
    <col collapsed="false" customWidth="true" hidden="false" outlineLevel="0" max="1025" min="90" style="0" width="8.61"/>
  </cols>
  <sheetData>
    <row r="1" s="16" customFormat="true" ht="105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3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5" t="s">
        <v>33</v>
      </c>
      <c r="AI1" s="5" t="s">
        <v>34</v>
      </c>
      <c r="AJ1" s="5" t="s">
        <v>35</v>
      </c>
      <c r="AK1" s="5" t="s">
        <v>36</v>
      </c>
      <c r="AL1" s="5" t="s">
        <v>37</v>
      </c>
      <c r="AM1" s="5" t="s">
        <v>38</v>
      </c>
      <c r="AN1" s="5" t="s">
        <v>39</v>
      </c>
      <c r="AO1" s="5" t="s">
        <v>40</v>
      </c>
      <c r="AP1" s="6" t="s">
        <v>41</v>
      </c>
      <c r="AQ1" s="6" t="s">
        <v>42</v>
      </c>
      <c r="AR1" s="6" t="s">
        <v>43</v>
      </c>
      <c r="AS1" s="6" t="s">
        <v>44</v>
      </c>
      <c r="AT1" s="6" t="s">
        <v>45</v>
      </c>
      <c r="AU1" s="6" t="s">
        <v>46</v>
      </c>
      <c r="AV1" s="6" t="s">
        <v>47</v>
      </c>
      <c r="AW1" s="6" t="s">
        <v>48</v>
      </c>
      <c r="AX1" s="7" t="s">
        <v>49</v>
      </c>
      <c r="AY1" s="7" t="s">
        <v>50</v>
      </c>
      <c r="AZ1" s="7" t="s">
        <v>51</v>
      </c>
      <c r="BA1" s="7" t="s">
        <v>52</v>
      </c>
      <c r="BB1" s="7" t="s">
        <v>53</v>
      </c>
      <c r="BC1" s="7" t="s">
        <v>54</v>
      </c>
      <c r="BD1" s="7" t="s">
        <v>55</v>
      </c>
      <c r="BE1" s="7" t="s">
        <v>56</v>
      </c>
      <c r="BF1" s="8" t="s">
        <v>57</v>
      </c>
      <c r="BG1" s="8" t="s">
        <v>58</v>
      </c>
      <c r="BH1" s="8" t="s">
        <v>59</v>
      </c>
      <c r="BI1" s="8" t="s">
        <v>60</v>
      </c>
      <c r="BJ1" s="8" t="s">
        <v>61</v>
      </c>
      <c r="BK1" s="8" t="s">
        <v>62</v>
      </c>
      <c r="BL1" s="8" t="s">
        <v>63</v>
      </c>
      <c r="BM1" s="8" t="s">
        <v>64</v>
      </c>
      <c r="BN1" s="9" t="s">
        <v>65</v>
      </c>
      <c r="BO1" s="9" t="s">
        <v>66</v>
      </c>
      <c r="BP1" s="9" t="s">
        <v>67</v>
      </c>
      <c r="BQ1" s="9" t="s">
        <v>68</v>
      </c>
      <c r="BR1" s="9" t="s">
        <v>69</v>
      </c>
      <c r="BS1" s="9" t="s">
        <v>70</v>
      </c>
      <c r="BT1" s="9" t="s">
        <v>71</v>
      </c>
      <c r="BU1" s="9" t="s">
        <v>72</v>
      </c>
      <c r="BV1" s="10" t="s">
        <v>73</v>
      </c>
      <c r="BW1" s="10" t="s">
        <v>74</v>
      </c>
      <c r="BX1" s="10" t="s">
        <v>75</v>
      </c>
      <c r="BY1" s="10" t="s">
        <v>76</v>
      </c>
      <c r="BZ1" s="10" t="s">
        <v>77</v>
      </c>
      <c r="CA1" s="10" t="s">
        <v>78</v>
      </c>
      <c r="CB1" s="10" t="s">
        <v>79</v>
      </c>
      <c r="CC1" s="10" t="s">
        <v>80</v>
      </c>
      <c r="CD1" s="11" t="s">
        <v>81</v>
      </c>
      <c r="CE1" s="11" t="s">
        <v>82</v>
      </c>
      <c r="CF1" s="11" t="s">
        <v>83</v>
      </c>
      <c r="CG1" s="12" t="s">
        <v>84</v>
      </c>
      <c r="CH1" s="12" t="s">
        <v>85</v>
      </c>
      <c r="CI1" s="12" t="s">
        <v>86</v>
      </c>
      <c r="CJ1" s="12" t="s">
        <v>87</v>
      </c>
      <c r="CK1" s="8" t="s">
        <v>88</v>
      </c>
      <c r="CL1" s="8" t="s">
        <v>89</v>
      </c>
      <c r="CM1" s="8" t="s">
        <v>90</v>
      </c>
      <c r="CN1" s="4" t="s">
        <v>91</v>
      </c>
      <c r="CO1" s="4" t="s">
        <v>92</v>
      </c>
      <c r="CP1" s="4" t="s">
        <v>93</v>
      </c>
      <c r="CQ1" s="13" t="s">
        <v>94</v>
      </c>
      <c r="CR1" s="13" t="s">
        <v>95</v>
      </c>
      <c r="CS1" s="13" t="s">
        <v>96</v>
      </c>
      <c r="CT1" s="13" t="s">
        <v>97</v>
      </c>
      <c r="CU1" s="13" t="s">
        <v>98</v>
      </c>
      <c r="CV1" s="14" t="s">
        <v>99</v>
      </c>
      <c r="CW1" s="15" t="s">
        <v>100</v>
      </c>
      <c r="CX1" s="15" t="s">
        <v>101</v>
      </c>
      <c r="CY1" s="15" t="s">
        <v>102</v>
      </c>
      <c r="CZ1" s="15" t="s">
        <v>103</v>
      </c>
      <c r="DA1" s="15" t="s">
        <v>104</v>
      </c>
    </row>
    <row r="2" customFormat="false" ht="15" hidden="false" customHeight="false" outlineLevel="0" collapsed="false">
      <c r="A2" s="17" t="n">
        <v>1</v>
      </c>
      <c r="B2" s="18" t="s">
        <v>105</v>
      </c>
      <c r="C2" s="18" t="s">
        <v>106</v>
      </c>
      <c r="D2" s="18" t="n">
        <v>1</v>
      </c>
      <c r="E2" s="18" t="n">
        <v>55</v>
      </c>
      <c r="F2" s="18"/>
      <c r="G2" s="18"/>
      <c r="H2" s="18" t="s">
        <v>107</v>
      </c>
      <c r="I2" s="18" t="s">
        <v>108</v>
      </c>
      <c r="J2" s="18" t="n">
        <v>5</v>
      </c>
      <c r="K2" s="18" t="s">
        <v>109</v>
      </c>
      <c r="L2" s="18" t="s">
        <v>110</v>
      </c>
      <c r="M2" s="18" t="n">
        <v>13</v>
      </c>
      <c r="N2" s="18" t="n">
        <v>3</v>
      </c>
      <c r="O2" s="18" t="n">
        <v>0</v>
      </c>
      <c r="P2" s="18" t="n">
        <v>3</v>
      </c>
      <c r="Q2" s="18" t="n">
        <v>0</v>
      </c>
      <c r="R2" s="18" t="n">
        <v>3</v>
      </c>
      <c r="S2" s="18" t="n">
        <v>1</v>
      </c>
      <c r="T2" s="18" t="n">
        <v>2</v>
      </c>
      <c r="U2" s="18" t="n">
        <v>2</v>
      </c>
      <c r="V2" s="18" t="n">
        <v>0</v>
      </c>
      <c r="W2" s="18" t="n">
        <v>0</v>
      </c>
      <c r="X2" s="18" t="n">
        <v>0</v>
      </c>
      <c r="Y2" s="18" t="n">
        <v>0</v>
      </c>
      <c r="Z2" s="18" t="s">
        <v>111</v>
      </c>
      <c r="AA2" s="18" t="s">
        <v>112</v>
      </c>
      <c r="AB2" s="18" t="n">
        <v>100</v>
      </c>
      <c r="AC2" s="18" t="s">
        <v>113</v>
      </c>
      <c r="AD2" s="18" t="n">
        <v>3</v>
      </c>
      <c r="AE2" s="18" t="n">
        <f aca="false">AB2*AD2</f>
        <v>300</v>
      </c>
      <c r="AF2" s="19" t="n">
        <v>0.6</v>
      </c>
      <c r="AG2" s="18" t="n">
        <f aca="false">AD2*AF2</f>
        <v>1.8</v>
      </c>
      <c r="AH2" s="18" t="s">
        <v>111</v>
      </c>
      <c r="AI2" s="18" t="s">
        <v>112</v>
      </c>
      <c r="AJ2" s="18" t="n">
        <v>250</v>
      </c>
      <c r="AK2" s="18" t="s">
        <v>20</v>
      </c>
      <c r="AL2" s="18" t="n">
        <v>4</v>
      </c>
      <c r="AM2" s="18" t="n">
        <f aca="false">AJ2*AL2</f>
        <v>1000</v>
      </c>
      <c r="AN2" s="18" t="n">
        <v>0.2</v>
      </c>
      <c r="AO2" s="18" t="n">
        <f aca="false">AL2*AN2</f>
        <v>0.8</v>
      </c>
      <c r="AP2" s="18" t="s">
        <v>114</v>
      </c>
      <c r="AQ2" s="18" t="s">
        <v>115</v>
      </c>
      <c r="AR2" s="18" t="n">
        <v>200</v>
      </c>
      <c r="AS2" s="18" t="s">
        <v>20</v>
      </c>
      <c r="AT2" s="18" t="n">
        <v>4</v>
      </c>
      <c r="AU2" s="18" t="n">
        <f aca="false">AR2*AT2</f>
        <v>800</v>
      </c>
      <c r="AV2" s="19" t="n">
        <v>0.2</v>
      </c>
      <c r="AW2" s="18" t="n">
        <f aca="false">AT2*AV2</f>
        <v>0.8</v>
      </c>
      <c r="AX2" s="18" t="s">
        <v>116</v>
      </c>
      <c r="AY2" s="18" t="s">
        <v>117</v>
      </c>
      <c r="AZ2" s="18" t="n">
        <v>1000</v>
      </c>
      <c r="BA2" s="18" t="s">
        <v>113</v>
      </c>
      <c r="BB2" s="18" t="n">
        <v>5</v>
      </c>
      <c r="BC2" s="18" t="n">
        <f aca="false">AZ2*BB2</f>
        <v>5000</v>
      </c>
      <c r="BD2" s="18" t="n">
        <v>54</v>
      </c>
      <c r="BE2" s="18" t="n">
        <f aca="false">BB2*BD2</f>
        <v>270</v>
      </c>
      <c r="BF2" s="18"/>
      <c r="BG2" s="18"/>
      <c r="BH2" s="18"/>
      <c r="BI2" s="18"/>
      <c r="BJ2" s="18"/>
      <c r="BK2" s="18"/>
      <c r="BL2" s="18"/>
      <c r="BM2" s="18" t="n">
        <f aca="false">BJ2*BL2</f>
        <v>0</v>
      </c>
      <c r="BN2" s="18"/>
      <c r="BO2" s="18"/>
      <c r="BP2" s="18"/>
      <c r="BQ2" s="18"/>
      <c r="BR2" s="18"/>
      <c r="BS2" s="18"/>
      <c r="BT2" s="18"/>
      <c r="BU2" s="18" t="n">
        <f aca="false">BR2*BT2</f>
        <v>0</v>
      </c>
      <c r="BV2" s="18"/>
      <c r="BW2" s="18"/>
      <c r="BX2" s="18"/>
      <c r="BY2" s="18"/>
      <c r="BZ2" s="18"/>
      <c r="CA2" s="18"/>
      <c r="CB2" s="18"/>
      <c r="CC2" s="18" t="n">
        <f aca="false">BZ2*CB2</f>
        <v>0</v>
      </c>
      <c r="CD2" s="18" t="n">
        <v>4</v>
      </c>
      <c r="CE2" s="18" t="n">
        <v>0</v>
      </c>
      <c r="CF2" s="18" t="n">
        <v>0</v>
      </c>
      <c r="CG2" s="18" t="s">
        <v>118</v>
      </c>
      <c r="CH2" s="18" t="s">
        <v>119</v>
      </c>
      <c r="CI2" s="18" t="s">
        <v>120</v>
      </c>
      <c r="CJ2" s="18" t="s">
        <v>121</v>
      </c>
      <c r="CK2" s="18"/>
      <c r="CL2" s="18"/>
      <c r="CM2" s="18"/>
      <c r="CN2" s="18"/>
      <c r="CO2" s="18"/>
      <c r="CP2" s="18"/>
      <c r="CQ2" s="18" t="n">
        <f aca="false">(AG2+AO2+AW2+BE2+BM2+BU2+CC2)</f>
        <v>273.4</v>
      </c>
      <c r="CR2" s="18"/>
      <c r="CS2" s="18" t="n">
        <f aca="false">SUM(CQ2:CR2)</f>
        <v>273.4</v>
      </c>
      <c r="CT2" s="18"/>
      <c r="CU2" s="18"/>
      <c r="CV2" s="18"/>
      <c r="CW2" s="18" t="s">
        <v>122</v>
      </c>
      <c r="CX2" s="18"/>
      <c r="CY2" s="18"/>
      <c r="CZ2" s="18"/>
      <c r="DA2" s="18"/>
    </row>
    <row r="3" customFormat="false" ht="15" hidden="false" customHeight="false" outlineLevel="0" collapsed="false">
      <c r="A3" s="17" t="n">
        <v>2</v>
      </c>
      <c r="B3" s="18"/>
      <c r="C3" s="18" t="s">
        <v>123</v>
      </c>
      <c r="D3" s="18" t="n">
        <v>1</v>
      </c>
      <c r="E3" s="18" t="n">
        <v>23</v>
      </c>
      <c r="F3" s="18"/>
      <c r="G3" s="18"/>
      <c r="H3" s="18" t="s">
        <v>107</v>
      </c>
      <c r="I3" s="18" t="s">
        <v>108</v>
      </c>
      <c r="J3" s="18" t="n">
        <v>3</v>
      </c>
      <c r="K3" s="18" t="s">
        <v>124</v>
      </c>
      <c r="L3" s="18" t="s">
        <v>110</v>
      </c>
      <c r="M3" s="18" t="n">
        <v>13</v>
      </c>
      <c r="N3" s="18" t="n">
        <v>2</v>
      </c>
      <c r="O3" s="18" t="n">
        <v>0</v>
      </c>
      <c r="P3" s="18" t="n">
        <v>2</v>
      </c>
      <c r="Q3" s="18" t="n">
        <v>0</v>
      </c>
      <c r="R3" s="18" t="n">
        <v>2</v>
      </c>
      <c r="S3" s="18" t="n">
        <v>0</v>
      </c>
      <c r="T3" s="18" t="n">
        <v>2</v>
      </c>
      <c r="U3" s="18" t="n">
        <v>2</v>
      </c>
      <c r="V3" s="18" t="n">
        <v>0</v>
      </c>
      <c r="W3" s="18" t="n">
        <v>0</v>
      </c>
      <c r="X3" s="18" t="n">
        <v>0</v>
      </c>
      <c r="Y3" s="18" t="n">
        <v>0</v>
      </c>
      <c r="Z3" s="18" t="s">
        <v>125</v>
      </c>
      <c r="AA3" s="18" t="s">
        <v>126</v>
      </c>
      <c r="AB3" s="18" t="n">
        <v>1000</v>
      </c>
      <c r="AC3" s="18" t="s">
        <v>113</v>
      </c>
      <c r="AD3" s="18" t="n">
        <v>3</v>
      </c>
      <c r="AE3" s="18" t="n">
        <f aca="false">AB3*AD3</f>
        <v>3000</v>
      </c>
      <c r="AF3" s="19" t="n">
        <v>34</v>
      </c>
      <c r="AG3" s="18" t="n">
        <f aca="false">AD3*AF3</f>
        <v>102</v>
      </c>
      <c r="AH3" s="18" t="s">
        <v>116</v>
      </c>
      <c r="AI3" s="18" t="s">
        <v>126</v>
      </c>
      <c r="AJ3" s="18" t="n">
        <v>1000</v>
      </c>
      <c r="AK3" s="18" t="s">
        <v>113</v>
      </c>
      <c r="AL3" s="18" t="n">
        <v>3</v>
      </c>
      <c r="AM3" s="18" t="n">
        <f aca="false">AJ3*AL3</f>
        <v>3000</v>
      </c>
      <c r="AN3" s="18" t="n">
        <v>54</v>
      </c>
      <c r="AO3" s="18" t="n">
        <f aca="false">AL3*AN3</f>
        <v>162</v>
      </c>
      <c r="AP3" s="18"/>
      <c r="AQ3" s="18"/>
      <c r="AR3" s="18"/>
      <c r="AS3" s="18"/>
      <c r="AT3" s="18"/>
      <c r="AU3" s="18" t="n">
        <f aca="false">AR3*AT3</f>
        <v>0</v>
      </c>
      <c r="AV3" s="18"/>
      <c r="AW3" s="18" t="n">
        <f aca="false">AT3*AV3</f>
        <v>0</v>
      </c>
      <c r="AX3" s="18"/>
      <c r="AY3" s="18"/>
      <c r="AZ3" s="18"/>
      <c r="BA3" s="18"/>
      <c r="BB3" s="18"/>
      <c r="BC3" s="18" t="n">
        <f aca="false">AZ3*BB3</f>
        <v>0</v>
      </c>
      <c r="BD3" s="18"/>
      <c r="BE3" s="18" t="n">
        <f aca="false">BB3*BD3</f>
        <v>0</v>
      </c>
      <c r="BF3" s="18"/>
      <c r="BG3" s="18"/>
      <c r="BH3" s="18"/>
      <c r="BI3" s="18"/>
      <c r="BJ3" s="18"/>
      <c r="BK3" s="18"/>
      <c r="BL3" s="18"/>
      <c r="BM3" s="18" t="n">
        <f aca="false">BJ3*BL3</f>
        <v>0</v>
      </c>
      <c r="BN3" s="18"/>
      <c r="BO3" s="18"/>
      <c r="BP3" s="18"/>
      <c r="BQ3" s="18"/>
      <c r="BR3" s="18"/>
      <c r="BS3" s="18"/>
      <c r="BT3" s="18"/>
      <c r="BU3" s="18" t="n">
        <f aca="false">BR3*BT3</f>
        <v>0</v>
      </c>
      <c r="BV3" s="18"/>
      <c r="BW3" s="18"/>
      <c r="BX3" s="18"/>
      <c r="BY3" s="18"/>
      <c r="BZ3" s="18"/>
      <c r="CA3" s="18"/>
      <c r="CB3" s="18"/>
      <c r="CC3" s="18" t="n">
        <f aca="false">BZ3*CB3</f>
        <v>0</v>
      </c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 t="n">
        <f aca="false">(AG3+AO3+AW3+BE3+BM3+BU3+CC3)</f>
        <v>264</v>
      </c>
      <c r="CR3" s="18"/>
      <c r="CS3" s="18" t="n">
        <f aca="false">SUM(CQ3:CR3)</f>
        <v>264</v>
      </c>
      <c r="CT3" s="18"/>
      <c r="CU3" s="18"/>
      <c r="CV3" s="18"/>
      <c r="CW3" s="18"/>
      <c r="CX3" s="18" t="s">
        <v>122</v>
      </c>
      <c r="CY3" s="18"/>
      <c r="CZ3" s="18"/>
      <c r="DA3" s="18"/>
    </row>
    <row r="4" customFormat="false" ht="15" hidden="false" customHeight="false" outlineLevel="0" collapsed="false">
      <c r="A4" s="17" t="n">
        <v>3</v>
      </c>
      <c r="B4" s="18"/>
      <c r="C4" s="18" t="s">
        <v>127</v>
      </c>
      <c r="D4" s="18" t="n">
        <v>1</v>
      </c>
      <c r="E4" s="18" t="n">
        <v>70</v>
      </c>
      <c r="F4" s="18"/>
      <c r="G4" s="18"/>
      <c r="H4" s="18" t="s">
        <v>107</v>
      </c>
      <c r="I4" s="18" t="s">
        <v>108</v>
      </c>
      <c r="J4" s="18" t="n">
        <v>3</v>
      </c>
      <c r="K4" s="18" t="s">
        <v>109</v>
      </c>
      <c r="L4" s="18" t="s">
        <v>110</v>
      </c>
      <c r="M4" s="18" t="n">
        <v>10</v>
      </c>
      <c r="N4" s="18" t="n">
        <v>4</v>
      </c>
      <c r="O4" s="18" t="n">
        <v>0</v>
      </c>
      <c r="P4" s="18" t="n">
        <v>4</v>
      </c>
      <c r="Q4" s="18" t="n">
        <v>0</v>
      </c>
      <c r="R4" s="18" t="n">
        <v>4</v>
      </c>
      <c r="S4" s="18" t="n">
        <v>0</v>
      </c>
      <c r="T4" s="18" t="n">
        <v>3</v>
      </c>
      <c r="U4" s="18" t="n">
        <v>1</v>
      </c>
      <c r="V4" s="18" t="n">
        <v>0</v>
      </c>
      <c r="W4" s="18" t="n">
        <v>0</v>
      </c>
      <c r="X4" s="18" t="n">
        <v>0</v>
      </c>
      <c r="Y4" s="18" t="n">
        <v>0</v>
      </c>
      <c r="Z4" s="18" t="s">
        <v>111</v>
      </c>
      <c r="AA4" s="18" t="s">
        <v>112</v>
      </c>
      <c r="AB4" s="18" t="n">
        <v>100</v>
      </c>
      <c r="AC4" s="18" t="s">
        <v>113</v>
      </c>
      <c r="AD4" s="18" t="n">
        <v>3</v>
      </c>
      <c r="AE4" s="18" t="n">
        <f aca="false">AB4*AD4</f>
        <v>300</v>
      </c>
      <c r="AF4" s="19" t="n">
        <v>0.2</v>
      </c>
      <c r="AG4" s="18" t="n">
        <f aca="false">AD4*AF4</f>
        <v>0.6</v>
      </c>
      <c r="AH4" s="18" t="s">
        <v>116</v>
      </c>
      <c r="AI4" s="18" t="s">
        <v>126</v>
      </c>
      <c r="AJ4" s="18" t="n">
        <v>1000</v>
      </c>
      <c r="AK4" s="18" t="s">
        <v>113</v>
      </c>
      <c r="AL4" s="18" t="n">
        <v>3</v>
      </c>
      <c r="AM4" s="18" t="n">
        <f aca="false">AJ4*AL4</f>
        <v>3000</v>
      </c>
      <c r="AN4" s="18" t="n">
        <v>54</v>
      </c>
      <c r="AO4" s="18" t="n">
        <f aca="false">AL4*AN4</f>
        <v>162</v>
      </c>
      <c r="AP4" s="18" t="s">
        <v>128</v>
      </c>
      <c r="AQ4" s="18" t="s">
        <v>129</v>
      </c>
      <c r="AR4" s="18" t="n">
        <v>100</v>
      </c>
      <c r="AS4" s="18" t="s">
        <v>113</v>
      </c>
      <c r="AT4" s="18" t="n">
        <v>3</v>
      </c>
      <c r="AU4" s="18" t="n">
        <f aca="false">AR4*AT4</f>
        <v>300</v>
      </c>
      <c r="AV4" s="18" t="n">
        <v>14</v>
      </c>
      <c r="AW4" s="18" t="n">
        <f aca="false">AT4*AV4</f>
        <v>42</v>
      </c>
      <c r="AX4" s="18" t="s">
        <v>130</v>
      </c>
      <c r="AY4" s="18" t="s">
        <v>131</v>
      </c>
      <c r="AZ4" s="18" t="n">
        <v>200</v>
      </c>
      <c r="BA4" s="18" t="s">
        <v>20</v>
      </c>
      <c r="BB4" s="18" t="n">
        <v>6</v>
      </c>
      <c r="BC4" s="18" t="n">
        <f aca="false">AZ4*BB4</f>
        <v>1200</v>
      </c>
      <c r="BD4" s="18" t="n">
        <v>3.9</v>
      </c>
      <c r="BE4" s="18" t="n">
        <f aca="false">BB4*BD4</f>
        <v>23.4</v>
      </c>
      <c r="BF4" s="18"/>
      <c r="BG4" s="18"/>
      <c r="BH4" s="18"/>
      <c r="BI4" s="18"/>
      <c r="BJ4" s="18"/>
      <c r="BK4" s="18"/>
      <c r="BL4" s="18"/>
      <c r="BM4" s="18" t="n">
        <f aca="false">BJ4*BL4</f>
        <v>0</v>
      </c>
      <c r="BN4" s="18"/>
      <c r="BO4" s="18"/>
      <c r="BP4" s="18"/>
      <c r="BQ4" s="18"/>
      <c r="BR4" s="18"/>
      <c r="BS4" s="18"/>
      <c r="BT4" s="18"/>
      <c r="BU4" s="18" t="n">
        <f aca="false">BR4*BT4</f>
        <v>0</v>
      </c>
      <c r="BV4" s="18"/>
      <c r="BW4" s="18"/>
      <c r="BX4" s="18"/>
      <c r="BY4" s="18"/>
      <c r="BZ4" s="18"/>
      <c r="CA4" s="18"/>
      <c r="CB4" s="18"/>
      <c r="CC4" s="18" t="n">
        <f aca="false">BZ4*CB4</f>
        <v>0</v>
      </c>
      <c r="CD4" s="18" t="n">
        <v>3</v>
      </c>
      <c r="CE4" s="18" t="n">
        <v>0</v>
      </c>
      <c r="CF4" s="18" t="n">
        <v>0</v>
      </c>
      <c r="CG4" s="18" t="s">
        <v>132</v>
      </c>
      <c r="CH4" s="18" t="s">
        <v>133</v>
      </c>
      <c r="CI4" s="18" t="s">
        <v>120</v>
      </c>
      <c r="CJ4" s="18"/>
      <c r="CK4" s="18"/>
      <c r="CL4" s="18"/>
      <c r="CM4" s="18"/>
      <c r="CN4" s="18"/>
      <c r="CO4" s="18"/>
      <c r="CP4" s="18"/>
      <c r="CQ4" s="18" t="n">
        <f aca="false">(AG4+AO4+AW4+BE4+BM4+BU4+CC4)</f>
        <v>228</v>
      </c>
      <c r="CR4" s="18"/>
      <c r="CS4" s="18" t="n">
        <f aca="false">SUM(CQ4:CR4)</f>
        <v>228</v>
      </c>
      <c r="CT4" s="18"/>
      <c r="CU4" s="18"/>
      <c r="CV4" s="18"/>
      <c r="CW4" s="18"/>
      <c r="CX4" s="18"/>
      <c r="CY4" s="18" t="s">
        <v>122</v>
      </c>
      <c r="CZ4" s="18"/>
      <c r="DA4" s="18"/>
    </row>
    <row r="5" customFormat="false" ht="15" hidden="false" customHeight="false" outlineLevel="0" collapsed="false">
      <c r="A5" s="17" t="n">
        <v>4</v>
      </c>
      <c r="B5" s="18"/>
      <c r="C5" s="18" t="s">
        <v>134</v>
      </c>
      <c r="D5" s="18" t="n">
        <v>1</v>
      </c>
      <c r="E5" s="18" t="n">
        <v>48</v>
      </c>
      <c r="F5" s="20" t="s">
        <v>135</v>
      </c>
      <c r="G5" s="20" t="s">
        <v>135</v>
      </c>
      <c r="H5" s="18" t="s">
        <v>107</v>
      </c>
      <c r="I5" s="18" t="s">
        <v>108</v>
      </c>
      <c r="J5" s="18" t="n">
        <v>4</v>
      </c>
      <c r="K5" s="18" t="s">
        <v>136</v>
      </c>
      <c r="L5" s="18" t="s">
        <v>110</v>
      </c>
      <c r="M5" s="18" t="n">
        <v>12</v>
      </c>
      <c r="N5" s="18" t="n">
        <v>2</v>
      </c>
      <c r="O5" s="18" t="n">
        <v>0</v>
      </c>
      <c r="P5" s="18" t="n">
        <v>2</v>
      </c>
      <c r="Q5" s="18" t="n">
        <v>0</v>
      </c>
      <c r="R5" s="18" t="n">
        <v>2</v>
      </c>
      <c r="S5" s="18" t="n">
        <v>0</v>
      </c>
      <c r="T5" s="18" t="n">
        <v>2</v>
      </c>
      <c r="U5" s="18" t="n">
        <v>0</v>
      </c>
      <c r="V5" s="18" t="n">
        <v>0</v>
      </c>
      <c r="W5" s="18" t="n">
        <v>0</v>
      </c>
      <c r="X5" s="18" t="n">
        <v>0</v>
      </c>
      <c r="Y5" s="18" t="n">
        <v>0</v>
      </c>
      <c r="Z5" s="18" t="s">
        <v>116</v>
      </c>
      <c r="AA5" s="18" t="s">
        <v>126</v>
      </c>
      <c r="AB5" s="18" t="n">
        <v>1000</v>
      </c>
      <c r="AC5" s="18" t="s">
        <v>113</v>
      </c>
      <c r="AD5" s="18" t="n">
        <v>3</v>
      </c>
      <c r="AE5" s="18" t="n">
        <f aca="false">AB5*AD5</f>
        <v>3000</v>
      </c>
      <c r="AF5" s="19" t="n">
        <v>54</v>
      </c>
      <c r="AG5" s="18" t="n">
        <f aca="false">AD5*AF5</f>
        <v>162</v>
      </c>
      <c r="AH5" s="18" t="s">
        <v>137</v>
      </c>
      <c r="AI5" s="18" t="s">
        <v>138</v>
      </c>
      <c r="AJ5" s="18" t="n">
        <v>1200</v>
      </c>
      <c r="AK5" s="18" t="s">
        <v>113</v>
      </c>
      <c r="AL5" s="18" t="n">
        <v>6</v>
      </c>
      <c r="AM5" s="18" t="n">
        <f aca="false">AJ5*AL5</f>
        <v>7200</v>
      </c>
      <c r="AN5" s="18" t="n">
        <v>4.32</v>
      </c>
      <c r="AO5" s="18" t="n">
        <f aca="false">AL5*AN5</f>
        <v>25.92</v>
      </c>
      <c r="AP5" s="18"/>
      <c r="AQ5" s="18"/>
      <c r="AR5" s="18"/>
      <c r="AS5" s="18"/>
      <c r="AT5" s="18"/>
      <c r="AU5" s="18" t="n">
        <f aca="false">AR5*AT5</f>
        <v>0</v>
      </c>
      <c r="AV5" s="18"/>
      <c r="AW5" s="18" t="n">
        <f aca="false">AT5*AV5</f>
        <v>0</v>
      </c>
      <c r="AX5" s="18"/>
      <c r="AY5" s="18"/>
      <c r="AZ5" s="18"/>
      <c r="BA5" s="18"/>
      <c r="BB5" s="18"/>
      <c r="BC5" s="18" t="n">
        <f aca="false">AZ5*BB5</f>
        <v>0</v>
      </c>
      <c r="BD5" s="18"/>
      <c r="BE5" s="18" t="n">
        <f aca="false">BB5*BD5</f>
        <v>0</v>
      </c>
      <c r="BF5" s="18"/>
      <c r="BG5" s="18"/>
      <c r="BH5" s="18"/>
      <c r="BI5" s="18"/>
      <c r="BJ5" s="18"/>
      <c r="BK5" s="18"/>
      <c r="BL5" s="18"/>
      <c r="BM5" s="18" t="n">
        <f aca="false">BJ5*BL5</f>
        <v>0</v>
      </c>
      <c r="BN5" s="18"/>
      <c r="BO5" s="18"/>
      <c r="BP5" s="18"/>
      <c r="BQ5" s="18"/>
      <c r="BR5" s="18"/>
      <c r="BS5" s="18"/>
      <c r="BT5" s="18"/>
      <c r="BU5" s="18" t="n">
        <f aca="false">BR5*BT5</f>
        <v>0</v>
      </c>
      <c r="BV5" s="18"/>
      <c r="BW5" s="18"/>
      <c r="BX5" s="18"/>
      <c r="BY5" s="18"/>
      <c r="BZ5" s="18"/>
      <c r="CA5" s="18"/>
      <c r="CB5" s="18"/>
      <c r="CC5" s="18" t="n">
        <f aca="false">BZ5*CB5</f>
        <v>0</v>
      </c>
      <c r="CD5" s="18" t="n">
        <v>0</v>
      </c>
      <c r="CE5" s="18" t="n">
        <v>0</v>
      </c>
      <c r="CF5" s="18" t="n">
        <v>0</v>
      </c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 t="n">
        <f aca="false">(AG5+AO5+AW5+BE5+BM5+BU5+CC5)</f>
        <v>187.92</v>
      </c>
      <c r="CR5" s="18"/>
      <c r="CS5" s="18" t="n">
        <f aca="false">SUM(CQ5:CR5)</f>
        <v>187.92</v>
      </c>
      <c r="CT5" s="18"/>
      <c r="CU5" s="18"/>
      <c r="CV5" s="18"/>
      <c r="CW5" s="18"/>
      <c r="CX5" s="18"/>
      <c r="CY5" s="18"/>
      <c r="CZ5" s="18"/>
      <c r="DA5" s="18" t="s">
        <v>107</v>
      </c>
    </row>
    <row r="6" customFormat="false" ht="15" hidden="false" customHeight="false" outlineLevel="0" collapsed="false">
      <c r="A6" s="17" t="n">
        <v>5</v>
      </c>
      <c r="B6" s="18"/>
      <c r="C6" s="18" t="s">
        <v>139</v>
      </c>
      <c r="D6" s="18" t="n">
        <v>1</v>
      </c>
      <c r="E6" s="18" t="n">
        <v>23</v>
      </c>
      <c r="F6" s="18"/>
      <c r="G6" s="18"/>
      <c r="H6" s="18" t="s">
        <v>107</v>
      </c>
      <c r="I6" s="18" t="s">
        <v>108</v>
      </c>
      <c r="J6" s="18" t="n">
        <v>5</v>
      </c>
      <c r="K6" s="18" t="s">
        <v>140</v>
      </c>
      <c r="L6" s="18" t="s">
        <v>110</v>
      </c>
      <c r="M6" s="18" t="n">
        <v>13</v>
      </c>
      <c r="N6" s="18" t="n">
        <v>1</v>
      </c>
      <c r="O6" s="18" t="n">
        <v>0</v>
      </c>
      <c r="P6" s="18" t="n">
        <v>1</v>
      </c>
      <c r="Q6" s="18" t="n">
        <v>0</v>
      </c>
      <c r="R6" s="18" t="n">
        <v>1</v>
      </c>
      <c r="S6" s="18" t="n">
        <v>0</v>
      </c>
      <c r="T6" s="18" t="n">
        <v>1</v>
      </c>
      <c r="U6" s="18" t="n">
        <v>0</v>
      </c>
      <c r="V6" s="18" t="n">
        <v>0</v>
      </c>
      <c r="W6" s="18" t="n">
        <v>0</v>
      </c>
      <c r="X6" s="18" t="n">
        <v>0</v>
      </c>
      <c r="Y6" s="18" t="n">
        <v>0</v>
      </c>
      <c r="Z6" s="18" t="s">
        <v>116</v>
      </c>
      <c r="AA6" s="18" t="s">
        <v>126</v>
      </c>
      <c r="AB6" s="18" t="n">
        <v>1000</v>
      </c>
      <c r="AC6" s="18" t="s">
        <v>113</v>
      </c>
      <c r="AD6" s="18" t="n">
        <v>5</v>
      </c>
      <c r="AE6" s="18" t="n">
        <f aca="false">AB6*AD6</f>
        <v>5000</v>
      </c>
      <c r="AF6" s="19" t="n">
        <v>54</v>
      </c>
      <c r="AG6" s="18" t="n">
        <f aca="false">AD6*AF6</f>
        <v>270</v>
      </c>
      <c r="AH6" s="18"/>
      <c r="AI6" s="18"/>
      <c r="AJ6" s="18"/>
      <c r="AK6" s="18"/>
      <c r="AL6" s="18"/>
      <c r="AM6" s="18" t="n">
        <f aca="false">AJ6*AL6</f>
        <v>0</v>
      </c>
      <c r="AN6" s="18"/>
      <c r="AO6" s="18" t="n">
        <f aca="false">AL6*AN6</f>
        <v>0</v>
      </c>
      <c r="AP6" s="18"/>
      <c r="AQ6" s="18"/>
      <c r="AR6" s="18"/>
      <c r="AS6" s="18"/>
      <c r="AT6" s="18"/>
      <c r="AU6" s="18" t="n">
        <f aca="false">AR6*AT6</f>
        <v>0</v>
      </c>
      <c r="AV6" s="18"/>
      <c r="AW6" s="18" t="n">
        <f aca="false">AT6*AV6</f>
        <v>0</v>
      </c>
      <c r="AX6" s="18"/>
      <c r="AY6" s="18"/>
      <c r="AZ6" s="18"/>
      <c r="BA6" s="18"/>
      <c r="BB6" s="18"/>
      <c r="BC6" s="18" t="n">
        <f aca="false">AZ6*BB6</f>
        <v>0</v>
      </c>
      <c r="BD6" s="18"/>
      <c r="BE6" s="18" t="n">
        <f aca="false">BB6*BD6</f>
        <v>0</v>
      </c>
      <c r="BF6" s="18"/>
      <c r="BG6" s="18"/>
      <c r="BH6" s="18"/>
      <c r="BI6" s="18"/>
      <c r="BJ6" s="18"/>
      <c r="BK6" s="18"/>
      <c r="BL6" s="18"/>
      <c r="BM6" s="18" t="n">
        <f aca="false">BJ6*BL6</f>
        <v>0</v>
      </c>
      <c r="BN6" s="18"/>
      <c r="BO6" s="18"/>
      <c r="BP6" s="18"/>
      <c r="BQ6" s="18"/>
      <c r="BR6" s="18"/>
      <c r="BS6" s="18"/>
      <c r="BT6" s="18"/>
      <c r="BU6" s="18" t="n">
        <f aca="false">BR6*BT6</f>
        <v>0</v>
      </c>
      <c r="BV6" s="18"/>
      <c r="BW6" s="18"/>
      <c r="BX6" s="18"/>
      <c r="BY6" s="18"/>
      <c r="BZ6" s="18"/>
      <c r="CA6" s="18"/>
      <c r="CB6" s="18"/>
      <c r="CC6" s="18" t="n">
        <f aca="false">BZ6*CB6</f>
        <v>0</v>
      </c>
      <c r="CD6" s="18" t="n">
        <v>1</v>
      </c>
      <c r="CE6" s="18" t="n">
        <v>0</v>
      </c>
      <c r="CF6" s="18" t="n">
        <v>0</v>
      </c>
      <c r="CG6" s="18" t="s">
        <v>141</v>
      </c>
      <c r="CH6" s="18"/>
      <c r="CI6" s="18"/>
      <c r="CJ6" s="18"/>
      <c r="CK6" s="18"/>
      <c r="CL6" s="18"/>
      <c r="CM6" s="18"/>
      <c r="CN6" s="18"/>
      <c r="CO6" s="18"/>
      <c r="CP6" s="18"/>
      <c r="CQ6" s="18" t="n">
        <f aca="false">(AG6+AO6+AW6+BE6+BM6+BU6+CC6)</f>
        <v>270</v>
      </c>
      <c r="CR6" s="18"/>
      <c r="CS6" s="18" t="n">
        <f aca="false">SUM(CQ6:CR6)</f>
        <v>270</v>
      </c>
      <c r="CT6" s="18"/>
      <c r="CU6" s="18"/>
      <c r="CV6" s="18"/>
      <c r="CW6" s="18"/>
      <c r="CX6" s="18"/>
      <c r="CY6" s="18"/>
      <c r="CZ6" s="18"/>
      <c r="DA6" s="18" t="s">
        <v>107</v>
      </c>
    </row>
    <row r="7" customFormat="false" ht="15" hidden="false" customHeight="false" outlineLevel="0" collapsed="false">
      <c r="A7" s="17" t="n">
        <v>6</v>
      </c>
      <c r="B7" s="18"/>
      <c r="C7" s="18" t="s">
        <v>142</v>
      </c>
      <c r="D7" s="18" t="n">
        <v>2</v>
      </c>
      <c r="E7" s="18" t="n">
        <v>35</v>
      </c>
      <c r="F7" s="18"/>
      <c r="G7" s="18"/>
      <c r="H7" s="18" t="s">
        <v>107</v>
      </c>
      <c r="I7" s="18" t="s">
        <v>108</v>
      </c>
      <c r="J7" s="18" t="n">
        <v>5</v>
      </c>
      <c r="K7" s="18" t="s">
        <v>143</v>
      </c>
      <c r="L7" s="18" t="s">
        <v>110</v>
      </c>
      <c r="M7" s="18" t="n">
        <v>10</v>
      </c>
      <c r="N7" s="18" t="n">
        <v>3</v>
      </c>
      <c r="O7" s="18" t="n">
        <v>0</v>
      </c>
      <c r="P7" s="18" t="n">
        <v>3</v>
      </c>
      <c r="Q7" s="18" t="n">
        <v>0</v>
      </c>
      <c r="R7" s="18" t="n">
        <v>3</v>
      </c>
      <c r="S7" s="18" t="n">
        <v>0</v>
      </c>
      <c r="T7" s="18" t="n">
        <v>2</v>
      </c>
      <c r="U7" s="18" t="n">
        <v>1</v>
      </c>
      <c r="V7" s="18" t="n">
        <v>0</v>
      </c>
      <c r="W7" s="18" t="n">
        <v>0</v>
      </c>
      <c r="X7" s="18" t="n">
        <v>0</v>
      </c>
      <c r="Y7" s="18" t="n">
        <v>0</v>
      </c>
      <c r="Z7" s="18" t="s">
        <v>116</v>
      </c>
      <c r="AA7" s="18" t="s">
        <v>126</v>
      </c>
      <c r="AB7" s="18" t="n">
        <v>1000</v>
      </c>
      <c r="AC7" s="18" t="s">
        <v>113</v>
      </c>
      <c r="AD7" s="18" t="n">
        <v>5</v>
      </c>
      <c r="AE7" s="18" t="n">
        <f aca="false">AB7*AD7</f>
        <v>5000</v>
      </c>
      <c r="AF7" s="19" t="n">
        <v>54</v>
      </c>
      <c r="AG7" s="18" t="n">
        <f aca="false">AD7*AF7</f>
        <v>270</v>
      </c>
      <c r="AH7" s="18" t="s">
        <v>144</v>
      </c>
      <c r="AI7" s="18" t="s">
        <v>112</v>
      </c>
      <c r="AJ7" s="18" t="n">
        <v>5</v>
      </c>
      <c r="AK7" s="18" t="s">
        <v>113</v>
      </c>
      <c r="AL7" s="18" t="n">
        <v>4</v>
      </c>
      <c r="AM7" s="18" t="n">
        <f aca="false">AJ7*AL7</f>
        <v>20</v>
      </c>
      <c r="AN7" s="18" t="n">
        <v>1.07</v>
      </c>
      <c r="AO7" s="18" t="n">
        <f aca="false">AL7*AN7</f>
        <v>4.28</v>
      </c>
      <c r="AP7" s="18" t="s">
        <v>145</v>
      </c>
      <c r="AQ7" s="18" t="s">
        <v>146</v>
      </c>
      <c r="AR7" s="18" t="n">
        <v>100</v>
      </c>
      <c r="AS7" s="18" t="s">
        <v>20</v>
      </c>
      <c r="AT7" s="18" t="n">
        <v>3</v>
      </c>
      <c r="AU7" s="18" t="n">
        <f aca="false">AR7*AT7</f>
        <v>300</v>
      </c>
      <c r="AV7" s="18" t="n">
        <v>3.9</v>
      </c>
      <c r="AW7" s="18" t="n">
        <f aca="false">AT7*AV7</f>
        <v>11.7</v>
      </c>
      <c r="AX7" s="18"/>
      <c r="AY7" s="18"/>
      <c r="AZ7" s="18"/>
      <c r="BA7" s="18"/>
      <c r="BB7" s="18"/>
      <c r="BC7" s="18" t="n">
        <f aca="false">AZ7*BB7</f>
        <v>0</v>
      </c>
      <c r="BD7" s="18"/>
      <c r="BE7" s="18" t="n">
        <f aca="false">BB7*BD7</f>
        <v>0</v>
      </c>
      <c r="BF7" s="18"/>
      <c r="BG7" s="18"/>
      <c r="BH7" s="18"/>
      <c r="BI7" s="18"/>
      <c r="BJ7" s="18"/>
      <c r="BK7" s="18"/>
      <c r="BL7" s="18"/>
      <c r="BM7" s="18" t="n">
        <f aca="false">BJ7*BL7</f>
        <v>0</v>
      </c>
      <c r="BN7" s="18"/>
      <c r="BO7" s="18"/>
      <c r="BP7" s="18"/>
      <c r="BQ7" s="18"/>
      <c r="BR7" s="18"/>
      <c r="BS7" s="18"/>
      <c r="BT7" s="18"/>
      <c r="BU7" s="18" t="n">
        <f aca="false">BR7*BT7</f>
        <v>0</v>
      </c>
      <c r="BV7" s="18"/>
      <c r="BW7" s="18"/>
      <c r="BX7" s="18"/>
      <c r="BY7" s="18"/>
      <c r="BZ7" s="18"/>
      <c r="CA7" s="18"/>
      <c r="CB7" s="18"/>
      <c r="CC7" s="18" t="n">
        <f aca="false">BZ7*CB7</f>
        <v>0</v>
      </c>
      <c r="CD7" s="18" t="n">
        <v>0</v>
      </c>
      <c r="CE7" s="18" t="n">
        <v>0</v>
      </c>
      <c r="CF7" s="18" t="n">
        <v>2</v>
      </c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 t="n">
        <f aca="false">(AG7+AO7+AW7+BE7+BM7+BU7+CC7)</f>
        <v>285.98</v>
      </c>
      <c r="CR7" s="18"/>
      <c r="CS7" s="18" t="n">
        <f aca="false">SUM(CQ7:CR7)</f>
        <v>285.98</v>
      </c>
      <c r="CT7" s="18"/>
      <c r="CU7" s="18"/>
      <c r="CV7" s="18"/>
      <c r="CW7" s="18" t="s">
        <v>122</v>
      </c>
      <c r="CX7" s="18"/>
      <c r="CY7" s="18"/>
      <c r="CZ7" s="18"/>
      <c r="DA7" s="18"/>
    </row>
    <row r="8" customFormat="false" ht="15" hidden="false" customHeight="false" outlineLevel="0" collapsed="false">
      <c r="A8" s="17" t="n">
        <v>7</v>
      </c>
      <c r="B8" s="18"/>
      <c r="C8" s="18" t="s">
        <v>147</v>
      </c>
      <c r="D8" s="18" t="n">
        <v>1</v>
      </c>
      <c r="E8" s="18" t="n">
        <v>22</v>
      </c>
      <c r="F8" s="18"/>
      <c r="G8" s="18"/>
      <c r="H8" s="18" t="s">
        <v>107</v>
      </c>
      <c r="I8" s="18" t="s">
        <v>108</v>
      </c>
      <c r="J8" s="18" t="n">
        <v>4</v>
      </c>
      <c r="K8" s="18" t="s">
        <v>124</v>
      </c>
      <c r="L8" s="18" t="s">
        <v>110</v>
      </c>
      <c r="M8" s="18" t="n">
        <v>12</v>
      </c>
      <c r="N8" s="18" t="n">
        <v>3</v>
      </c>
      <c r="O8" s="18" t="n">
        <v>0</v>
      </c>
      <c r="P8" s="18" t="n">
        <v>3</v>
      </c>
      <c r="Q8" s="18" t="n">
        <v>0</v>
      </c>
      <c r="R8" s="18" t="n">
        <v>3</v>
      </c>
      <c r="S8" s="18" t="n">
        <v>0</v>
      </c>
      <c r="T8" s="18" t="n">
        <v>1</v>
      </c>
      <c r="U8" s="18" t="n">
        <v>2</v>
      </c>
      <c r="V8" s="18" t="n">
        <v>0</v>
      </c>
      <c r="W8" s="18" t="n">
        <v>0</v>
      </c>
      <c r="X8" s="18" t="n">
        <v>0</v>
      </c>
      <c r="Y8" s="18" t="n">
        <v>0</v>
      </c>
      <c r="Z8" s="18" t="s">
        <v>114</v>
      </c>
      <c r="AA8" s="18" t="s">
        <v>148</v>
      </c>
      <c r="AB8" s="18" t="n">
        <v>200</v>
      </c>
      <c r="AC8" s="18" t="s">
        <v>20</v>
      </c>
      <c r="AD8" s="18" t="n">
        <v>4</v>
      </c>
      <c r="AE8" s="18" t="n">
        <f aca="false">AB8*AD8</f>
        <v>800</v>
      </c>
      <c r="AF8" s="19" t="n">
        <v>4.7</v>
      </c>
      <c r="AG8" s="18" t="n">
        <f aca="false">AD8*AF8</f>
        <v>18.8</v>
      </c>
      <c r="AH8" s="18" t="s">
        <v>144</v>
      </c>
      <c r="AI8" s="18" t="s">
        <v>112</v>
      </c>
      <c r="AJ8" s="18" t="n">
        <v>5</v>
      </c>
      <c r="AK8" s="18" t="s">
        <v>113</v>
      </c>
      <c r="AL8" s="18" t="n">
        <v>2</v>
      </c>
      <c r="AM8" s="18" t="n">
        <f aca="false">AJ8*AL8</f>
        <v>10</v>
      </c>
      <c r="AN8" s="18" t="n">
        <v>2.14</v>
      </c>
      <c r="AO8" s="18" t="n">
        <f aca="false">AL8*AN8</f>
        <v>4.28</v>
      </c>
      <c r="AP8" s="18" t="s">
        <v>145</v>
      </c>
      <c r="AQ8" s="18" t="s">
        <v>146</v>
      </c>
      <c r="AR8" s="18" t="n">
        <v>100</v>
      </c>
      <c r="AS8" s="18" t="s">
        <v>20</v>
      </c>
      <c r="AT8" s="18" t="n">
        <v>4</v>
      </c>
      <c r="AU8" s="18" t="n">
        <f aca="false">AR8*AT8</f>
        <v>400</v>
      </c>
      <c r="AV8" s="18" t="n">
        <v>3.9</v>
      </c>
      <c r="AW8" s="18" t="n">
        <f aca="false">AT8*AV8</f>
        <v>15.6</v>
      </c>
      <c r="AX8" s="18"/>
      <c r="AY8" s="18"/>
      <c r="AZ8" s="18"/>
      <c r="BA8" s="18"/>
      <c r="BB8" s="18"/>
      <c r="BC8" s="18" t="n">
        <f aca="false">AZ8*BB8</f>
        <v>0</v>
      </c>
      <c r="BD8" s="18"/>
      <c r="BE8" s="18" t="n">
        <f aca="false">BB8*BD8</f>
        <v>0</v>
      </c>
      <c r="BF8" s="18"/>
      <c r="BG8" s="18"/>
      <c r="BH8" s="18"/>
      <c r="BI8" s="18"/>
      <c r="BJ8" s="18"/>
      <c r="BK8" s="18"/>
      <c r="BL8" s="18"/>
      <c r="BM8" s="18" t="n">
        <f aca="false">BJ8*BL8</f>
        <v>0</v>
      </c>
      <c r="BN8" s="18"/>
      <c r="BO8" s="18"/>
      <c r="BP8" s="18"/>
      <c r="BQ8" s="18"/>
      <c r="BR8" s="18"/>
      <c r="BS8" s="18"/>
      <c r="BT8" s="18"/>
      <c r="BU8" s="18" t="n">
        <f aca="false">BR8*BT8</f>
        <v>0</v>
      </c>
      <c r="BV8" s="18"/>
      <c r="BW8" s="18"/>
      <c r="BX8" s="18"/>
      <c r="BY8" s="18"/>
      <c r="BZ8" s="18"/>
      <c r="CA8" s="18"/>
      <c r="CB8" s="18"/>
      <c r="CC8" s="18" t="n">
        <f aca="false">BZ8*CB8</f>
        <v>0</v>
      </c>
      <c r="CD8" s="18" t="n">
        <v>3</v>
      </c>
      <c r="CE8" s="18" t="n">
        <v>0</v>
      </c>
      <c r="CF8" s="18" t="n">
        <v>0</v>
      </c>
      <c r="CG8" s="18" t="s">
        <v>149</v>
      </c>
      <c r="CH8" s="18" t="s">
        <v>150</v>
      </c>
      <c r="CI8" s="18" t="s">
        <v>151</v>
      </c>
      <c r="CJ8" s="18"/>
      <c r="CK8" s="18"/>
      <c r="CL8" s="18"/>
      <c r="CM8" s="18"/>
      <c r="CN8" s="18"/>
      <c r="CO8" s="18"/>
      <c r="CP8" s="18"/>
      <c r="CQ8" s="18" t="n">
        <f aca="false">(AG8+AO8+AW8+BE8+BM8+BU8+CC8)</f>
        <v>38.68</v>
      </c>
      <c r="CR8" s="18"/>
      <c r="CS8" s="18" t="n">
        <f aca="false">SUM(CQ8:CR8)</f>
        <v>38.68</v>
      </c>
      <c r="CT8" s="18"/>
      <c r="CU8" s="18"/>
      <c r="CV8" s="18"/>
      <c r="CW8" s="18"/>
      <c r="CX8" s="18" t="s">
        <v>122</v>
      </c>
      <c r="CY8" s="18"/>
      <c r="CZ8" s="18"/>
      <c r="DA8" s="18"/>
    </row>
    <row r="9" customFormat="false" ht="15" hidden="false" customHeight="false" outlineLevel="0" collapsed="false">
      <c r="A9" s="17" t="n">
        <v>8</v>
      </c>
      <c r="B9" s="18"/>
      <c r="C9" s="18" t="s">
        <v>152</v>
      </c>
      <c r="D9" s="18" t="n">
        <v>2</v>
      </c>
      <c r="E9" s="18" t="n">
        <v>32</v>
      </c>
      <c r="F9" s="18"/>
      <c r="G9" s="18"/>
      <c r="H9" s="18" t="s">
        <v>153</v>
      </c>
      <c r="I9" s="18" t="s">
        <v>108</v>
      </c>
      <c r="J9" s="18" t="n">
        <v>5</v>
      </c>
      <c r="K9" s="18" t="s">
        <v>143</v>
      </c>
      <c r="L9" s="18" t="s">
        <v>110</v>
      </c>
      <c r="M9" s="18" t="n">
        <v>15</v>
      </c>
      <c r="N9" s="18" t="n">
        <v>3</v>
      </c>
      <c r="O9" s="18" t="n">
        <v>0</v>
      </c>
      <c r="P9" s="18" t="n">
        <v>3</v>
      </c>
      <c r="Q9" s="18" t="n">
        <v>1</v>
      </c>
      <c r="R9" s="18" t="n">
        <v>3</v>
      </c>
      <c r="S9" s="18" t="n">
        <v>0</v>
      </c>
      <c r="T9" s="18" t="n">
        <v>2</v>
      </c>
      <c r="U9" s="18" t="n">
        <v>1</v>
      </c>
      <c r="V9" s="18" t="n">
        <v>0</v>
      </c>
      <c r="W9" s="18" t="n">
        <v>0</v>
      </c>
      <c r="X9" s="18" t="n">
        <v>0</v>
      </c>
      <c r="Y9" s="18" t="n">
        <v>0</v>
      </c>
      <c r="Z9" s="18" t="s">
        <v>116</v>
      </c>
      <c r="AA9" s="18" t="s">
        <v>126</v>
      </c>
      <c r="AB9" s="18" t="n">
        <v>1000</v>
      </c>
      <c r="AC9" s="18" t="s">
        <v>113</v>
      </c>
      <c r="AD9" s="18" t="n">
        <v>5</v>
      </c>
      <c r="AE9" s="18" t="n">
        <f aca="false">AB9*AD9</f>
        <v>5000</v>
      </c>
      <c r="AF9" s="19" t="n">
        <v>54</v>
      </c>
      <c r="AG9" s="18" t="n">
        <f aca="false">AD9*AF9</f>
        <v>270</v>
      </c>
      <c r="AH9" s="18" t="s">
        <v>154</v>
      </c>
      <c r="AI9" s="18" t="s">
        <v>138</v>
      </c>
      <c r="AJ9" s="18" t="n">
        <v>1000</v>
      </c>
      <c r="AK9" s="18" t="s">
        <v>113</v>
      </c>
      <c r="AL9" s="18" t="n">
        <v>3</v>
      </c>
      <c r="AM9" s="18" t="n">
        <f aca="false">AJ9*AL9</f>
        <v>3000</v>
      </c>
      <c r="AN9" s="18" t="n">
        <v>133.74</v>
      </c>
      <c r="AO9" s="18" t="n">
        <f aca="false">AL9*AN9</f>
        <v>401.22</v>
      </c>
      <c r="AP9" s="18" t="s">
        <v>145</v>
      </c>
      <c r="AQ9" s="18" t="s">
        <v>146</v>
      </c>
      <c r="AR9" s="18" t="n">
        <v>100</v>
      </c>
      <c r="AS9" s="18" t="s">
        <v>20</v>
      </c>
      <c r="AT9" s="18" t="n">
        <v>8</v>
      </c>
      <c r="AU9" s="18" t="n">
        <f aca="false">AR9*AT9</f>
        <v>800</v>
      </c>
      <c r="AV9" s="18" t="n">
        <v>3.9</v>
      </c>
      <c r="AW9" s="18" t="n">
        <f aca="false">AT9*AV9</f>
        <v>31.2</v>
      </c>
      <c r="AX9" s="18"/>
      <c r="AY9" s="18"/>
      <c r="AZ9" s="18"/>
      <c r="BA9" s="18"/>
      <c r="BB9" s="18"/>
      <c r="BC9" s="18" t="n">
        <f aca="false">AZ9*BB9</f>
        <v>0</v>
      </c>
      <c r="BD9" s="18"/>
      <c r="BE9" s="18" t="n">
        <f aca="false">BB9*BD9</f>
        <v>0</v>
      </c>
      <c r="BF9" s="18"/>
      <c r="BG9" s="18"/>
      <c r="BH9" s="18"/>
      <c r="BI9" s="18"/>
      <c r="BJ9" s="18"/>
      <c r="BK9" s="18"/>
      <c r="BL9" s="18"/>
      <c r="BM9" s="18" t="n">
        <f aca="false">BJ9*BL9</f>
        <v>0</v>
      </c>
      <c r="BN9" s="18"/>
      <c r="BO9" s="18"/>
      <c r="BP9" s="18"/>
      <c r="BQ9" s="18"/>
      <c r="BR9" s="18"/>
      <c r="BS9" s="18"/>
      <c r="BT9" s="18"/>
      <c r="BU9" s="18" t="n">
        <f aca="false">BR9*BT9</f>
        <v>0</v>
      </c>
      <c r="BV9" s="18"/>
      <c r="BW9" s="18"/>
      <c r="BX9" s="18"/>
      <c r="BY9" s="18"/>
      <c r="BZ9" s="18"/>
      <c r="CA9" s="18"/>
      <c r="CB9" s="18"/>
      <c r="CC9" s="18" t="n">
        <f aca="false">BZ9*CB9</f>
        <v>0</v>
      </c>
      <c r="CD9" s="18" t="n">
        <v>3</v>
      </c>
      <c r="CE9" s="18" t="n">
        <v>1</v>
      </c>
      <c r="CF9" s="18" t="n">
        <v>0</v>
      </c>
      <c r="CG9" s="18" t="s">
        <v>155</v>
      </c>
      <c r="CH9" s="18" t="s">
        <v>156</v>
      </c>
      <c r="CI9" s="18" t="s">
        <v>157</v>
      </c>
      <c r="CJ9" s="18"/>
      <c r="CK9" s="18" t="s">
        <v>158</v>
      </c>
      <c r="CL9" s="18"/>
      <c r="CM9" s="18"/>
      <c r="CN9" s="18"/>
      <c r="CO9" s="18"/>
      <c r="CP9" s="18"/>
      <c r="CQ9" s="18" t="n">
        <f aca="false">(AG9+AO9+AW9+BE9+BM9+BU9+CC9)</f>
        <v>702.42</v>
      </c>
      <c r="CR9" s="18"/>
      <c r="CS9" s="18" t="n">
        <f aca="false">SUM(CQ9:CR9)</f>
        <v>702.42</v>
      </c>
      <c r="CT9" s="18"/>
      <c r="CU9" s="18"/>
      <c r="CV9" s="18"/>
      <c r="CW9" s="18" t="s">
        <v>122</v>
      </c>
      <c r="CX9" s="18"/>
      <c r="CY9" s="18"/>
      <c r="CZ9" s="18"/>
      <c r="DA9" s="18"/>
    </row>
    <row r="10" customFormat="false" ht="15" hidden="false" customHeight="false" outlineLevel="0" collapsed="false">
      <c r="A10" s="17" t="n">
        <v>9</v>
      </c>
      <c r="B10" s="18"/>
      <c r="C10" s="18" t="s">
        <v>159</v>
      </c>
      <c r="D10" s="18" t="n">
        <v>2</v>
      </c>
      <c r="E10" s="18" t="n">
        <v>35</v>
      </c>
      <c r="F10" s="18"/>
      <c r="G10" s="18"/>
      <c r="H10" s="18" t="s">
        <v>107</v>
      </c>
      <c r="I10" s="18" t="s">
        <v>108</v>
      </c>
      <c r="J10" s="18" t="n">
        <v>3</v>
      </c>
      <c r="K10" s="18" t="s">
        <v>160</v>
      </c>
      <c r="L10" s="18" t="s">
        <v>110</v>
      </c>
      <c r="M10" s="18" t="n">
        <v>9</v>
      </c>
      <c r="N10" s="18" t="n">
        <v>2</v>
      </c>
      <c r="O10" s="18" t="n">
        <v>0</v>
      </c>
      <c r="P10" s="18" t="n">
        <v>2</v>
      </c>
      <c r="Q10" s="18" t="n">
        <v>1</v>
      </c>
      <c r="R10" s="18" t="n">
        <v>2</v>
      </c>
      <c r="S10" s="18" t="n">
        <v>0</v>
      </c>
      <c r="T10" s="18" t="n">
        <v>2</v>
      </c>
      <c r="U10" s="18" t="n">
        <v>0</v>
      </c>
      <c r="V10" s="18" t="n">
        <v>0</v>
      </c>
      <c r="W10" s="18" t="n">
        <v>0</v>
      </c>
      <c r="X10" s="18" t="n">
        <v>0</v>
      </c>
      <c r="Y10" s="18" t="n">
        <v>0</v>
      </c>
      <c r="Z10" s="18" t="s">
        <v>114</v>
      </c>
      <c r="AA10" s="18" t="s">
        <v>148</v>
      </c>
      <c r="AB10" s="18" t="n">
        <v>100</v>
      </c>
      <c r="AC10" s="18" t="s">
        <v>113</v>
      </c>
      <c r="AD10" s="18" t="n">
        <v>3</v>
      </c>
      <c r="AE10" s="18" t="n">
        <f aca="false">AB10*AD10</f>
        <v>300</v>
      </c>
      <c r="AF10" s="19" t="n">
        <v>14</v>
      </c>
      <c r="AG10" s="18" t="n">
        <f aca="false">AD10*AF10</f>
        <v>42</v>
      </c>
      <c r="AH10" s="18" t="s">
        <v>144</v>
      </c>
      <c r="AI10" s="18" t="s">
        <v>112</v>
      </c>
      <c r="AJ10" s="18" t="n">
        <v>5</v>
      </c>
      <c r="AK10" s="18" t="s">
        <v>113</v>
      </c>
      <c r="AL10" s="18" t="n">
        <v>3</v>
      </c>
      <c r="AM10" s="18" t="n">
        <f aca="false">AJ10*AL10</f>
        <v>15</v>
      </c>
      <c r="AN10" s="18" t="n">
        <v>1.07</v>
      </c>
      <c r="AO10" s="18" t="n">
        <f aca="false">AL10*AN10</f>
        <v>3.21</v>
      </c>
      <c r="AP10" s="18"/>
      <c r="AQ10" s="18"/>
      <c r="AR10" s="18"/>
      <c r="AS10" s="18"/>
      <c r="AT10" s="18"/>
      <c r="AU10" s="18" t="n">
        <f aca="false">AR10*AT10</f>
        <v>0</v>
      </c>
      <c r="AV10" s="18"/>
      <c r="AW10" s="18" t="n">
        <f aca="false">AT10*AV10</f>
        <v>0</v>
      </c>
      <c r="AX10" s="18"/>
      <c r="AY10" s="18"/>
      <c r="AZ10" s="18"/>
      <c r="BA10" s="18"/>
      <c r="BB10" s="18"/>
      <c r="BC10" s="18" t="n">
        <f aca="false">AZ10*BB10</f>
        <v>0</v>
      </c>
      <c r="BD10" s="18"/>
      <c r="BE10" s="18" t="n">
        <f aca="false">BB10*BD10</f>
        <v>0</v>
      </c>
      <c r="BF10" s="18"/>
      <c r="BG10" s="18"/>
      <c r="BH10" s="18"/>
      <c r="BI10" s="18"/>
      <c r="BJ10" s="18"/>
      <c r="BK10" s="18"/>
      <c r="BL10" s="18"/>
      <c r="BM10" s="18" t="n">
        <f aca="false">BJ10*BL10</f>
        <v>0</v>
      </c>
      <c r="BN10" s="18"/>
      <c r="BO10" s="18"/>
      <c r="BP10" s="18"/>
      <c r="BQ10" s="18"/>
      <c r="BR10" s="18"/>
      <c r="BS10" s="18"/>
      <c r="BT10" s="18"/>
      <c r="BU10" s="18" t="n">
        <f aca="false">BR10*BT10</f>
        <v>0</v>
      </c>
      <c r="BV10" s="18"/>
      <c r="BW10" s="18"/>
      <c r="BX10" s="18"/>
      <c r="BY10" s="18"/>
      <c r="BZ10" s="18"/>
      <c r="CA10" s="18"/>
      <c r="CB10" s="18"/>
      <c r="CC10" s="18" t="n">
        <f aca="false">BZ10*CB10</f>
        <v>0</v>
      </c>
      <c r="CD10" s="18" t="n">
        <v>1</v>
      </c>
      <c r="CE10" s="18" t="n">
        <v>0</v>
      </c>
      <c r="CF10" s="18" t="n">
        <v>0</v>
      </c>
      <c r="CG10" s="18" t="s">
        <v>161</v>
      </c>
      <c r="CH10" s="18"/>
      <c r="CI10" s="18"/>
      <c r="CJ10" s="18"/>
      <c r="CK10" s="18"/>
      <c r="CL10" s="18"/>
      <c r="CM10" s="18"/>
      <c r="CN10" s="18"/>
      <c r="CO10" s="18"/>
      <c r="CP10" s="18"/>
      <c r="CQ10" s="18" t="n">
        <f aca="false">(AG10+AO10+AW10+BE10+BM10+BU10+CC10)</f>
        <v>45.21</v>
      </c>
      <c r="CR10" s="18"/>
      <c r="CS10" s="18" t="n">
        <f aca="false">SUM(CQ10:CR10)</f>
        <v>45.21</v>
      </c>
      <c r="CT10" s="18"/>
      <c r="CU10" s="18"/>
      <c r="CV10" s="18"/>
      <c r="CW10" s="18"/>
      <c r="CX10" s="18"/>
      <c r="CY10" s="18"/>
      <c r="CZ10" s="18"/>
      <c r="DA10" s="18" t="s">
        <v>107</v>
      </c>
    </row>
    <row r="11" customFormat="false" ht="15" hidden="false" customHeight="false" outlineLevel="0" collapsed="false">
      <c r="A11" s="17" t="n">
        <v>10</v>
      </c>
      <c r="B11" s="18"/>
      <c r="C11" s="18" t="s">
        <v>162</v>
      </c>
      <c r="D11" s="18" t="n">
        <v>1</v>
      </c>
      <c r="E11" s="18" t="n">
        <v>65</v>
      </c>
      <c r="F11" s="18"/>
      <c r="G11" s="18"/>
      <c r="H11" s="18" t="s">
        <v>107</v>
      </c>
      <c r="I11" s="18" t="s">
        <v>108</v>
      </c>
      <c r="J11" s="18" t="n">
        <v>3</v>
      </c>
      <c r="K11" s="18" t="s">
        <v>124</v>
      </c>
      <c r="L11" s="18" t="s">
        <v>110</v>
      </c>
      <c r="M11" s="18" t="n">
        <v>11</v>
      </c>
      <c r="N11" s="18" t="n">
        <v>2</v>
      </c>
      <c r="O11" s="18" t="n">
        <v>0</v>
      </c>
      <c r="P11" s="18" t="n">
        <v>2</v>
      </c>
      <c r="Q11" s="18" t="n">
        <v>0</v>
      </c>
      <c r="R11" s="18" t="n">
        <v>2</v>
      </c>
      <c r="S11" s="18" t="n">
        <v>0</v>
      </c>
      <c r="T11" s="18" t="n">
        <v>2</v>
      </c>
      <c r="U11" s="18" t="n">
        <v>0</v>
      </c>
      <c r="V11" s="18" t="n">
        <v>0</v>
      </c>
      <c r="W11" s="18" t="n">
        <v>0</v>
      </c>
      <c r="X11" s="18" t="n">
        <v>0</v>
      </c>
      <c r="Y11" s="18" t="n">
        <v>0</v>
      </c>
      <c r="Z11" s="18" t="s">
        <v>116</v>
      </c>
      <c r="AA11" s="18" t="s">
        <v>126</v>
      </c>
      <c r="AB11" s="18" t="n">
        <v>1000</v>
      </c>
      <c r="AC11" s="18" t="s">
        <v>113</v>
      </c>
      <c r="AD11" s="18" t="n">
        <v>3</v>
      </c>
      <c r="AE11" s="18" t="n">
        <f aca="false">AB11*AD11</f>
        <v>3000</v>
      </c>
      <c r="AF11" s="19" t="n">
        <v>54</v>
      </c>
      <c r="AG11" s="18" t="n">
        <f aca="false">AD11*AF11</f>
        <v>162</v>
      </c>
      <c r="AH11" s="18" t="s">
        <v>144</v>
      </c>
      <c r="AI11" s="18" t="s">
        <v>112</v>
      </c>
      <c r="AJ11" s="18" t="n">
        <v>5</v>
      </c>
      <c r="AK11" s="18" t="s">
        <v>113</v>
      </c>
      <c r="AL11" s="18" t="n">
        <v>2</v>
      </c>
      <c r="AM11" s="18" t="n">
        <f aca="false">AJ11*AL11</f>
        <v>10</v>
      </c>
      <c r="AN11" s="18" t="n">
        <v>1.07</v>
      </c>
      <c r="AO11" s="18" t="n">
        <f aca="false">AL11*AN11</f>
        <v>2.14</v>
      </c>
      <c r="AP11" s="18"/>
      <c r="AQ11" s="18"/>
      <c r="AR11" s="18"/>
      <c r="AS11" s="18"/>
      <c r="AT11" s="18"/>
      <c r="AU11" s="18" t="n">
        <f aca="false">AR11*AT11</f>
        <v>0</v>
      </c>
      <c r="AV11" s="18"/>
      <c r="AW11" s="18" t="n">
        <f aca="false">AT11*AV11</f>
        <v>0</v>
      </c>
      <c r="AX11" s="18"/>
      <c r="AY11" s="18"/>
      <c r="AZ11" s="18"/>
      <c r="BA11" s="18"/>
      <c r="BB11" s="18"/>
      <c r="BC11" s="18" t="n">
        <f aca="false">AZ11*BB11</f>
        <v>0</v>
      </c>
      <c r="BD11" s="18"/>
      <c r="BE11" s="18" t="n">
        <f aca="false">BB11*BD11</f>
        <v>0</v>
      </c>
      <c r="BF11" s="18"/>
      <c r="BG11" s="18"/>
      <c r="BH11" s="18"/>
      <c r="BI11" s="18"/>
      <c r="BJ11" s="18"/>
      <c r="BK11" s="18"/>
      <c r="BL11" s="18"/>
      <c r="BM11" s="18" t="n">
        <f aca="false">BJ11*BL11</f>
        <v>0</v>
      </c>
      <c r="BN11" s="18"/>
      <c r="BO11" s="18"/>
      <c r="BP11" s="18"/>
      <c r="BQ11" s="18"/>
      <c r="BR11" s="18"/>
      <c r="BS11" s="18"/>
      <c r="BT11" s="18"/>
      <c r="BU11" s="18" t="n">
        <f aca="false">BR11*BT11</f>
        <v>0</v>
      </c>
      <c r="BV11" s="18"/>
      <c r="BW11" s="18"/>
      <c r="BX11" s="18"/>
      <c r="BY11" s="18"/>
      <c r="BZ11" s="18"/>
      <c r="CA11" s="18"/>
      <c r="CB11" s="18"/>
      <c r="CC11" s="18" t="n">
        <f aca="false">BZ11*CB11</f>
        <v>0</v>
      </c>
      <c r="CD11" s="18" t="n">
        <v>1</v>
      </c>
      <c r="CE11" s="18" t="n">
        <v>0</v>
      </c>
      <c r="CF11" s="18" t="n">
        <v>0</v>
      </c>
      <c r="CG11" s="18" t="s">
        <v>161</v>
      </c>
      <c r="CH11" s="18"/>
      <c r="CI11" s="18"/>
      <c r="CJ11" s="18"/>
      <c r="CK11" s="18"/>
      <c r="CL11" s="18"/>
      <c r="CM11" s="18"/>
      <c r="CN11" s="18"/>
      <c r="CO11" s="18"/>
      <c r="CP11" s="18"/>
      <c r="CQ11" s="18" t="n">
        <f aca="false">(AG11+AO11+AW11+BE11+BM11+BU11+CC11)</f>
        <v>164.14</v>
      </c>
      <c r="CR11" s="18"/>
      <c r="CS11" s="18" t="n">
        <f aca="false">SUM(CQ11:CR11)</f>
        <v>164.14</v>
      </c>
      <c r="CT11" s="18"/>
      <c r="CU11" s="18"/>
      <c r="CV11" s="18"/>
      <c r="CW11" s="18"/>
      <c r="CX11" s="18"/>
      <c r="CY11" s="18"/>
      <c r="CZ11" s="18"/>
      <c r="DA11" s="18" t="s">
        <v>107</v>
      </c>
    </row>
    <row r="12" customFormat="false" ht="15" hidden="false" customHeight="false" outlineLevel="0" collapsed="false">
      <c r="A12" s="17" t="s">
        <v>163</v>
      </c>
      <c r="B12" s="18"/>
      <c r="C12" s="18" t="s">
        <v>164</v>
      </c>
      <c r="D12" s="18" t="n">
        <v>1</v>
      </c>
      <c r="E12" s="18" t="n">
        <v>80</v>
      </c>
      <c r="F12" s="18"/>
      <c r="G12" s="18"/>
      <c r="H12" s="18" t="s">
        <v>107</v>
      </c>
      <c r="I12" s="18" t="s">
        <v>108</v>
      </c>
      <c r="J12" s="18" t="n">
        <v>5</v>
      </c>
      <c r="K12" s="18" t="s">
        <v>165</v>
      </c>
      <c r="L12" s="18" t="s">
        <v>110</v>
      </c>
      <c r="M12" s="18" t="n">
        <v>10</v>
      </c>
      <c r="N12" s="18" t="n">
        <v>2</v>
      </c>
      <c r="O12" s="18" t="n">
        <v>0</v>
      </c>
      <c r="P12" s="18" t="n">
        <v>2</v>
      </c>
      <c r="Q12" s="18" t="n">
        <v>0</v>
      </c>
      <c r="R12" s="18" t="n">
        <v>2</v>
      </c>
      <c r="S12" s="18" t="n">
        <v>0</v>
      </c>
      <c r="T12" s="18" t="n">
        <v>2</v>
      </c>
      <c r="U12" s="18" t="n">
        <v>0</v>
      </c>
      <c r="V12" s="18" t="n">
        <v>0</v>
      </c>
      <c r="W12" s="18" t="n">
        <v>0</v>
      </c>
      <c r="X12" s="18" t="n">
        <v>0</v>
      </c>
      <c r="Y12" s="18" t="n">
        <v>0</v>
      </c>
      <c r="Z12" s="18" t="s">
        <v>116</v>
      </c>
      <c r="AA12" s="18" t="s">
        <v>126</v>
      </c>
      <c r="AB12" s="18" t="n">
        <v>1000</v>
      </c>
      <c r="AC12" s="18" t="s">
        <v>113</v>
      </c>
      <c r="AD12" s="18" t="n">
        <v>5</v>
      </c>
      <c r="AE12" s="18" t="n">
        <f aca="false">AB12*AD12</f>
        <v>5000</v>
      </c>
      <c r="AF12" s="19" t="n">
        <v>54</v>
      </c>
      <c r="AG12" s="18" t="n">
        <f aca="false">AD12*AF12</f>
        <v>270</v>
      </c>
      <c r="AH12" s="18" t="s">
        <v>144</v>
      </c>
      <c r="AI12" s="18" t="s">
        <v>112</v>
      </c>
      <c r="AJ12" s="18" t="n">
        <v>5</v>
      </c>
      <c r="AK12" s="18" t="s">
        <v>113</v>
      </c>
      <c r="AL12" s="18" t="n">
        <v>5</v>
      </c>
      <c r="AM12" s="18" t="n">
        <f aca="false">AJ12*AL12</f>
        <v>25</v>
      </c>
      <c r="AN12" s="18" t="n">
        <v>1.07</v>
      </c>
      <c r="AO12" s="18" t="n">
        <f aca="false">AL12*AN12</f>
        <v>5.35</v>
      </c>
      <c r="AP12" s="18"/>
      <c r="AQ12" s="18"/>
      <c r="AR12" s="18"/>
      <c r="AS12" s="18"/>
      <c r="AT12" s="18"/>
      <c r="AU12" s="18" t="n">
        <f aca="false">AR12*AT12</f>
        <v>0</v>
      </c>
      <c r="AV12" s="18"/>
      <c r="AW12" s="18" t="n">
        <f aca="false">AT12*AV12</f>
        <v>0</v>
      </c>
      <c r="AX12" s="18"/>
      <c r="AY12" s="18"/>
      <c r="AZ12" s="18"/>
      <c r="BA12" s="18"/>
      <c r="BB12" s="18"/>
      <c r="BC12" s="18" t="n">
        <f aca="false">AZ12*BB12</f>
        <v>0</v>
      </c>
      <c r="BD12" s="18"/>
      <c r="BE12" s="18" t="n">
        <f aca="false">BB12*BD12</f>
        <v>0</v>
      </c>
      <c r="BF12" s="18"/>
      <c r="BG12" s="18"/>
      <c r="BH12" s="18"/>
      <c r="BI12" s="18"/>
      <c r="BJ12" s="18"/>
      <c r="BK12" s="18"/>
      <c r="BL12" s="18"/>
      <c r="BM12" s="18" t="n">
        <f aca="false">BJ12*BL12</f>
        <v>0</v>
      </c>
      <c r="BN12" s="18"/>
      <c r="BO12" s="18"/>
      <c r="BP12" s="18"/>
      <c r="BQ12" s="18"/>
      <c r="BR12" s="18"/>
      <c r="BS12" s="18"/>
      <c r="BT12" s="18"/>
      <c r="BU12" s="18" t="n">
        <f aca="false">BR12*BT12</f>
        <v>0</v>
      </c>
      <c r="BV12" s="18"/>
      <c r="BW12" s="18"/>
      <c r="BX12" s="18"/>
      <c r="BY12" s="18"/>
      <c r="BZ12" s="18"/>
      <c r="CA12" s="18"/>
      <c r="CB12" s="18"/>
      <c r="CC12" s="18" t="n">
        <f aca="false">BZ12*CB12</f>
        <v>0</v>
      </c>
      <c r="CD12" s="18" t="n">
        <v>1</v>
      </c>
      <c r="CE12" s="18" t="n">
        <v>0</v>
      </c>
      <c r="CF12" s="18" t="n">
        <v>0</v>
      </c>
      <c r="CG12" s="18" t="s">
        <v>161</v>
      </c>
      <c r="CH12" s="18"/>
      <c r="CI12" s="18"/>
      <c r="CJ12" s="18"/>
      <c r="CK12" s="18"/>
      <c r="CL12" s="18"/>
      <c r="CM12" s="18"/>
      <c r="CN12" s="18"/>
      <c r="CO12" s="18"/>
      <c r="CP12" s="18"/>
      <c r="CQ12" s="18" t="n">
        <f aca="false">(AG12+AO12+AW12+BE12+BM12+BU12+CC12)</f>
        <v>275.35</v>
      </c>
      <c r="CR12" s="18"/>
      <c r="CS12" s="18" t="n">
        <f aca="false">SUM(CQ12:CR12)</f>
        <v>275.35</v>
      </c>
      <c r="CT12" s="18"/>
      <c r="CU12" s="18"/>
      <c r="CV12" s="18"/>
      <c r="CW12" s="18"/>
      <c r="CX12" s="18" t="s">
        <v>122</v>
      </c>
      <c r="CY12" s="18"/>
      <c r="CZ12" s="18"/>
      <c r="DA12" s="18"/>
    </row>
    <row r="13" customFormat="false" ht="15" hidden="false" customHeight="false" outlineLevel="0" collapsed="false">
      <c r="A13" s="17" t="n">
        <v>12</v>
      </c>
      <c r="B13" s="18"/>
      <c r="C13" s="18" t="s">
        <v>166</v>
      </c>
      <c r="D13" s="18" t="n">
        <v>1</v>
      </c>
      <c r="E13" s="18" t="n">
        <v>29</v>
      </c>
      <c r="F13" s="18"/>
      <c r="G13" s="18"/>
      <c r="H13" s="18" t="s">
        <v>107</v>
      </c>
      <c r="I13" s="18" t="s">
        <v>108</v>
      </c>
      <c r="J13" s="18" t="n">
        <v>4</v>
      </c>
      <c r="K13" s="18" t="s">
        <v>109</v>
      </c>
      <c r="L13" s="18" t="s">
        <v>110</v>
      </c>
      <c r="M13" s="18" t="n">
        <v>9</v>
      </c>
      <c r="N13" s="18" t="n">
        <v>2</v>
      </c>
      <c r="O13" s="18" t="n">
        <v>0</v>
      </c>
      <c r="P13" s="18" t="n">
        <v>2</v>
      </c>
      <c r="Q13" s="18" t="n">
        <v>0</v>
      </c>
      <c r="R13" s="18" t="n">
        <v>2</v>
      </c>
      <c r="S13" s="18" t="n">
        <v>0</v>
      </c>
      <c r="T13" s="18" t="n">
        <v>2</v>
      </c>
      <c r="U13" s="18" t="n">
        <v>0</v>
      </c>
      <c r="V13" s="18" t="n">
        <v>0</v>
      </c>
      <c r="W13" s="18" t="n">
        <v>0</v>
      </c>
      <c r="X13" s="18" t="n">
        <v>0</v>
      </c>
      <c r="Y13" s="18" t="n">
        <v>0</v>
      </c>
      <c r="Z13" s="18" t="s">
        <v>111</v>
      </c>
      <c r="AA13" s="18" t="s">
        <v>112</v>
      </c>
      <c r="AB13" s="18" t="n">
        <v>1000</v>
      </c>
      <c r="AC13" s="18" t="s">
        <v>113</v>
      </c>
      <c r="AD13" s="18" t="n">
        <v>4</v>
      </c>
      <c r="AE13" s="18" t="n">
        <f aca="false">AB13*AD13</f>
        <v>4000</v>
      </c>
      <c r="AF13" s="19" t="n">
        <v>0.2</v>
      </c>
      <c r="AG13" s="18" t="n">
        <f aca="false">AD13*AF13</f>
        <v>0.8</v>
      </c>
      <c r="AH13" s="18" t="s">
        <v>167</v>
      </c>
      <c r="AI13" s="18" t="s">
        <v>129</v>
      </c>
      <c r="AJ13" s="18" t="n">
        <v>100</v>
      </c>
      <c r="AK13" s="18" t="s">
        <v>113</v>
      </c>
      <c r="AL13" s="18" t="n">
        <v>4</v>
      </c>
      <c r="AM13" s="18" t="n">
        <f aca="false">AJ13*AL13</f>
        <v>400</v>
      </c>
      <c r="AN13" s="18" t="n">
        <v>14</v>
      </c>
      <c r="AO13" s="18" t="n">
        <f aca="false">AL13*AN13</f>
        <v>56</v>
      </c>
      <c r="AP13" s="18"/>
      <c r="AQ13" s="18"/>
      <c r="AR13" s="18"/>
      <c r="AS13" s="18"/>
      <c r="AT13" s="18"/>
      <c r="AU13" s="18" t="n">
        <f aca="false">AR13*AT13</f>
        <v>0</v>
      </c>
      <c r="AV13" s="18"/>
      <c r="AW13" s="18" t="n">
        <f aca="false">AT13*AV13</f>
        <v>0</v>
      </c>
      <c r="AX13" s="18"/>
      <c r="AY13" s="18"/>
      <c r="AZ13" s="18"/>
      <c r="BA13" s="18"/>
      <c r="BB13" s="18"/>
      <c r="BC13" s="18" t="n">
        <f aca="false">AZ13*BB13</f>
        <v>0</v>
      </c>
      <c r="BD13" s="18"/>
      <c r="BE13" s="18" t="n">
        <f aca="false">BB13*BD13</f>
        <v>0</v>
      </c>
      <c r="BF13" s="18"/>
      <c r="BG13" s="18"/>
      <c r="BH13" s="18"/>
      <c r="BI13" s="18"/>
      <c r="BJ13" s="18"/>
      <c r="BK13" s="18"/>
      <c r="BL13" s="18"/>
      <c r="BM13" s="18" t="n">
        <f aca="false">BJ13*BL13</f>
        <v>0</v>
      </c>
      <c r="BN13" s="18"/>
      <c r="BO13" s="18"/>
      <c r="BP13" s="18"/>
      <c r="BQ13" s="18"/>
      <c r="BR13" s="18"/>
      <c r="BS13" s="18"/>
      <c r="BT13" s="18"/>
      <c r="BU13" s="18" t="n">
        <f aca="false">BR13*BT13</f>
        <v>0</v>
      </c>
      <c r="BV13" s="18"/>
      <c r="BW13" s="18"/>
      <c r="BX13" s="18"/>
      <c r="BY13" s="18"/>
      <c r="BZ13" s="18"/>
      <c r="CA13" s="18"/>
      <c r="CB13" s="18"/>
      <c r="CC13" s="18" t="n">
        <f aca="false">BZ13*CB13</f>
        <v>0</v>
      </c>
      <c r="CD13" s="18" t="n">
        <v>3</v>
      </c>
      <c r="CE13" s="18" t="n">
        <v>0</v>
      </c>
      <c r="CF13" s="18" t="n">
        <v>0</v>
      </c>
      <c r="CG13" s="18" t="s">
        <v>132</v>
      </c>
      <c r="CH13" s="18" t="s">
        <v>118</v>
      </c>
      <c r="CI13" s="18" t="s">
        <v>168</v>
      </c>
      <c r="CJ13" s="18"/>
      <c r="CK13" s="18"/>
      <c r="CL13" s="18"/>
      <c r="CM13" s="18"/>
      <c r="CN13" s="18"/>
      <c r="CO13" s="18"/>
      <c r="CP13" s="18"/>
      <c r="CQ13" s="18" t="n">
        <f aca="false">(AG13+AO13+AW13+BE13+BM13+BU13+CC13)</f>
        <v>56.8</v>
      </c>
      <c r="CR13" s="18"/>
      <c r="CS13" s="18" t="n">
        <f aca="false">SUM(CQ13:CR13)</f>
        <v>56.8</v>
      </c>
      <c r="CT13" s="18"/>
      <c r="CU13" s="18"/>
      <c r="CV13" s="18"/>
      <c r="CW13" s="18"/>
      <c r="CX13" s="18"/>
      <c r="CY13" s="18" t="s">
        <v>122</v>
      </c>
      <c r="CZ13" s="18"/>
      <c r="DA13" s="18"/>
    </row>
    <row r="14" customFormat="false" ht="15" hidden="false" customHeight="false" outlineLevel="0" collapsed="false">
      <c r="A14" s="17" t="n">
        <v>13</v>
      </c>
      <c r="B14" s="18"/>
      <c r="C14" s="18" t="s">
        <v>169</v>
      </c>
      <c r="D14" s="18" t="n">
        <v>2</v>
      </c>
      <c r="E14" s="18" t="n">
        <v>24</v>
      </c>
      <c r="F14" s="18"/>
      <c r="G14" s="18"/>
      <c r="H14" s="18" t="s">
        <v>107</v>
      </c>
      <c r="I14" s="18" t="s">
        <v>108</v>
      </c>
      <c r="J14" s="18" t="n">
        <v>4</v>
      </c>
      <c r="K14" s="18" t="s">
        <v>143</v>
      </c>
      <c r="L14" s="18" t="s">
        <v>110</v>
      </c>
      <c r="M14" s="18" t="n">
        <v>9</v>
      </c>
      <c r="N14" s="18" t="n">
        <v>2</v>
      </c>
      <c r="O14" s="18" t="n">
        <v>0</v>
      </c>
      <c r="P14" s="18" t="n">
        <v>2</v>
      </c>
      <c r="Q14" s="18" t="n">
        <v>0</v>
      </c>
      <c r="R14" s="18" t="n">
        <v>2</v>
      </c>
      <c r="S14" s="18" t="n">
        <v>0</v>
      </c>
      <c r="T14" s="18" t="n">
        <v>2</v>
      </c>
      <c r="U14" s="18" t="n">
        <v>0</v>
      </c>
      <c r="V14" s="18" t="n">
        <v>0</v>
      </c>
      <c r="W14" s="18" t="n">
        <v>0</v>
      </c>
      <c r="X14" s="18" t="n">
        <v>0</v>
      </c>
      <c r="Y14" s="18" t="n">
        <v>0</v>
      </c>
      <c r="Z14" s="18" t="s">
        <v>116</v>
      </c>
      <c r="AA14" s="18" t="s">
        <v>126</v>
      </c>
      <c r="AB14" s="18" t="n">
        <v>1000</v>
      </c>
      <c r="AC14" s="18" t="s">
        <v>113</v>
      </c>
      <c r="AD14" s="18" t="n">
        <v>2</v>
      </c>
      <c r="AE14" s="18" t="n">
        <f aca="false">AB14*AD14</f>
        <v>2000</v>
      </c>
      <c r="AF14" s="19" t="n">
        <v>54</v>
      </c>
      <c r="AG14" s="18" t="n">
        <f aca="false">AD14*AF14</f>
        <v>108</v>
      </c>
      <c r="AH14" s="18" t="s">
        <v>170</v>
      </c>
      <c r="AI14" s="18" t="s">
        <v>138</v>
      </c>
      <c r="AJ14" s="18" t="n">
        <v>1200</v>
      </c>
      <c r="AK14" s="18" t="s">
        <v>113</v>
      </c>
      <c r="AL14" s="18" t="n">
        <v>9</v>
      </c>
      <c r="AM14" s="18" t="n">
        <f aca="false">AJ14*AL14</f>
        <v>10800</v>
      </c>
      <c r="AN14" s="18" t="n">
        <v>4.32</v>
      </c>
      <c r="AO14" s="18" t="n">
        <f aca="false">AL14*AN14</f>
        <v>38.88</v>
      </c>
      <c r="AP14" s="18"/>
      <c r="AQ14" s="18"/>
      <c r="AR14" s="18"/>
      <c r="AS14" s="18"/>
      <c r="AT14" s="18"/>
      <c r="AU14" s="18" t="n">
        <f aca="false">AR14*AT14</f>
        <v>0</v>
      </c>
      <c r="AV14" s="18"/>
      <c r="AW14" s="18" t="n">
        <f aca="false">AT14*AV14</f>
        <v>0</v>
      </c>
      <c r="AX14" s="18"/>
      <c r="AY14" s="18"/>
      <c r="AZ14" s="18"/>
      <c r="BA14" s="18"/>
      <c r="BB14" s="18"/>
      <c r="BC14" s="18" t="n">
        <f aca="false">AZ14*BB14</f>
        <v>0</v>
      </c>
      <c r="BD14" s="18"/>
      <c r="BE14" s="18" t="n">
        <f aca="false">BB14*BD14</f>
        <v>0</v>
      </c>
      <c r="BF14" s="18"/>
      <c r="BG14" s="18"/>
      <c r="BH14" s="18"/>
      <c r="BI14" s="18"/>
      <c r="BJ14" s="18"/>
      <c r="BK14" s="18"/>
      <c r="BL14" s="18"/>
      <c r="BM14" s="18" t="n">
        <f aca="false">BJ14*BL14</f>
        <v>0</v>
      </c>
      <c r="BN14" s="18"/>
      <c r="BO14" s="18"/>
      <c r="BP14" s="18"/>
      <c r="BQ14" s="18"/>
      <c r="BR14" s="18"/>
      <c r="BS14" s="18"/>
      <c r="BT14" s="18"/>
      <c r="BU14" s="18" t="n">
        <f aca="false">BR14*BT14</f>
        <v>0</v>
      </c>
      <c r="BV14" s="18"/>
      <c r="BW14" s="18"/>
      <c r="BX14" s="18"/>
      <c r="BY14" s="18"/>
      <c r="BZ14" s="18"/>
      <c r="CA14" s="18"/>
      <c r="CB14" s="18"/>
      <c r="CC14" s="18" t="n">
        <f aca="false">BZ14*CB14</f>
        <v>0</v>
      </c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 t="n">
        <f aca="false">(AG14+AO14+AW14+BE14+BM14+BU14+CC14)</f>
        <v>146.88</v>
      </c>
      <c r="CR14" s="18"/>
      <c r="CS14" s="18" t="n">
        <f aca="false">SUM(CQ14:CR14)</f>
        <v>146.88</v>
      </c>
      <c r="CT14" s="18"/>
      <c r="CU14" s="18"/>
      <c r="CV14" s="18"/>
      <c r="CW14" s="18"/>
      <c r="CX14" s="18" t="s">
        <v>122</v>
      </c>
      <c r="CY14" s="18"/>
      <c r="CZ14" s="18"/>
      <c r="DA14" s="18"/>
    </row>
    <row r="15" customFormat="false" ht="15" hidden="false" customHeight="false" outlineLevel="0" collapsed="false">
      <c r="A15" s="17" t="n">
        <v>14</v>
      </c>
      <c r="B15" s="18"/>
      <c r="C15" s="18" t="s">
        <v>139</v>
      </c>
      <c r="D15" s="18" t="n">
        <v>1</v>
      </c>
      <c r="E15" s="18" t="n">
        <v>23</v>
      </c>
      <c r="F15" s="18"/>
      <c r="G15" s="18"/>
      <c r="H15" s="18" t="s">
        <v>107</v>
      </c>
      <c r="I15" s="18" t="s">
        <v>108</v>
      </c>
      <c r="J15" s="18" t="n">
        <v>5</v>
      </c>
      <c r="K15" s="18" t="s">
        <v>140</v>
      </c>
      <c r="L15" s="18" t="s">
        <v>110</v>
      </c>
      <c r="M15" s="18" t="n">
        <v>12</v>
      </c>
      <c r="N15" s="18" t="n">
        <v>1</v>
      </c>
      <c r="O15" s="18" t="n">
        <v>0</v>
      </c>
      <c r="P15" s="18" t="n">
        <v>1</v>
      </c>
      <c r="Q15" s="18" t="n">
        <v>0</v>
      </c>
      <c r="R15" s="18" t="n">
        <v>1</v>
      </c>
      <c r="S15" s="18" t="n">
        <v>0</v>
      </c>
      <c r="T15" s="18" t="n">
        <v>1</v>
      </c>
      <c r="U15" s="18" t="n">
        <v>0</v>
      </c>
      <c r="V15" s="18" t="n">
        <v>0</v>
      </c>
      <c r="W15" s="18" t="n">
        <v>0</v>
      </c>
      <c r="X15" s="18" t="n">
        <v>0</v>
      </c>
      <c r="Y15" s="18" t="n">
        <v>0</v>
      </c>
      <c r="Z15" s="18" t="s">
        <v>116</v>
      </c>
      <c r="AA15" s="18" t="s">
        <v>126</v>
      </c>
      <c r="AB15" s="18" t="n">
        <v>1000</v>
      </c>
      <c r="AC15" s="18" t="s">
        <v>113</v>
      </c>
      <c r="AD15" s="18" t="n">
        <v>5</v>
      </c>
      <c r="AE15" s="18" t="n">
        <f aca="false">AB15*AD15</f>
        <v>5000</v>
      </c>
      <c r="AF15" s="19" t="n">
        <v>54</v>
      </c>
      <c r="AG15" s="18" t="n">
        <f aca="false">AD15*AF15</f>
        <v>270</v>
      </c>
      <c r="AH15" s="18"/>
      <c r="AI15" s="18"/>
      <c r="AJ15" s="18"/>
      <c r="AK15" s="18"/>
      <c r="AL15" s="18"/>
      <c r="AM15" s="18" t="n">
        <f aca="false">AJ15*AL15</f>
        <v>0</v>
      </c>
      <c r="AN15" s="18"/>
      <c r="AO15" s="18" t="n">
        <f aca="false">AL15*AN15</f>
        <v>0</v>
      </c>
      <c r="AP15" s="18"/>
      <c r="AQ15" s="18"/>
      <c r="AR15" s="18"/>
      <c r="AS15" s="18"/>
      <c r="AT15" s="18"/>
      <c r="AU15" s="18" t="n">
        <f aca="false">AR15*AT15</f>
        <v>0</v>
      </c>
      <c r="AV15" s="18"/>
      <c r="AW15" s="18" t="n">
        <f aca="false">AT15*AV15</f>
        <v>0</v>
      </c>
      <c r="AX15" s="18"/>
      <c r="AY15" s="18"/>
      <c r="AZ15" s="18"/>
      <c r="BA15" s="18"/>
      <c r="BB15" s="18"/>
      <c r="BC15" s="18" t="n">
        <f aca="false">AZ15*BB15</f>
        <v>0</v>
      </c>
      <c r="BD15" s="18"/>
      <c r="BE15" s="18" t="n">
        <f aca="false">BB15*BD15</f>
        <v>0</v>
      </c>
      <c r="BF15" s="18"/>
      <c r="BG15" s="18"/>
      <c r="BH15" s="18"/>
      <c r="BI15" s="18"/>
      <c r="BJ15" s="18"/>
      <c r="BK15" s="18"/>
      <c r="BL15" s="18"/>
      <c r="BM15" s="18" t="n">
        <f aca="false">BJ15*BL15</f>
        <v>0</v>
      </c>
      <c r="BN15" s="18"/>
      <c r="BO15" s="18"/>
      <c r="BP15" s="18"/>
      <c r="BQ15" s="18"/>
      <c r="BR15" s="18"/>
      <c r="BS15" s="18"/>
      <c r="BT15" s="18"/>
      <c r="BU15" s="18" t="n">
        <f aca="false">BR15*BT15</f>
        <v>0</v>
      </c>
      <c r="BV15" s="18"/>
      <c r="BW15" s="18"/>
      <c r="BX15" s="18"/>
      <c r="BY15" s="18"/>
      <c r="BZ15" s="18"/>
      <c r="CA15" s="18"/>
      <c r="CB15" s="18"/>
      <c r="CC15" s="18" t="n">
        <f aca="false">BZ15*CB15</f>
        <v>0</v>
      </c>
      <c r="CD15" s="18" t="n">
        <v>0</v>
      </c>
      <c r="CE15" s="18" t="n">
        <v>0</v>
      </c>
      <c r="CF15" s="18" t="n">
        <v>0</v>
      </c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 t="n">
        <f aca="false">(AG15+AO15+AW15+BE15+BM15+BU15+CC15)</f>
        <v>270</v>
      </c>
      <c r="CR15" s="18"/>
      <c r="CS15" s="18" t="n">
        <f aca="false">SUM(CQ15:CR15)</f>
        <v>270</v>
      </c>
      <c r="CT15" s="18"/>
      <c r="CU15" s="18"/>
      <c r="CV15" s="18"/>
      <c r="CW15" s="18"/>
      <c r="CX15" s="18"/>
      <c r="CY15" s="18"/>
      <c r="CZ15" s="18"/>
      <c r="DA15" s="18" t="s">
        <v>107</v>
      </c>
    </row>
    <row r="16" customFormat="false" ht="15" hidden="false" customHeight="false" outlineLevel="0" collapsed="false">
      <c r="A16" s="17" t="n">
        <v>15</v>
      </c>
      <c r="B16" s="18"/>
      <c r="C16" s="18" t="s">
        <v>171</v>
      </c>
      <c r="D16" s="18" t="n">
        <v>1</v>
      </c>
      <c r="E16" s="18" t="n">
        <v>28</v>
      </c>
      <c r="F16" s="18"/>
      <c r="G16" s="18"/>
      <c r="H16" s="18" t="s">
        <v>107</v>
      </c>
      <c r="I16" s="18" t="s">
        <v>108</v>
      </c>
      <c r="J16" s="18" t="n">
        <v>3</v>
      </c>
      <c r="K16" s="18" t="s">
        <v>124</v>
      </c>
      <c r="L16" s="18" t="s">
        <v>110</v>
      </c>
      <c r="M16" s="18" t="n">
        <v>12</v>
      </c>
      <c r="N16" s="18" t="n">
        <v>3</v>
      </c>
      <c r="O16" s="18" t="n">
        <v>0</v>
      </c>
      <c r="P16" s="18" t="n">
        <v>3</v>
      </c>
      <c r="Q16" s="18" t="n">
        <v>0</v>
      </c>
      <c r="R16" s="18" t="n">
        <v>3</v>
      </c>
      <c r="S16" s="18" t="n">
        <v>0</v>
      </c>
      <c r="T16" s="18" t="n">
        <v>2</v>
      </c>
      <c r="U16" s="18" t="n">
        <v>1</v>
      </c>
      <c r="V16" s="18" t="n">
        <v>0</v>
      </c>
      <c r="W16" s="18" t="n">
        <v>0</v>
      </c>
      <c r="X16" s="18" t="n">
        <v>0</v>
      </c>
      <c r="Y16" s="18" t="n">
        <v>0</v>
      </c>
      <c r="Z16" s="18" t="s">
        <v>114</v>
      </c>
      <c r="AA16" s="18" t="s">
        <v>148</v>
      </c>
      <c r="AB16" s="18" t="n">
        <v>200</v>
      </c>
      <c r="AC16" s="18" t="s">
        <v>20</v>
      </c>
      <c r="AD16" s="18" t="n">
        <v>1</v>
      </c>
      <c r="AE16" s="18" t="n">
        <f aca="false">AB16*AD16</f>
        <v>200</v>
      </c>
      <c r="AF16" s="19" t="n">
        <v>4.7</v>
      </c>
      <c r="AG16" s="18" t="n">
        <f aca="false">AD16*AF16</f>
        <v>4.7</v>
      </c>
      <c r="AH16" s="18" t="s">
        <v>116</v>
      </c>
      <c r="AI16" s="18" t="s">
        <v>126</v>
      </c>
      <c r="AJ16" s="18" t="n">
        <v>1000</v>
      </c>
      <c r="AK16" s="18" t="s">
        <v>113</v>
      </c>
      <c r="AL16" s="18" t="n">
        <v>3</v>
      </c>
      <c r="AM16" s="18" t="n">
        <f aca="false">AJ16*AL16</f>
        <v>3000</v>
      </c>
      <c r="AN16" s="18" t="n">
        <v>54</v>
      </c>
      <c r="AO16" s="18" t="n">
        <f aca="false">AL16*AN16</f>
        <v>162</v>
      </c>
      <c r="AP16" s="18" t="s">
        <v>170</v>
      </c>
      <c r="AQ16" s="18" t="s">
        <v>138</v>
      </c>
      <c r="AR16" s="18" t="n">
        <v>1200</v>
      </c>
      <c r="AS16" s="18" t="s">
        <v>113</v>
      </c>
      <c r="AT16" s="18" t="n">
        <v>1</v>
      </c>
      <c r="AU16" s="18" t="n">
        <f aca="false">AR16*AT16</f>
        <v>1200</v>
      </c>
      <c r="AV16" s="18" t="n">
        <v>4.32</v>
      </c>
      <c r="AW16" s="18" t="n">
        <f aca="false">AT16*AV16</f>
        <v>4.32</v>
      </c>
      <c r="AX16" s="18"/>
      <c r="AY16" s="18"/>
      <c r="AZ16" s="18"/>
      <c r="BA16" s="18"/>
      <c r="BB16" s="18"/>
      <c r="BC16" s="18" t="n">
        <f aca="false">AZ16*BB16</f>
        <v>0</v>
      </c>
      <c r="BD16" s="18"/>
      <c r="BE16" s="18" t="n">
        <f aca="false">BB16*BD16</f>
        <v>0</v>
      </c>
      <c r="BF16" s="18"/>
      <c r="BG16" s="18"/>
      <c r="BH16" s="18"/>
      <c r="BI16" s="18"/>
      <c r="BJ16" s="18"/>
      <c r="BK16" s="18"/>
      <c r="BL16" s="18"/>
      <c r="BM16" s="18" t="n">
        <f aca="false">BJ16*BL16</f>
        <v>0</v>
      </c>
      <c r="BN16" s="18"/>
      <c r="BO16" s="18"/>
      <c r="BP16" s="18"/>
      <c r="BQ16" s="18"/>
      <c r="BR16" s="18"/>
      <c r="BS16" s="18"/>
      <c r="BT16" s="18"/>
      <c r="BU16" s="18" t="n">
        <f aca="false">BR16*BT16</f>
        <v>0</v>
      </c>
      <c r="BV16" s="18"/>
      <c r="BW16" s="18"/>
      <c r="BX16" s="18"/>
      <c r="BY16" s="18"/>
      <c r="BZ16" s="18"/>
      <c r="CA16" s="18"/>
      <c r="CB16" s="18"/>
      <c r="CC16" s="18" t="n">
        <f aca="false">BZ16*CB16</f>
        <v>0</v>
      </c>
      <c r="CD16" s="18" t="n">
        <v>0</v>
      </c>
      <c r="CE16" s="18" t="n">
        <v>0</v>
      </c>
      <c r="CF16" s="18" t="n">
        <v>0</v>
      </c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 t="n">
        <f aca="false">(AG16+AO16+AW16+BE16+BM16+BU16+CC16)</f>
        <v>171.02</v>
      </c>
      <c r="CR16" s="18"/>
      <c r="CS16" s="18" t="n">
        <f aca="false">SUM(CQ16:CR16)</f>
        <v>171.02</v>
      </c>
      <c r="CT16" s="18"/>
      <c r="CU16" s="18"/>
      <c r="CV16" s="18"/>
      <c r="CW16" s="18" t="s">
        <v>122</v>
      </c>
      <c r="CX16" s="18"/>
      <c r="CY16" s="18"/>
      <c r="CZ16" s="18"/>
      <c r="DA16" s="18"/>
    </row>
    <row r="17" customFormat="false" ht="15" hidden="false" customHeight="false" outlineLevel="0" collapsed="false">
      <c r="A17" s="17" t="n">
        <v>16</v>
      </c>
      <c r="B17" s="18"/>
      <c r="C17" s="18" t="s">
        <v>172</v>
      </c>
      <c r="D17" s="18" t="n">
        <v>2</v>
      </c>
      <c r="E17" s="18" t="n">
        <v>50</v>
      </c>
      <c r="F17" s="18"/>
      <c r="G17" s="18"/>
      <c r="H17" s="18" t="s">
        <v>107</v>
      </c>
      <c r="I17" s="18" t="s">
        <v>108</v>
      </c>
      <c r="J17" s="18" t="n">
        <v>4</v>
      </c>
      <c r="K17" s="18" t="s">
        <v>109</v>
      </c>
      <c r="L17" s="18" t="s">
        <v>110</v>
      </c>
      <c r="M17" s="18" t="n">
        <v>11</v>
      </c>
      <c r="N17" s="18" t="n">
        <v>4</v>
      </c>
      <c r="O17" s="18" t="n">
        <v>0</v>
      </c>
      <c r="P17" s="18" t="n">
        <v>3</v>
      </c>
      <c r="Q17" s="18" t="n">
        <v>0</v>
      </c>
      <c r="R17" s="18" t="n">
        <v>4</v>
      </c>
      <c r="S17" s="18" t="n">
        <v>0</v>
      </c>
      <c r="T17" s="18" t="n">
        <v>3</v>
      </c>
      <c r="U17" s="18" t="n">
        <v>1</v>
      </c>
      <c r="V17" s="18" t="n">
        <v>0</v>
      </c>
      <c r="W17" s="18" t="n">
        <v>0</v>
      </c>
      <c r="X17" s="18" t="n">
        <v>0</v>
      </c>
      <c r="Y17" s="18" t="n">
        <v>0</v>
      </c>
      <c r="Z17" s="18" t="s">
        <v>116</v>
      </c>
      <c r="AA17" s="18" t="s">
        <v>126</v>
      </c>
      <c r="AB17" s="18" t="n">
        <v>1000</v>
      </c>
      <c r="AC17" s="18" t="s">
        <v>113</v>
      </c>
      <c r="AD17" s="18" t="n">
        <v>5</v>
      </c>
      <c r="AE17" s="18" t="n">
        <f aca="false">AB17*AD17</f>
        <v>5000</v>
      </c>
      <c r="AF17" s="19" t="n">
        <v>54</v>
      </c>
      <c r="AG17" s="18" t="n">
        <f aca="false">AD17*AF17</f>
        <v>270</v>
      </c>
      <c r="AH17" s="18" t="s">
        <v>111</v>
      </c>
      <c r="AI17" s="18" t="s">
        <v>112</v>
      </c>
      <c r="AJ17" s="18" t="n">
        <v>100</v>
      </c>
      <c r="AK17" s="18" t="s">
        <v>113</v>
      </c>
      <c r="AL17" s="18" t="n">
        <v>1</v>
      </c>
      <c r="AM17" s="18" t="n">
        <f aca="false">AJ17*AL17</f>
        <v>100</v>
      </c>
      <c r="AN17" s="18" t="n">
        <v>0.2</v>
      </c>
      <c r="AO17" s="18" t="n">
        <f aca="false">AL17*AN17</f>
        <v>0.2</v>
      </c>
      <c r="AP17" s="18" t="s">
        <v>145</v>
      </c>
      <c r="AQ17" s="18" t="s">
        <v>146</v>
      </c>
      <c r="AR17" s="18" t="n">
        <v>300</v>
      </c>
      <c r="AS17" s="18" t="s">
        <v>20</v>
      </c>
      <c r="AT17" s="18" t="n">
        <v>3</v>
      </c>
      <c r="AU17" s="18" t="n">
        <f aca="false">AR17*AT17</f>
        <v>900</v>
      </c>
      <c r="AV17" s="18" t="n">
        <v>3.9</v>
      </c>
      <c r="AW17" s="18" t="n">
        <f aca="false">AT17*AV17</f>
        <v>11.7</v>
      </c>
      <c r="AX17" s="18" t="s">
        <v>173</v>
      </c>
      <c r="AY17" s="18" t="s">
        <v>129</v>
      </c>
      <c r="AZ17" s="18" t="n">
        <v>100</v>
      </c>
      <c r="BA17" s="18" t="s">
        <v>113</v>
      </c>
      <c r="BB17" s="18" t="n">
        <v>4</v>
      </c>
      <c r="BC17" s="18" t="n">
        <f aca="false">AZ17*BB17</f>
        <v>400</v>
      </c>
      <c r="BD17" s="18" t="n">
        <v>14</v>
      </c>
      <c r="BE17" s="18" t="n">
        <f aca="false">BB17*BD17</f>
        <v>56</v>
      </c>
      <c r="BF17" s="18"/>
      <c r="BG17" s="18"/>
      <c r="BH17" s="18"/>
      <c r="BI17" s="18"/>
      <c r="BJ17" s="18"/>
      <c r="BK17" s="18"/>
      <c r="BL17" s="18"/>
      <c r="BM17" s="18" t="n">
        <f aca="false">BJ17*BL17</f>
        <v>0</v>
      </c>
      <c r="BN17" s="18"/>
      <c r="BO17" s="18"/>
      <c r="BP17" s="18"/>
      <c r="BQ17" s="18"/>
      <c r="BR17" s="18"/>
      <c r="BS17" s="18"/>
      <c r="BT17" s="18"/>
      <c r="BU17" s="18" t="n">
        <f aca="false">BR17*BT17</f>
        <v>0</v>
      </c>
      <c r="BV17" s="18"/>
      <c r="BW17" s="18"/>
      <c r="BX17" s="18"/>
      <c r="BY17" s="18"/>
      <c r="BZ17" s="18"/>
      <c r="CA17" s="18"/>
      <c r="CB17" s="18"/>
      <c r="CC17" s="18" t="n">
        <f aca="false">BZ17*CB17</f>
        <v>0</v>
      </c>
      <c r="CD17" s="18" t="n">
        <v>1</v>
      </c>
      <c r="CE17" s="18" t="n">
        <v>0</v>
      </c>
      <c r="CF17" s="18" t="n">
        <v>1</v>
      </c>
      <c r="CG17" s="18" t="s">
        <v>120</v>
      </c>
      <c r="CH17" s="18"/>
      <c r="CI17" s="18"/>
      <c r="CJ17" s="18"/>
      <c r="CK17" s="18"/>
      <c r="CL17" s="18"/>
      <c r="CM17" s="18"/>
      <c r="CN17" s="18"/>
      <c r="CO17" s="18"/>
      <c r="CP17" s="18"/>
      <c r="CQ17" s="18" t="n">
        <f aca="false">(AG17+AO17+AW17+BE17+BM17+BU17+CC17)</f>
        <v>337.9</v>
      </c>
      <c r="CR17" s="18"/>
      <c r="CS17" s="18" t="n">
        <f aca="false">SUM(CQ17:CR17)</f>
        <v>337.9</v>
      </c>
      <c r="CT17" s="18"/>
      <c r="CU17" s="18"/>
      <c r="CV17" s="18"/>
      <c r="CW17" s="18"/>
      <c r="CX17" s="18" t="s">
        <v>122</v>
      </c>
      <c r="CY17" s="18"/>
      <c r="CZ17" s="18"/>
      <c r="DA17" s="18"/>
    </row>
    <row r="18" customFormat="false" ht="15" hidden="false" customHeight="false" outlineLevel="0" collapsed="false">
      <c r="A18" s="17" t="n">
        <v>17</v>
      </c>
      <c r="B18" s="18"/>
      <c r="C18" s="18" t="s">
        <v>174</v>
      </c>
      <c r="D18" s="18" t="n">
        <v>1</v>
      </c>
      <c r="E18" s="18" t="n">
        <v>70</v>
      </c>
      <c r="F18" s="18"/>
      <c r="G18" s="18"/>
      <c r="H18" s="18" t="s">
        <v>107</v>
      </c>
      <c r="I18" s="18" t="s">
        <v>108</v>
      </c>
      <c r="J18" s="18" t="n">
        <v>5</v>
      </c>
      <c r="K18" s="18" t="s">
        <v>165</v>
      </c>
      <c r="L18" s="18" t="s">
        <v>110</v>
      </c>
      <c r="M18" s="18" t="n">
        <v>13</v>
      </c>
      <c r="N18" s="18" t="n">
        <v>3</v>
      </c>
      <c r="O18" s="18" t="n">
        <v>0</v>
      </c>
      <c r="P18" s="18" t="n">
        <v>0</v>
      </c>
      <c r="Q18" s="18" t="n">
        <v>0</v>
      </c>
      <c r="R18" s="18" t="n">
        <v>3</v>
      </c>
      <c r="S18" s="18" t="n">
        <v>0</v>
      </c>
      <c r="T18" s="18" t="n">
        <v>1</v>
      </c>
      <c r="U18" s="18" t="n">
        <v>2</v>
      </c>
      <c r="V18" s="18" t="n">
        <v>0</v>
      </c>
      <c r="W18" s="18" t="n">
        <v>0</v>
      </c>
      <c r="X18" s="18" t="n">
        <v>0</v>
      </c>
      <c r="Y18" s="18" t="n">
        <v>0</v>
      </c>
      <c r="Z18" s="18" t="s">
        <v>137</v>
      </c>
      <c r="AA18" s="18" t="s">
        <v>138</v>
      </c>
      <c r="AB18" s="18" t="n">
        <v>1200</v>
      </c>
      <c r="AC18" s="18" t="s">
        <v>113</v>
      </c>
      <c r="AD18" s="18" t="n">
        <v>6</v>
      </c>
      <c r="AE18" s="18" t="n">
        <f aca="false">AB18*AD18</f>
        <v>7200</v>
      </c>
      <c r="AF18" s="19" t="n">
        <v>4.38</v>
      </c>
      <c r="AG18" s="18" t="n">
        <f aca="false">AD18*AF18</f>
        <v>26.28</v>
      </c>
      <c r="AH18" s="18" t="s">
        <v>144</v>
      </c>
      <c r="AI18" s="18" t="s">
        <v>112</v>
      </c>
      <c r="AJ18" s="18" t="n">
        <v>5</v>
      </c>
      <c r="AK18" s="18" t="s">
        <v>20</v>
      </c>
      <c r="AL18" s="18" t="n">
        <v>5</v>
      </c>
      <c r="AM18" s="18" t="n">
        <f aca="false">AJ18*AL18</f>
        <v>25</v>
      </c>
      <c r="AN18" s="18" t="n">
        <v>1.07</v>
      </c>
      <c r="AO18" s="18" t="n">
        <f aca="false">AL18*AN18</f>
        <v>5.35</v>
      </c>
      <c r="AP18" s="18" t="s">
        <v>145</v>
      </c>
      <c r="AQ18" s="18" t="s">
        <v>146</v>
      </c>
      <c r="AR18" s="18" t="n">
        <v>100</v>
      </c>
      <c r="AS18" s="18" t="s">
        <v>20</v>
      </c>
      <c r="AT18" s="18" t="n">
        <v>4</v>
      </c>
      <c r="AU18" s="18" t="n">
        <f aca="false">AR18*AT18</f>
        <v>400</v>
      </c>
      <c r="AV18" s="18" t="n">
        <v>3.9</v>
      </c>
      <c r="AW18" s="18" t="n">
        <f aca="false">AT18*AV18</f>
        <v>15.6</v>
      </c>
      <c r="AX18" s="18"/>
      <c r="AY18" s="18"/>
      <c r="AZ18" s="18"/>
      <c r="BA18" s="18"/>
      <c r="BB18" s="18"/>
      <c r="BC18" s="18" t="n">
        <f aca="false">AZ18*BB18</f>
        <v>0</v>
      </c>
      <c r="BD18" s="18"/>
      <c r="BE18" s="18" t="n">
        <f aca="false">BB18*BD18</f>
        <v>0</v>
      </c>
      <c r="BF18" s="18"/>
      <c r="BG18" s="18"/>
      <c r="BH18" s="18"/>
      <c r="BI18" s="18"/>
      <c r="BJ18" s="18"/>
      <c r="BK18" s="18"/>
      <c r="BL18" s="18"/>
      <c r="BM18" s="18" t="n">
        <f aca="false">BJ18*BL18</f>
        <v>0</v>
      </c>
      <c r="BN18" s="18"/>
      <c r="BO18" s="18"/>
      <c r="BP18" s="18"/>
      <c r="BQ18" s="18"/>
      <c r="BR18" s="18"/>
      <c r="BS18" s="18"/>
      <c r="BT18" s="18"/>
      <c r="BU18" s="18" t="n">
        <f aca="false">BR18*BT18</f>
        <v>0</v>
      </c>
      <c r="BV18" s="18"/>
      <c r="BW18" s="18"/>
      <c r="BX18" s="18"/>
      <c r="BY18" s="18"/>
      <c r="BZ18" s="18"/>
      <c r="CA18" s="18"/>
      <c r="CB18" s="18"/>
      <c r="CC18" s="18" t="n">
        <f aca="false">BZ18*CB18</f>
        <v>0</v>
      </c>
      <c r="CD18" s="18" t="n">
        <v>2</v>
      </c>
      <c r="CE18" s="18" t="n">
        <v>0</v>
      </c>
      <c r="CF18" s="18" t="n">
        <v>0</v>
      </c>
      <c r="CG18" s="18" t="s">
        <v>175</v>
      </c>
      <c r="CH18" s="18" t="s">
        <v>161</v>
      </c>
      <c r="CI18" s="18"/>
      <c r="CJ18" s="18"/>
      <c r="CK18" s="18"/>
      <c r="CL18" s="18"/>
      <c r="CM18" s="18"/>
      <c r="CN18" s="18"/>
      <c r="CO18" s="18"/>
      <c r="CP18" s="18"/>
      <c r="CQ18" s="18" t="n">
        <f aca="false">(AG18+AO18+AW18+BE18+BM18+BU18+CC18)</f>
        <v>47.23</v>
      </c>
      <c r="CR18" s="18"/>
      <c r="CS18" s="18" t="n">
        <f aca="false">SUM(CQ18:CR18)</f>
        <v>47.23</v>
      </c>
      <c r="CT18" s="18"/>
      <c r="CU18" s="18"/>
      <c r="CV18" s="18"/>
      <c r="CW18" s="18"/>
      <c r="CX18" s="18" t="s">
        <v>122</v>
      </c>
      <c r="CY18" s="18"/>
      <c r="CZ18" s="18"/>
      <c r="DA18" s="18"/>
    </row>
    <row r="19" customFormat="false" ht="15" hidden="false" customHeight="false" outlineLevel="0" collapsed="false">
      <c r="A19" s="17" t="n">
        <v>18</v>
      </c>
      <c r="B19" s="18"/>
      <c r="C19" s="18" t="s">
        <v>176</v>
      </c>
      <c r="D19" s="18" t="n">
        <v>1</v>
      </c>
      <c r="E19" s="18" t="n">
        <v>30</v>
      </c>
      <c r="F19" s="18"/>
      <c r="G19" s="18"/>
      <c r="H19" s="18" t="s">
        <v>107</v>
      </c>
      <c r="I19" s="18" t="s">
        <v>108</v>
      </c>
      <c r="J19" s="18" t="n">
        <v>2</v>
      </c>
      <c r="K19" s="18" t="s">
        <v>109</v>
      </c>
      <c r="L19" s="18" t="s">
        <v>110</v>
      </c>
      <c r="M19" s="18" t="n">
        <v>10</v>
      </c>
      <c r="N19" s="18" t="n">
        <v>2</v>
      </c>
      <c r="O19" s="18" t="n">
        <v>0</v>
      </c>
      <c r="P19" s="18" t="n">
        <v>2</v>
      </c>
      <c r="Q19" s="18" t="n">
        <v>0</v>
      </c>
      <c r="R19" s="18" t="n">
        <v>2</v>
      </c>
      <c r="S19" s="18" t="n">
        <v>0</v>
      </c>
      <c r="T19" s="18" t="n">
        <v>2</v>
      </c>
      <c r="U19" s="18" t="n">
        <v>0</v>
      </c>
      <c r="V19" s="18" t="n">
        <v>0</v>
      </c>
      <c r="W19" s="18" t="n">
        <v>0</v>
      </c>
      <c r="X19" s="18" t="n">
        <v>0</v>
      </c>
      <c r="Y19" s="18" t="n">
        <v>0</v>
      </c>
      <c r="Z19" s="18" t="s">
        <v>111</v>
      </c>
      <c r="AA19" s="18" t="s">
        <v>112</v>
      </c>
      <c r="AB19" s="18" t="n">
        <v>1000</v>
      </c>
      <c r="AC19" s="18" t="s">
        <v>113</v>
      </c>
      <c r="AD19" s="18" t="n">
        <v>2</v>
      </c>
      <c r="AE19" s="18" t="n">
        <f aca="false">AB19*AD19</f>
        <v>2000</v>
      </c>
      <c r="AF19" s="19" t="n">
        <v>14</v>
      </c>
      <c r="AG19" s="18" t="n">
        <f aca="false">AD19*AF19</f>
        <v>28</v>
      </c>
      <c r="AH19" s="18" t="s">
        <v>167</v>
      </c>
      <c r="AI19" s="18" t="s">
        <v>129</v>
      </c>
      <c r="AJ19" s="18" t="n">
        <v>100</v>
      </c>
      <c r="AK19" s="18" t="s">
        <v>113</v>
      </c>
      <c r="AL19" s="18" t="n">
        <v>6</v>
      </c>
      <c r="AM19" s="18" t="n">
        <f aca="false">AJ19*AL19</f>
        <v>600</v>
      </c>
      <c r="AN19" s="18" t="n">
        <v>14</v>
      </c>
      <c r="AO19" s="18" t="n">
        <f aca="false">AL19*AN19</f>
        <v>84</v>
      </c>
      <c r="AP19" s="18"/>
      <c r="AQ19" s="18"/>
      <c r="AR19" s="18"/>
      <c r="AS19" s="18"/>
      <c r="AT19" s="18"/>
      <c r="AU19" s="18" t="n">
        <f aca="false">AR19*AT19</f>
        <v>0</v>
      </c>
      <c r="AV19" s="18"/>
      <c r="AW19" s="18" t="n">
        <f aca="false">AT19*AV19</f>
        <v>0</v>
      </c>
      <c r="AX19" s="18"/>
      <c r="AY19" s="18"/>
      <c r="AZ19" s="18"/>
      <c r="BA19" s="18"/>
      <c r="BB19" s="18"/>
      <c r="BC19" s="18" t="n">
        <f aca="false">AZ19*BB19</f>
        <v>0</v>
      </c>
      <c r="BD19" s="18"/>
      <c r="BE19" s="18" t="n">
        <f aca="false">BB19*BD19</f>
        <v>0</v>
      </c>
      <c r="BF19" s="18"/>
      <c r="BG19" s="18"/>
      <c r="BH19" s="18"/>
      <c r="BI19" s="18"/>
      <c r="BJ19" s="18"/>
      <c r="BK19" s="18"/>
      <c r="BL19" s="18"/>
      <c r="BM19" s="18" t="n">
        <f aca="false">BJ19*BL19</f>
        <v>0</v>
      </c>
      <c r="BN19" s="18"/>
      <c r="BO19" s="18"/>
      <c r="BP19" s="18"/>
      <c r="BQ19" s="18"/>
      <c r="BR19" s="18"/>
      <c r="BS19" s="18"/>
      <c r="BT19" s="18"/>
      <c r="BU19" s="18" t="n">
        <f aca="false">BR19*BT19</f>
        <v>0</v>
      </c>
      <c r="BV19" s="18"/>
      <c r="BW19" s="18"/>
      <c r="BX19" s="18"/>
      <c r="BY19" s="18"/>
      <c r="BZ19" s="18"/>
      <c r="CA19" s="18"/>
      <c r="CB19" s="18"/>
      <c r="CC19" s="18" t="n">
        <f aca="false">BZ19*CB19</f>
        <v>0</v>
      </c>
      <c r="CD19" s="18" t="n">
        <v>4</v>
      </c>
      <c r="CE19" s="18" t="n">
        <v>0</v>
      </c>
      <c r="CF19" s="18" t="n">
        <v>0</v>
      </c>
      <c r="CG19" s="18" t="s">
        <v>132</v>
      </c>
      <c r="CH19" s="18" t="s">
        <v>120</v>
      </c>
      <c r="CI19" s="18" t="s">
        <v>177</v>
      </c>
      <c r="CJ19" s="18" t="s">
        <v>178</v>
      </c>
      <c r="CK19" s="18"/>
      <c r="CL19" s="18"/>
      <c r="CM19" s="18"/>
      <c r="CN19" s="18"/>
      <c r="CO19" s="18"/>
      <c r="CP19" s="18"/>
      <c r="CQ19" s="18" t="n">
        <f aca="false">(AG19+AO19+AW19+BE19+BM19+BU19+CC19)</f>
        <v>112</v>
      </c>
      <c r="CR19" s="18"/>
      <c r="CS19" s="18" t="n">
        <f aca="false">SUM(CQ19:CR19)</f>
        <v>112</v>
      </c>
      <c r="CT19" s="18"/>
      <c r="CU19" s="18"/>
      <c r="CV19" s="18"/>
      <c r="CW19" s="18"/>
      <c r="CX19" s="18"/>
      <c r="CY19" s="18"/>
      <c r="CZ19" s="18"/>
      <c r="DA19" s="18" t="s">
        <v>107</v>
      </c>
    </row>
    <row r="20" customFormat="false" ht="15" hidden="false" customHeight="false" outlineLevel="0" collapsed="false">
      <c r="A20" s="17" t="n">
        <v>19</v>
      </c>
      <c r="B20" s="18"/>
      <c r="C20" s="18" t="s">
        <v>179</v>
      </c>
      <c r="D20" s="18" t="n">
        <v>1</v>
      </c>
      <c r="E20" s="18" t="n">
        <v>22</v>
      </c>
      <c r="F20" s="18"/>
      <c r="G20" s="18"/>
      <c r="H20" s="18" t="s">
        <v>107</v>
      </c>
      <c r="I20" s="18" t="s">
        <v>108</v>
      </c>
      <c r="J20" s="18" t="n">
        <v>5</v>
      </c>
      <c r="K20" s="18" t="s">
        <v>180</v>
      </c>
      <c r="L20" s="18" t="s">
        <v>110</v>
      </c>
      <c r="M20" s="18" t="n">
        <v>16</v>
      </c>
      <c r="N20" s="18" t="n">
        <v>3</v>
      </c>
      <c r="O20" s="18" t="n">
        <v>0</v>
      </c>
      <c r="P20" s="18" t="n">
        <v>3</v>
      </c>
      <c r="Q20" s="18" t="n">
        <v>1</v>
      </c>
      <c r="R20" s="18" t="n">
        <v>3</v>
      </c>
      <c r="S20" s="18" t="n">
        <v>0</v>
      </c>
      <c r="T20" s="18" t="n">
        <v>2</v>
      </c>
      <c r="U20" s="18" t="n">
        <v>1</v>
      </c>
      <c r="V20" s="18" t="n">
        <v>0</v>
      </c>
      <c r="W20" s="18" t="n">
        <v>0</v>
      </c>
      <c r="X20" s="18" t="n">
        <v>0</v>
      </c>
      <c r="Y20" s="18" t="n">
        <v>0</v>
      </c>
      <c r="Z20" s="18" t="s">
        <v>181</v>
      </c>
      <c r="AA20" s="18" t="s">
        <v>148</v>
      </c>
      <c r="AB20" s="18" t="n">
        <v>100</v>
      </c>
      <c r="AC20" s="18" t="s">
        <v>113</v>
      </c>
      <c r="AD20" s="18" t="n">
        <v>5</v>
      </c>
      <c r="AE20" s="18" t="n">
        <f aca="false">AB20*AD20</f>
        <v>500</v>
      </c>
      <c r="AF20" s="19" t="n">
        <v>14</v>
      </c>
      <c r="AG20" s="18" t="n">
        <f aca="false">AD20*AF20</f>
        <v>70</v>
      </c>
      <c r="AH20" s="18" t="s">
        <v>144</v>
      </c>
      <c r="AI20" s="18" t="s">
        <v>112</v>
      </c>
      <c r="AJ20" s="18" t="n">
        <v>100</v>
      </c>
      <c r="AK20" s="18" t="s">
        <v>113</v>
      </c>
      <c r="AL20" s="18" t="n">
        <v>2</v>
      </c>
      <c r="AM20" s="18" t="n">
        <f aca="false">AJ20*AL20</f>
        <v>200</v>
      </c>
      <c r="AN20" s="18" t="n">
        <v>1.07</v>
      </c>
      <c r="AO20" s="18" t="n">
        <f aca="false">AL20*AN20</f>
        <v>2.14</v>
      </c>
      <c r="AP20" s="18" t="s">
        <v>182</v>
      </c>
      <c r="AQ20" s="18" t="s">
        <v>183</v>
      </c>
      <c r="AR20" s="18" t="n">
        <v>500</v>
      </c>
      <c r="AS20" s="18" t="s">
        <v>20</v>
      </c>
      <c r="AT20" s="18" t="n">
        <v>5</v>
      </c>
      <c r="AU20" s="18" t="n">
        <f aca="false">AR20*AT20</f>
        <v>2500</v>
      </c>
      <c r="AV20" s="18" t="n">
        <v>21</v>
      </c>
      <c r="AW20" s="18" t="n">
        <f aca="false">AT20*AV20</f>
        <v>105</v>
      </c>
      <c r="AX20" s="18"/>
      <c r="AY20" s="18"/>
      <c r="AZ20" s="18"/>
      <c r="BA20" s="18"/>
      <c r="BB20" s="18"/>
      <c r="BC20" s="18" t="n">
        <f aca="false">AZ20*BB20</f>
        <v>0</v>
      </c>
      <c r="BD20" s="18"/>
      <c r="BE20" s="18" t="n">
        <f aca="false">BB20*BD20</f>
        <v>0</v>
      </c>
      <c r="BF20" s="18"/>
      <c r="BG20" s="18"/>
      <c r="BH20" s="18"/>
      <c r="BI20" s="18"/>
      <c r="BJ20" s="18"/>
      <c r="BK20" s="18"/>
      <c r="BL20" s="18"/>
      <c r="BM20" s="18" t="n">
        <f aca="false">BJ20*BL20</f>
        <v>0</v>
      </c>
      <c r="BN20" s="18"/>
      <c r="BO20" s="18"/>
      <c r="BP20" s="18"/>
      <c r="BQ20" s="18"/>
      <c r="BR20" s="18"/>
      <c r="BS20" s="18"/>
      <c r="BT20" s="18"/>
      <c r="BU20" s="18" t="n">
        <f aca="false">BR20*BT20</f>
        <v>0</v>
      </c>
      <c r="BV20" s="18"/>
      <c r="BW20" s="18"/>
      <c r="BX20" s="18"/>
      <c r="BY20" s="18"/>
      <c r="BZ20" s="18"/>
      <c r="CA20" s="18"/>
      <c r="CB20" s="18"/>
      <c r="CC20" s="18" t="n">
        <f aca="false">BZ20*CB20</f>
        <v>0</v>
      </c>
      <c r="CD20" s="18" t="n">
        <v>0</v>
      </c>
      <c r="CE20" s="18" t="n">
        <v>1</v>
      </c>
      <c r="CF20" s="18" t="n">
        <v>0</v>
      </c>
      <c r="CG20" s="18"/>
      <c r="CH20" s="18"/>
      <c r="CI20" s="18"/>
      <c r="CJ20" s="18"/>
      <c r="CK20" s="18" t="s">
        <v>184</v>
      </c>
      <c r="CL20" s="18"/>
      <c r="CM20" s="18"/>
      <c r="CN20" s="18"/>
      <c r="CO20" s="18"/>
      <c r="CP20" s="18"/>
      <c r="CQ20" s="18" t="n">
        <f aca="false">(AG20+AO20+AW20+BE20+BM20+BU20+CC20)</f>
        <v>177.14</v>
      </c>
      <c r="CR20" s="18"/>
      <c r="CS20" s="18" t="n">
        <f aca="false">SUM(CQ20:CR20)</f>
        <v>177.14</v>
      </c>
      <c r="CT20" s="18"/>
      <c r="CU20" s="18"/>
      <c r="CV20" s="18"/>
      <c r="CW20" s="18"/>
      <c r="CX20" s="18" t="s">
        <v>122</v>
      </c>
      <c r="CY20" s="18"/>
      <c r="CZ20" s="18"/>
      <c r="DA20" s="18"/>
    </row>
    <row r="21" customFormat="false" ht="15" hidden="false" customHeight="false" outlineLevel="0" collapsed="false">
      <c r="A21" s="17" t="n">
        <v>20</v>
      </c>
      <c r="B21" s="18"/>
      <c r="C21" s="18" t="s">
        <v>185</v>
      </c>
      <c r="D21" s="18" t="n">
        <v>1</v>
      </c>
      <c r="E21" s="18" t="n">
        <v>40</v>
      </c>
      <c r="F21" s="18"/>
      <c r="G21" s="18"/>
      <c r="H21" s="18" t="s">
        <v>107</v>
      </c>
      <c r="I21" s="18" t="s">
        <v>108</v>
      </c>
      <c r="J21" s="18" t="n">
        <v>5</v>
      </c>
      <c r="K21" s="18" t="s">
        <v>143</v>
      </c>
      <c r="L21" s="18" t="s">
        <v>110</v>
      </c>
      <c r="M21" s="18" t="n">
        <v>9</v>
      </c>
      <c r="N21" s="18" t="n">
        <v>3</v>
      </c>
      <c r="O21" s="18" t="n">
        <v>0</v>
      </c>
      <c r="P21" s="18" t="n">
        <v>3</v>
      </c>
      <c r="Q21" s="18" t="n">
        <v>0</v>
      </c>
      <c r="R21" s="18" t="n">
        <v>3</v>
      </c>
      <c r="S21" s="18" t="n">
        <v>0</v>
      </c>
      <c r="T21" s="18" t="n">
        <v>2</v>
      </c>
      <c r="U21" s="18" t="n">
        <v>1</v>
      </c>
      <c r="V21" s="18" t="n">
        <v>0</v>
      </c>
      <c r="W21" s="18" t="n">
        <v>0</v>
      </c>
      <c r="X21" s="18" t="n">
        <v>0</v>
      </c>
      <c r="Y21" s="18" t="n">
        <v>0</v>
      </c>
      <c r="Z21" s="18" t="s">
        <v>116</v>
      </c>
      <c r="AA21" s="18" t="s">
        <v>126</v>
      </c>
      <c r="AB21" s="18" t="n">
        <v>1000</v>
      </c>
      <c r="AC21" s="18" t="s">
        <v>113</v>
      </c>
      <c r="AD21" s="18" t="n">
        <v>2</v>
      </c>
      <c r="AE21" s="18" t="n">
        <f aca="false">AB21*AD21</f>
        <v>2000</v>
      </c>
      <c r="AF21" s="19" t="n">
        <v>54</v>
      </c>
      <c r="AG21" s="18" t="n">
        <f aca="false">AD21*AF21</f>
        <v>108</v>
      </c>
      <c r="AH21" s="18" t="s">
        <v>144</v>
      </c>
      <c r="AI21" s="18" t="s">
        <v>112</v>
      </c>
      <c r="AJ21" s="18" t="n">
        <v>5</v>
      </c>
      <c r="AK21" s="18" t="s">
        <v>113</v>
      </c>
      <c r="AL21" s="18" t="n">
        <v>3</v>
      </c>
      <c r="AM21" s="18" t="n">
        <f aca="false">AJ21*AL21</f>
        <v>15</v>
      </c>
      <c r="AN21" s="18" t="n">
        <v>1.07</v>
      </c>
      <c r="AO21" s="18" t="n">
        <f aca="false">AL21*AN21</f>
        <v>3.21</v>
      </c>
      <c r="AP21" s="18" t="s">
        <v>145</v>
      </c>
      <c r="AQ21" s="18" t="s">
        <v>146</v>
      </c>
      <c r="AR21" s="18" t="n">
        <v>100</v>
      </c>
      <c r="AS21" s="18" t="s">
        <v>20</v>
      </c>
      <c r="AT21" s="18" t="n">
        <v>3</v>
      </c>
      <c r="AU21" s="18" t="n">
        <f aca="false">AR21*AT21</f>
        <v>300</v>
      </c>
      <c r="AV21" s="18" t="n">
        <v>3.9</v>
      </c>
      <c r="AW21" s="18" t="n">
        <f aca="false">AT21*AV21</f>
        <v>11.7</v>
      </c>
      <c r="AX21" s="18"/>
      <c r="AY21" s="18"/>
      <c r="AZ21" s="18"/>
      <c r="BA21" s="18"/>
      <c r="BB21" s="18"/>
      <c r="BC21" s="18" t="n">
        <f aca="false">AZ21*BB21</f>
        <v>0</v>
      </c>
      <c r="BD21" s="18"/>
      <c r="BE21" s="18" t="n">
        <f aca="false">BB21*BD21</f>
        <v>0</v>
      </c>
      <c r="BF21" s="18"/>
      <c r="BG21" s="18"/>
      <c r="BH21" s="18"/>
      <c r="BI21" s="18"/>
      <c r="BJ21" s="18"/>
      <c r="BK21" s="18"/>
      <c r="BL21" s="18"/>
      <c r="BM21" s="18" t="n">
        <f aca="false">BJ21*BL21</f>
        <v>0</v>
      </c>
      <c r="BN21" s="18"/>
      <c r="BO21" s="18"/>
      <c r="BP21" s="18"/>
      <c r="BQ21" s="18"/>
      <c r="BR21" s="18"/>
      <c r="BS21" s="18"/>
      <c r="BT21" s="18"/>
      <c r="BU21" s="18" t="n">
        <f aca="false">BR21*BT21</f>
        <v>0</v>
      </c>
      <c r="BV21" s="18"/>
      <c r="BW21" s="18"/>
      <c r="BX21" s="18"/>
      <c r="BY21" s="18"/>
      <c r="BZ21" s="18"/>
      <c r="CA21" s="18"/>
      <c r="CB21" s="18"/>
      <c r="CC21" s="18" t="n">
        <f aca="false">BZ21*CB21</f>
        <v>0</v>
      </c>
      <c r="CD21" s="18" t="n">
        <v>0</v>
      </c>
      <c r="CE21" s="18" t="n">
        <v>0</v>
      </c>
      <c r="CF21" s="18" t="n">
        <v>0</v>
      </c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 t="n">
        <f aca="false">(AG21+AO21+AW21+BE21+BM21+BU21+CC21)</f>
        <v>122.91</v>
      </c>
      <c r="CR21" s="18"/>
      <c r="CS21" s="18" t="n">
        <f aca="false">SUM(CQ21:CR21)</f>
        <v>122.91</v>
      </c>
      <c r="CT21" s="18"/>
      <c r="CU21" s="18"/>
      <c r="CV21" s="18"/>
      <c r="CW21" s="18"/>
      <c r="CX21" s="18"/>
      <c r="CY21" s="18"/>
      <c r="CZ21" s="18" t="s">
        <v>122</v>
      </c>
      <c r="DA21" s="18"/>
    </row>
    <row r="22" customFormat="false" ht="15" hidden="false" customHeight="false" outlineLevel="0" collapsed="false">
      <c r="A22" s="17" t="n">
        <v>21</v>
      </c>
      <c r="B22" s="18"/>
      <c r="C22" s="18" t="s">
        <v>186</v>
      </c>
      <c r="D22" s="18" t="n">
        <v>1</v>
      </c>
      <c r="E22" s="18" t="n">
        <v>55</v>
      </c>
      <c r="F22" s="18"/>
      <c r="G22" s="18"/>
      <c r="H22" s="18" t="s">
        <v>107</v>
      </c>
      <c r="I22" s="18" t="s">
        <v>108</v>
      </c>
      <c r="J22" s="18" t="n">
        <v>3</v>
      </c>
      <c r="K22" s="18" t="s">
        <v>187</v>
      </c>
      <c r="L22" s="18" t="s">
        <v>110</v>
      </c>
      <c r="M22" s="18" t="n">
        <v>11</v>
      </c>
      <c r="N22" s="18" t="n">
        <v>2</v>
      </c>
      <c r="O22" s="18" t="n">
        <v>0</v>
      </c>
      <c r="P22" s="18" t="n">
        <v>2</v>
      </c>
      <c r="Q22" s="18" t="n">
        <v>0</v>
      </c>
      <c r="R22" s="18" t="n">
        <v>2</v>
      </c>
      <c r="S22" s="18" t="n">
        <v>0</v>
      </c>
      <c r="T22" s="18" t="n">
        <v>1</v>
      </c>
      <c r="U22" s="18" t="n">
        <v>0</v>
      </c>
      <c r="V22" s="18" t="n">
        <v>0</v>
      </c>
      <c r="W22" s="18" t="n">
        <v>0</v>
      </c>
      <c r="X22" s="18" t="n">
        <v>0</v>
      </c>
      <c r="Y22" s="18" t="n">
        <v>0</v>
      </c>
      <c r="Z22" s="18" t="s">
        <v>116</v>
      </c>
      <c r="AA22" s="18" t="s">
        <v>126</v>
      </c>
      <c r="AB22" s="18" t="n">
        <v>1000</v>
      </c>
      <c r="AC22" s="18" t="s">
        <v>113</v>
      </c>
      <c r="AD22" s="18" t="n">
        <v>1</v>
      </c>
      <c r="AE22" s="18" t="n">
        <f aca="false">AB22*AD22</f>
        <v>1000</v>
      </c>
      <c r="AF22" s="19" t="n">
        <v>54</v>
      </c>
      <c r="AG22" s="18" t="n">
        <f aca="false">AD22*AF22</f>
        <v>54</v>
      </c>
      <c r="AH22" s="18" t="s">
        <v>114</v>
      </c>
      <c r="AI22" s="18" t="s">
        <v>148</v>
      </c>
      <c r="AJ22" s="18" t="n">
        <v>200</v>
      </c>
      <c r="AK22" s="18" t="s">
        <v>20</v>
      </c>
      <c r="AL22" s="18" t="n">
        <v>1</v>
      </c>
      <c r="AM22" s="18" t="n">
        <f aca="false">AJ22*AL22</f>
        <v>200</v>
      </c>
      <c r="AN22" s="18" t="n">
        <v>4.7</v>
      </c>
      <c r="AO22" s="18" t="n">
        <f aca="false">AL22*AN22</f>
        <v>4.7</v>
      </c>
      <c r="AP22" s="18"/>
      <c r="AQ22" s="18"/>
      <c r="AR22" s="18"/>
      <c r="AS22" s="18"/>
      <c r="AT22" s="18"/>
      <c r="AU22" s="18" t="n">
        <f aca="false">AR22*AT22</f>
        <v>0</v>
      </c>
      <c r="AV22" s="18"/>
      <c r="AW22" s="18" t="n">
        <f aca="false">AT22*AV22</f>
        <v>0</v>
      </c>
      <c r="AX22" s="18"/>
      <c r="AY22" s="18"/>
      <c r="AZ22" s="18"/>
      <c r="BA22" s="18"/>
      <c r="BB22" s="18"/>
      <c r="BC22" s="18" t="n">
        <f aca="false">AZ22*BB22</f>
        <v>0</v>
      </c>
      <c r="BD22" s="18"/>
      <c r="BE22" s="18" t="n">
        <f aca="false">BB22*BD22</f>
        <v>0</v>
      </c>
      <c r="BF22" s="18"/>
      <c r="BG22" s="18"/>
      <c r="BH22" s="18"/>
      <c r="BI22" s="18"/>
      <c r="BJ22" s="18"/>
      <c r="BK22" s="18"/>
      <c r="BL22" s="18"/>
      <c r="BM22" s="18" t="n">
        <f aca="false">BJ22*BL22</f>
        <v>0</v>
      </c>
      <c r="BN22" s="18"/>
      <c r="BO22" s="18"/>
      <c r="BP22" s="18"/>
      <c r="BQ22" s="18"/>
      <c r="BR22" s="18"/>
      <c r="BS22" s="18"/>
      <c r="BT22" s="18"/>
      <c r="BU22" s="18" t="n">
        <f aca="false">BR22*BT22</f>
        <v>0</v>
      </c>
      <c r="BV22" s="18"/>
      <c r="BW22" s="18"/>
      <c r="BX22" s="18"/>
      <c r="BY22" s="18"/>
      <c r="BZ22" s="18"/>
      <c r="CA22" s="18"/>
      <c r="CB22" s="18"/>
      <c r="CC22" s="18" t="n">
        <f aca="false">BZ22*CB22</f>
        <v>0</v>
      </c>
      <c r="CD22" s="18" t="n">
        <v>0</v>
      </c>
      <c r="CE22" s="18" t="n">
        <v>0</v>
      </c>
      <c r="CF22" s="18" t="n">
        <v>0</v>
      </c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 t="n">
        <f aca="false">(AG22+AO22+AW22+BE22+BM22+BU22+CC22)</f>
        <v>58.7</v>
      </c>
      <c r="CR22" s="18"/>
      <c r="CS22" s="18" t="n">
        <f aca="false">SUM(CQ22:CR22)</f>
        <v>58.7</v>
      </c>
      <c r="CT22" s="18"/>
      <c r="CU22" s="18"/>
      <c r="CV22" s="18"/>
      <c r="CW22" s="18"/>
      <c r="CX22" s="18"/>
      <c r="CY22" s="18"/>
      <c r="CZ22" s="18"/>
      <c r="DA22" s="18" t="s">
        <v>107</v>
      </c>
    </row>
    <row r="23" customFormat="false" ht="15" hidden="false" customHeight="false" outlineLevel="0" collapsed="false">
      <c r="A23" s="17" t="n">
        <v>22</v>
      </c>
      <c r="B23" s="18"/>
      <c r="C23" s="18" t="s">
        <v>166</v>
      </c>
      <c r="D23" s="18" t="n">
        <v>1</v>
      </c>
      <c r="E23" s="18" t="n">
        <v>60</v>
      </c>
      <c r="F23" s="18"/>
      <c r="G23" s="18"/>
      <c r="H23" s="18" t="s">
        <v>107</v>
      </c>
      <c r="I23" s="18" t="s">
        <v>108</v>
      </c>
      <c r="J23" s="18" t="n">
        <v>3</v>
      </c>
      <c r="K23" s="18" t="s">
        <v>143</v>
      </c>
      <c r="L23" s="18" t="s">
        <v>110</v>
      </c>
      <c r="M23" s="18" t="n">
        <v>13</v>
      </c>
      <c r="N23" s="18" t="n">
        <v>3</v>
      </c>
      <c r="O23" s="18" t="n">
        <v>0</v>
      </c>
      <c r="P23" s="18" t="n">
        <v>3</v>
      </c>
      <c r="Q23" s="18" t="n">
        <v>1</v>
      </c>
      <c r="R23" s="18" t="n">
        <v>3</v>
      </c>
      <c r="S23" s="18" t="n">
        <v>0</v>
      </c>
      <c r="T23" s="18" t="n">
        <v>3</v>
      </c>
      <c r="U23" s="18" t="n">
        <v>0</v>
      </c>
      <c r="V23" s="18" t="n">
        <v>0</v>
      </c>
      <c r="W23" s="18" t="n">
        <v>0</v>
      </c>
      <c r="X23" s="18" t="n">
        <v>0</v>
      </c>
      <c r="Y23" s="18" t="n">
        <v>0</v>
      </c>
      <c r="Z23" s="18" t="s">
        <v>111</v>
      </c>
      <c r="AA23" s="18" t="s">
        <v>112</v>
      </c>
      <c r="AB23" s="18" t="n">
        <v>100</v>
      </c>
      <c r="AC23" s="18" t="s">
        <v>113</v>
      </c>
      <c r="AD23" s="18" t="n">
        <v>1</v>
      </c>
      <c r="AE23" s="18" t="n">
        <f aca="false">AB23*AD23</f>
        <v>100</v>
      </c>
      <c r="AF23" s="19" t="n">
        <v>0.2</v>
      </c>
      <c r="AG23" s="18" t="n">
        <f aca="false">AD23*AF23</f>
        <v>0.2</v>
      </c>
      <c r="AH23" s="18" t="s">
        <v>144</v>
      </c>
      <c r="AI23" s="18" t="s">
        <v>112</v>
      </c>
      <c r="AJ23" s="18" t="n">
        <v>5</v>
      </c>
      <c r="AK23" s="18" t="s">
        <v>113</v>
      </c>
      <c r="AL23" s="18" t="n">
        <v>2</v>
      </c>
      <c r="AM23" s="18" t="n">
        <f aca="false">AJ23*AL23</f>
        <v>10</v>
      </c>
      <c r="AN23" s="18" t="n">
        <v>2.14</v>
      </c>
      <c r="AO23" s="18" t="n">
        <f aca="false">AL23*AN23</f>
        <v>4.28</v>
      </c>
      <c r="AP23" s="18" t="s">
        <v>188</v>
      </c>
      <c r="AQ23" s="18" t="s">
        <v>115</v>
      </c>
      <c r="AR23" s="18" t="n">
        <v>500</v>
      </c>
      <c r="AS23" s="18" t="s">
        <v>113</v>
      </c>
      <c r="AT23" s="18" t="n">
        <v>3</v>
      </c>
      <c r="AU23" s="18" t="n">
        <f aca="false">AR23*AT23</f>
        <v>1500</v>
      </c>
      <c r="AV23" s="18" t="n">
        <v>150</v>
      </c>
      <c r="AW23" s="18" t="n">
        <f aca="false">AT23*AV23</f>
        <v>450</v>
      </c>
      <c r="AX23" s="18"/>
      <c r="AY23" s="18"/>
      <c r="AZ23" s="18"/>
      <c r="BA23" s="18"/>
      <c r="BB23" s="18"/>
      <c r="BC23" s="18" t="n">
        <f aca="false">AZ23*BB23</f>
        <v>0</v>
      </c>
      <c r="BD23" s="18"/>
      <c r="BE23" s="18" t="n">
        <f aca="false">BB23*BD23</f>
        <v>0</v>
      </c>
      <c r="BF23" s="18"/>
      <c r="BG23" s="18"/>
      <c r="BH23" s="18"/>
      <c r="BI23" s="18"/>
      <c r="BJ23" s="18"/>
      <c r="BK23" s="18"/>
      <c r="BL23" s="18"/>
      <c r="BM23" s="18" t="n">
        <f aca="false">BJ23*BL23</f>
        <v>0</v>
      </c>
      <c r="BN23" s="18"/>
      <c r="BO23" s="18"/>
      <c r="BP23" s="18"/>
      <c r="BQ23" s="18"/>
      <c r="BR23" s="18"/>
      <c r="BS23" s="18"/>
      <c r="BT23" s="18"/>
      <c r="BU23" s="18" t="n">
        <f aca="false">BR23*BT23</f>
        <v>0</v>
      </c>
      <c r="BV23" s="18"/>
      <c r="BW23" s="18"/>
      <c r="BX23" s="18"/>
      <c r="BY23" s="18"/>
      <c r="BZ23" s="18"/>
      <c r="CA23" s="18"/>
      <c r="CB23" s="18"/>
      <c r="CC23" s="18" t="n">
        <f aca="false">BZ23*CB23</f>
        <v>0</v>
      </c>
      <c r="CD23" s="18" t="n">
        <v>0</v>
      </c>
      <c r="CE23" s="18" t="n">
        <v>0</v>
      </c>
      <c r="CF23" s="18" t="n">
        <v>0</v>
      </c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 t="n">
        <f aca="false">(AG23+AO23+AW23+BE23+BM23+BU23+CC23)</f>
        <v>454.48</v>
      </c>
      <c r="CR23" s="18"/>
      <c r="CS23" s="18" t="n">
        <f aca="false">SUM(CQ23:CR23)</f>
        <v>454.48</v>
      </c>
      <c r="CT23" s="18"/>
      <c r="CU23" s="18"/>
      <c r="CV23" s="18"/>
      <c r="CW23" s="18"/>
      <c r="CX23" s="18"/>
      <c r="CY23" s="18" t="s">
        <v>122</v>
      </c>
      <c r="CZ23" s="18"/>
      <c r="DA23" s="18"/>
    </row>
    <row r="24" customFormat="false" ht="15" hidden="false" customHeight="false" outlineLevel="0" collapsed="false">
      <c r="A24" s="17" t="n">
        <v>23</v>
      </c>
      <c r="B24" s="18"/>
      <c r="C24" s="18" t="s">
        <v>169</v>
      </c>
      <c r="D24" s="18" t="n">
        <v>2</v>
      </c>
      <c r="E24" s="18" t="n">
        <v>30</v>
      </c>
      <c r="F24" s="18"/>
      <c r="G24" s="18"/>
      <c r="H24" s="18" t="s">
        <v>107</v>
      </c>
      <c r="I24" s="18" t="s">
        <v>108</v>
      </c>
      <c r="J24" s="18" t="n">
        <v>3</v>
      </c>
      <c r="K24" s="18" t="s">
        <v>109</v>
      </c>
      <c r="L24" s="18" t="s">
        <v>110</v>
      </c>
      <c r="M24" s="18" t="n">
        <v>15</v>
      </c>
      <c r="N24" s="18" t="n">
        <v>4</v>
      </c>
      <c r="O24" s="18" t="n">
        <v>0</v>
      </c>
      <c r="P24" s="18" t="n">
        <v>4</v>
      </c>
      <c r="Q24" s="18" t="n">
        <v>0</v>
      </c>
      <c r="R24" s="18" t="n">
        <v>4</v>
      </c>
      <c r="S24" s="18" t="n">
        <v>1</v>
      </c>
      <c r="T24" s="18" t="n">
        <v>2</v>
      </c>
      <c r="U24" s="18" t="n">
        <v>2</v>
      </c>
      <c r="V24" s="18" t="n">
        <v>0</v>
      </c>
      <c r="W24" s="18" t="n">
        <v>0</v>
      </c>
      <c r="X24" s="18" t="n">
        <v>0</v>
      </c>
      <c r="Y24" s="18" t="n">
        <v>0</v>
      </c>
      <c r="Z24" s="18" t="s">
        <v>111</v>
      </c>
      <c r="AA24" s="18" t="s">
        <v>112</v>
      </c>
      <c r="AB24" s="18" t="n">
        <v>100</v>
      </c>
      <c r="AC24" s="18" t="s">
        <v>113</v>
      </c>
      <c r="AD24" s="18" t="n">
        <v>2</v>
      </c>
      <c r="AE24" s="18" t="n">
        <f aca="false">AB24*AD24</f>
        <v>200</v>
      </c>
      <c r="AF24" s="19" t="n">
        <v>14</v>
      </c>
      <c r="AG24" s="18" t="n">
        <f aca="false">AD24*AF24</f>
        <v>28</v>
      </c>
      <c r="AH24" s="18" t="s">
        <v>116</v>
      </c>
      <c r="AI24" s="18" t="s">
        <v>126</v>
      </c>
      <c r="AJ24" s="18" t="n">
        <v>1000</v>
      </c>
      <c r="AK24" s="18" t="s">
        <v>113</v>
      </c>
      <c r="AL24" s="18" t="n">
        <v>2</v>
      </c>
      <c r="AM24" s="18" t="n">
        <f aca="false">AJ24*AL24</f>
        <v>2000</v>
      </c>
      <c r="AN24" s="18" t="n">
        <v>54</v>
      </c>
      <c r="AO24" s="18" t="n">
        <f aca="false">AL24*AN24</f>
        <v>108</v>
      </c>
      <c r="AP24" s="18" t="s">
        <v>114</v>
      </c>
      <c r="AQ24" s="18" t="s">
        <v>115</v>
      </c>
      <c r="AR24" s="18" t="n">
        <v>200</v>
      </c>
      <c r="AS24" s="18" t="s">
        <v>20</v>
      </c>
      <c r="AT24" s="18" t="n">
        <v>1</v>
      </c>
      <c r="AU24" s="18" t="n">
        <f aca="false">AR24*AT24</f>
        <v>200</v>
      </c>
      <c r="AV24" s="18" t="n">
        <v>4.7</v>
      </c>
      <c r="AW24" s="18" t="n">
        <f aca="false">AT24*AV24</f>
        <v>4.7</v>
      </c>
      <c r="AX24" s="18" t="s">
        <v>189</v>
      </c>
      <c r="AY24" s="18" t="s">
        <v>190</v>
      </c>
      <c r="AZ24" s="18" t="n">
        <v>100</v>
      </c>
      <c r="BA24" s="18" t="s">
        <v>20</v>
      </c>
      <c r="BB24" s="18" t="n">
        <v>1</v>
      </c>
      <c r="BC24" s="18" t="n">
        <f aca="false">AZ24*BB24</f>
        <v>100</v>
      </c>
      <c r="BD24" s="19" t="n">
        <v>10</v>
      </c>
      <c r="BE24" s="18" t="n">
        <f aca="false">BB24*BD24</f>
        <v>10</v>
      </c>
      <c r="BF24" s="18"/>
      <c r="BG24" s="18"/>
      <c r="BH24" s="18"/>
      <c r="BI24" s="18"/>
      <c r="BJ24" s="18"/>
      <c r="BK24" s="18"/>
      <c r="BL24" s="18"/>
      <c r="BM24" s="18" t="n">
        <f aca="false">BJ24*BL24</f>
        <v>0</v>
      </c>
      <c r="BN24" s="18"/>
      <c r="BO24" s="18"/>
      <c r="BP24" s="18"/>
      <c r="BQ24" s="18"/>
      <c r="BR24" s="18"/>
      <c r="BS24" s="18"/>
      <c r="BT24" s="18"/>
      <c r="BU24" s="18" t="n">
        <f aca="false">BR24*BT24</f>
        <v>0</v>
      </c>
      <c r="BV24" s="18"/>
      <c r="BW24" s="18"/>
      <c r="BX24" s="18"/>
      <c r="BY24" s="18"/>
      <c r="BZ24" s="18"/>
      <c r="CA24" s="18"/>
      <c r="CB24" s="18"/>
      <c r="CC24" s="18" t="n">
        <f aca="false">BZ24*CB24</f>
        <v>0</v>
      </c>
      <c r="CD24" s="18"/>
      <c r="CE24" s="18"/>
      <c r="CF24" s="18"/>
      <c r="CG24" s="18" t="s">
        <v>118</v>
      </c>
      <c r="CH24" s="18" t="s">
        <v>191</v>
      </c>
      <c r="CI24" s="18" t="s">
        <v>120</v>
      </c>
      <c r="CJ24" s="18" t="s">
        <v>121</v>
      </c>
      <c r="CK24" s="18"/>
      <c r="CL24" s="18"/>
      <c r="CM24" s="18"/>
      <c r="CN24" s="18"/>
      <c r="CO24" s="18"/>
      <c r="CP24" s="18"/>
      <c r="CQ24" s="18" t="n">
        <f aca="false">(AG24+AO24+AW24+BE24+BM24+BU24+CC24)</f>
        <v>150.7</v>
      </c>
      <c r="CR24" s="18"/>
      <c r="CS24" s="18" t="n">
        <f aca="false">SUM(CQ24:CR24)</f>
        <v>150.7</v>
      </c>
      <c r="CT24" s="18"/>
      <c r="CU24" s="18"/>
      <c r="CV24" s="18"/>
      <c r="CW24" s="18"/>
      <c r="CX24" s="18"/>
      <c r="CY24" s="18"/>
      <c r="CZ24" s="18" t="s">
        <v>122</v>
      </c>
      <c r="DA24" s="18"/>
    </row>
    <row r="25" customFormat="false" ht="15" hidden="false" customHeight="false" outlineLevel="0" collapsed="false">
      <c r="A25" s="17" t="n">
        <v>24</v>
      </c>
      <c r="B25" s="18"/>
      <c r="C25" s="18" t="s">
        <v>192</v>
      </c>
      <c r="D25" s="18" t="n">
        <v>1</v>
      </c>
      <c r="E25" s="18" t="n">
        <v>55</v>
      </c>
      <c r="F25" s="18"/>
      <c r="G25" s="18"/>
      <c r="H25" s="18" t="s">
        <v>153</v>
      </c>
      <c r="I25" s="18" t="s">
        <v>108</v>
      </c>
      <c r="J25" s="18" t="n">
        <v>5</v>
      </c>
      <c r="K25" s="18" t="s">
        <v>109</v>
      </c>
      <c r="L25" s="18" t="s">
        <v>110</v>
      </c>
      <c r="M25" s="18" t="n">
        <v>11</v>
      </c>
      <c r="N25" s="18" t="n">
        <v>3</v>
      </c>
      <c r="O25" s="18" t="n">
        <v>0</v>
      </c>
      <c r="P25" s="18" t="n">
        <v>3</v>
      </c>
      <c r="Q25" s="18" t="n">
        <v>0</v>
      </c>
      <c r="R25" s="18" t="n">
        <v>2</v>
      </c>
      <c r="S25" s="18" t="n">
        <v>0</v>
      </c>
      <c r="T25" s="18" t="n">
        <v>3</v>
      </c>
      <c r="U25" s="18" t="n">
        <v>0</v>
      </c>
      <c r="V25" s="18" t="n">
        <v>0</v>
      </c>
      <c r="W25" s="18" t="n">
        <v>0</v>
      </c>
      <c r="X25" s="18" t="n">
        <v>0</v>
      </c>
      <c r="Y25" s="18" t="n">
        <v>0</v>
      </c>
      <c r="Z25" s="18" t="s">
        <v>193</v>
      </c>
      <c r="AA25" s="18" t="s">
        <v>138</v>
      </c>
      <c r="AB25" s="18" t="n">
        <v>4.5</v>
      </c>
      <c r="AC25" s="18" t="s">
        <v>113</v>
      </c>
      <c r="AD25" s="18" t="n">
        <v>5</v>
      </c>
      <c r="AE25" s="18" t="n">
        <f aca="false">AB25*AD25</f>
        <v>22.5</v>
      </c>
      <c r="AF25" s="19" t="n">
        <v>165</v>
      </c>
      <c r="AG25" s="18" t="n">
        <f aca="false">AD25*AF25</f>
        <v>825</v>
      </c>
      <c r="AH25" s="18" t="s">
        <v>167</v>
      </c>
      <c r="AI25" s="18" t="s">
        <v>129</v>
      </c>
      <c r="AJ25" s="18" t="n">
        <v>1500</v>
      </c>
      <c r="AK25" s="18" t="s">
        <v>113</v>
      </c>
      <c r="AL25" s="18" t="n">
        <v>5</v>
      </c>
      <c r="AM25" s="18" t="n">
        <f aca="false">AJ25*AL25</f>
        <v>7500</v>
      </c>
      <c r="AN25" s="18" t="n">
        <v>39.6</v>
      </c>
      <c r="AO25" s="18" t="n">
        <f aca="false">AL25*AN25</f>
        <v>198</v>
      </c>
      <c r="AP25" s="18" t="s">
        <v>194</v>
      </c>
      <c r="AQ25" s="18" t="s">
        <v>195</v>
      </c>
      <c r="AR25" s="18" t="n">
        <v>500</v>
      </c>
      <c r="AS25" s="18" t="s">
        <v>113</v>
      </c>
      <c r="AT25" s="18" t="n">
        <v>5</v>
      </c>
      <c r="AU25" s="18" t="n">
        <f aca="false">AR25*AT25</f>
        <v>2500</v>
      </c>
      <c r="AV25" s="18" t="n">
        <v>60.5</v>
      </c>
      <c r="AW25" s="18" t="n">
        <f aca="false">AV25*AT25</f>
        <v>302.5</v>
      </c>
      <c r="AX25" s="18"/>
      <c r="AY25" s="18"/>
      <c r="AZ25" s="18"/>
      <c r="BA25" s="18"/>
      <c r="BB25" s="18"/>
      <c r="BC25" s="18" t="n">
        <f aca="false">AZ25*BB25</f>
        <v>0</v>
      </c>
      <c r="BD25" s="19"/>
      <c r="BE25" s="18" t="n">
        <f aca="false">BB25*BD25</f>
        <v>0</v>
      </c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 t="n">
        <v>1</v>
      </c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 t="n">
        <f aca="false">(AG25+AO25+AW25+BE25+BM25+BU25+CC25)</f>
        <v>1325.5</v>
      </c>
      <c r="CR25" s="18"/>
      <c r="CS25" s="18" t="n">
        <f aca="false">SUM(CQ25:CR25)</f>
        <v>1325.5</v>
      </c>
      <c r="CT25" s="18"/>
      <c r="CU25" s="18"/>
      <c r="CV25" s="18"/>
      <c r="CW25" s="18"/>
      <c r="CX25" s="18" t="s">
        <v>122</v>
      </c>
      <c r="CY25" s="18"/>
      <c r="CZ25" s="18"/>
      <c r="DA25" s="18"/>
    </row>
    <row r="26" customFormat="false" ht="15" hidden="false" customHeight="false" outlineLevel="0" collapsed="false">
      <c r="A26" s="17" t="n">
        <v>25</v>
      </c>
      <c r="B26" s="18"/>
      <c r="C26" s="18" t="s">
        <v>186</v>
      </c>
      <c r="D26" s="18" t="n">
        <v>1</v>
      </c>
      <c r="E26" s="18" t="n">
        <v>42</v>
      </c>
      <c r="F26" s="18"/>
      <c r="G26" s="18"/>
      <c r="H26" s="18" t="s">
        <v>107</v>
      </c>
      <c r="I26" s="18" t="s">
        <v>108</v>
      </c>
      <c r="J26" s="18" t="n">
        <v>8</v>
      </c>
      <c r="K26" s="18" t="s">
        <v>196</v>
      </c>
      <c r="L26" s="18" t="s">
        <v>110</v>
      </c>
      <c r="M26" s="18" t="n">
        <v>11</v>
      </c>
      <c r="N26" s="18" t="n">
        <v>2</v>
      </c>
      <c r="O26" s="18" t="n">
        <v>0</v>
      </c>
      <c r="P26" s="18" t="n">
        <v>2</v>
      </c>
      <c r="Q26" s="18" t="n">
        <v>2</v>
      </c>
      <c r="R26" s="18" t="n">
        <v>2</v>
      </c>
      <c r="S26" s="18" t="n">
        <v>0</v>
      </c>
      <c r="T26" s="18" t="n">
        <v>1</v>
      </c>
      <c r="U26" s="18" t="n">
        <v>1</v>
      </c>
      <c r="V26" s="18" t="n">
        <v>0</v>
      </c>
      <c r="W26" s="18" t="n">
        <v>0</v>
      </c>
      <c r="X26" s="18" t="n">
        <v>0</v>
      </c>
      <c r="Y26" s="18" t="n">
        <v>0</v>
      </c>
      <c r="Z26" s="18" t="s">
        <v>197</v>
      </c>
      <c r="AA26" s="18" t="s">
        <v>138</v>
      </c>
      <c r="AB26" s="18" t="n">
        <v>1200</v>
      </c>
      <c r="AC26" s="18" t="s">
        <v>113</v>
      </c>
      <c r="AD26" s="18" t="n">
        <v>12</v>
      </c>
      <c r="AE26" s="18" t="n">
        <f aca="false">AB26*AD26</f>
        <v>14400</v>
      </c>
      <c r="AF26" s="18" t="n">
        <v>43</v>
      </c>
      <c r="AG26" s="18" t="n">
        <f aca="false">AD26*AF26</f>
        <v>516</v>
      </c>
      <c r="AH26" s="18" t="s">
        <v>198</v>
      </c>
      <c r="AI26" s="18" t="s">
        <v>148</v>
      </c>
      <c r="AJ26" s="18" t="n">
        <v>1000</v>
      </c>
      <c r="AK26" s="18" t="s">
        <v>20</v>
      </c>
      <c r="AL26" s="18" t="n">
        <v>4</v>
      </c>
      <c r="AM26" s="18" t="n">
        <f aca="false">AJ26*AL26</f>
        <v>4000</v>
      </c>
      <c r="AN26" s="18" t="n">
        <v>35.2</v>
      </c>
      <c r="AO26" s="18" t="n">
        <f aca="false">AL26*AN26</f>
        <v>140.8</v>
      </c>
      <c r="AP26" s="18"/>
      <c r="AQ26" s="18"/>
      <c r="AR26" s="18"/>
      <c r="AS26" s="18"/>
      <c r="AT26" s="18"/>
      <c r="AU26" s="18" t="n">
        <f aca="false">AR26*AT26</f>
        <v>0</v>
      </c>
      <c r="AV26" s="18"/>
      <c r="AW26" s="18" t="n">
        <f aca="false">AV26*AT26</f>
        <v>0</v>
      </c>
      <c r="AX26" s="18"/>
      <c r="AY26" s="18"/>
      <c r="AZ26" s="18"/>
      <c r="BA26" s="18"/>
      <c r="BB26" s="18"/>
      <c r="BC26" s="18" t="n">
        <f aca="false">AZ26*BB26</f>
        <v>0</v>
      </c>
      <c r="BD26" s="18"/>
      <c r="BE26" s="18" t="n">
        <f aca="false">BB26*BD26</f>
        <v>0</v>
      </c>
      <c r="BF26" s="18"/>
      <c r="BG26" s="18"/>
      <c r="BH26" s="18"/>
      <c r="BI26" s="18"/>
      <c r="BJ26" s="18"/>
      <c r="BK26" s="18"/>
      <c r="BL26" s="18"/>
      <c r="BM26" s="18" t="n">
        <f aca="false">BJ26*BL26</f>
        <v>0</v>
      </c>
      <c r="BN26" s="18"/>
      <c r="BO26" s="18"/>
      <c r="BP26" s="18"/>
      <c r="BQ26" s="18"/>
      <c r="BR26" s="18"/>
      <c r="BS26" s="18"/>
      <c r="BT26" s="18"/>
      <c r="BU26" s="18" t="n">
        <f aca="false">BR26*BT26</f>
        <v>0</v>
      </c>
      <c r="BV26" s="18"/>
      <c r="BW26" s="18"/>
      <c r="BX26" s="18"/>
      <c r="BY26" s="18"/>
      <c r="BZ26" s="18"/>
      <c r="CA26" s="18"/>
      <c r="CB26" s="18"/>
      <c r="CC26" s="18" t="n">
        <f aca="false">BZ26*CB26</f>
        <v>0</v>
      </c>
      <c r="CD26" s="18" t="n">
        <v>1</v>
      </c>
      <c r="CE26" s="18" t="n">
        <v>0</v>
      </c>
      <c r="CF26" s="18" t="n">
        <v>2</v>
      </c>
      <c r="CG26" s="18" t="s">
        <v>199</v>
      </c>
      <c r="CH26" s="18"/>
      <c r="CI26" s="18"/>
      <c r="CJ26" s="18"/>
      <c r="CK26" s="18"/>
      <c r="CL26" s="18"/>
      <c r="CM26" s="18"/>
      <c r="CN26" s="18"/>
      <c r="CO26" s="18"/>
      <c r="CP26" s="18"/>
      <c r="CQ26" s="18" t="n">
        <f aca="false">(AG26+AO26+AW26+BE26+BM26+BU26+CC26)</f>
        <v>656.8</v>
      </c>
      <c r="CR26" s="18"/>
      <c r="CS26" s="18" t="n">
        <f aca="false">SUM(CQ26:CR26)</f>
        <v>656.8</v>
      </c>
      <c r="CT26" s="18"/>
      <c r="CU26" s="18"/>
      <c r="CV26" s="18"/>
      <c r="CW26" s="18" t="s">
        <v>122</v>
      </c>
      <c r="CX26" s="18"/>
      <c r="CY26" s="18"/>
      <c r="CZ26" s="18"/>
      <c r="DA26" s="18"/>
    </row>
    <row r="27" customFormat="false" ht="15" hidden="false" customHeight="false" outlineLevel="0" collapsed="false">
      <c r="A27" s="17" t="n">
        <v>26</v>
      </c>
      <c r="B27" s="18"/>
      <c r="C27" s="18" t="s">
        <v>200</v>
      </c>
      <c r="D27" s="18" t="n">
        <v>1</v>
      </c>
      <c r="E27" s="18" t="n">
        <v>80</v>
      </c>
      <c r="F27" s="18"/>
      <c r="G27" s="18"/>
      <c r="H27" s="18" t="s">
        <v>201</v>
      </c>
      <c r="I27" s="18" t="s">
        <v>108</v>
      </c>
      <c r="J27" s="18" t="n">
        <v>4</v>
      </c>
      <c r="K27" s="18" t="s">
        <v>202</v>
      </c>
      <c r="L27" s="18" t="s">
        <v>110</v>
      </c>
      <c r="M27" s="18" t="n">
        <v>12</v>
      </c>
      <c r="N27" s="18" t="n">
        <v>3</v>
      </c>
      <c r="O27" s="18" t="n">
        <v>0</v>
      </c>
      <c r="P27" s="18" t="n">
        <v>3</v>
      </c>
      <c r="Q27" s="18" t="n">
        <v>1</v>
      </c>
      <c r="R27" s="18" t="n">
        <v>3</v>
      </c>
      <c r="S27" s="18" t="n">
        <v>0</v>
      </c>
      <c r="T27" s="18" t="n">
        <v>1</v>
      </c>
      <c r="U27" s="18" t="n">
        <v>2</v>
      </c>
      <c r="V27" s="18" t="n">
        <v>0</v>
      </c>
      <c r="W27" s="18" t="n">
        <v>0</v>
      </c>
      <c r="X27" s="18" t="n">
        <v>0</v>
      </c>
      <c r="Y27" s="18" t="n">
        <v>0</v>
      </c>
      <c r="Z27" s="18" t="s">
        <v>197</v>
      </c>
      <c r="AA27" s="18" t="s">
        <v>138</v>
      </c>
      <c r="AB27" s="18" t="n">
        <v>500</v>
      </c>
      <c r="AC27" s="18" t="s">
        <v>113</v>
      </c>
      <c r="AD27" s="18" t="n">
        <v>8</v>
      </c>
      <c r="AE27" s="18" t="n">
        <f aca="false">AB27*AD27</f>
        <v>4000</v>
      </c>
      <c r="AF27" s="18" t="n">
        <v>17.5</v>
      </c>
      <c r="AG27" s="18" t="n">
        <f aca="false">AD27*AF27</f>
        <v>140</v>
      </c>
      <c r="AH27" s="18" t="s">
        <v>144</v>
      </c>
      <c r="AI27" s="18" t="s">
        <v>112</v>
      </c>
      <c r="AJ27" s="18" t="n">
        <v>500</v>
      </c>
      <c r="AK27" s="18" t="s">
        <v>20</v>
      </c>
      <c r="AL27" s="18" t="n">
        <v>4</v>
      </c>
      <c r="AM27" s="18" t="n">
        <f aca="false">AJ27*AL27</f>
        <v>2000</v>
      </c>
      <c r="AN27" s="18" t="n">
        <v>9</v>
      </c>
      <c r="AO27" s="18" t="n">
        <f aca="false">AL27*AN27</f>
        <v>36</v>
      </c>
      <c r="AP27" s="18" t="s">
        <v>116</v>
      </c>
      <c r="AQ27" s="18" t="s">
        <v>115</v>
      </c>
      <c r="AR27" s="18" t="n">
        <v>1000</v>
      </c>
      <c r="AS27" s="18" t="s">
        <v>113</v>
      </c>
      <c r="AT27" s="18" t="n">
        <v>2</v>
      </c>
      <c r="AU27" s="18" t="n">
        <f aca="false">AR27*AT27</f>
        <v>2000</v>
      </c>
      <c r="AV27" s="18" t="n">
        <v>54</v>
      </c>
      <c r="AW27" s="18" t="n">
        <f aca="false">AV27*AT27</f>
        <v>108</v>
      </c>
      <c r="AX27" s="18"/>
      <c r="AY27" s="18"/>
      <c r="AZ27" s="18"/>
      <c r="BA27" s="18"/>
      <c r="BB27" s="18"/>
      <c r="BC27" s="18" t="n">
        <f aca="false">AZ27*BB27</f>
        <v>0</v>
      </c>
      <c r="BD27" s="18"/>
      <c r="BE27" s="18" t="n">
        <f aca="false">BB27*BD27</f>
        <v>0</v>
      </c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 t="n">
        <v>4</v>
      </c>
      <c r="CE27" s="18" t="n">
        <v>0</v>
      </c>
      <c r="CF27" s="18" t="n">
        <v>3</v>
      </c>
      <c r="CG27" s="18" t="s">
        <v>161</v>
      </c>
      <c r="CH27" s="18" t="s">
        <v>203</v>
      </c>
      <c r="CI27" s="18" t="s">
        <v>204</v>
      </c>
      <c r="CJ27" s="18" t="s">
        <v>205</v>
      </c>
      <c r="CK27" s="18"/>
      <c r="CL27" s="18"/>
      <c r="CM27" s="18"/>
      <c r="CN27" s="18"/>
      <c r="CO27" s="18"/>
      <c r="CP27" s="18"/>
      <c r="CQ27" s="18" t="n">
        <f aca="false">(AG27+AO27+AW27+BE27+BM27+BU27+CC27)</f>
        <v>284</v>
      </c>
      <c r="CR27" s="18"/>
      <c r="CS27" s="18" t="n">
        <f aca="false">SUM(CQ27:CR27)</f>
        <v>284</v>
      </c>
      <c r="CT27" s="18"/>
      <c r="CU27" s="18"/>
      <c r="CV27" s="18"/>
      <c r="CW27" s="18"/>
      <c r="CX27" s="18"/>
      <c r="CY27" s="18" t="s">
        <v>122</v>
      </c>
      <c r="CZ27" s="18"/>
      <c r="DA27" s="18"/>
    </row>
    <row r="28" customFormat="false" ht="33.75" hidden="false" customHeight="true" outlineLevel="0" collapsed="false">
      <c r="A28" s="17" t="n">
        <v>27</v>
      </c>
      <c r="B28" s="18"/>
      <c r="C28" s="18" t="s">
        <v>206</v>
      </c>
      <c r="D28" s="18" t="n">
        <v>2</v>
      </c>
      <c r="E28" s="18" t="n">
        <v>60</v>
      </c>
      <c r="F28" s="18"/>
      <c r="G28" s="18"/>
      <c r="H28" s="18" t="s">
        <v>107</v>
      </c>
      <c r="I28" s="18" t="s">
        <v>207</v>
      </c>
      <c r="J28" s="18" t="n">
        <v>4</v>
      </c>
      <c r="K28" s="21" t="s">
        <v>208</v>
      </c>
      <c r="L28" s="18" t="s">
        <v>110</v>
      </c>
      <c r="M28" s="18" t="n">
        <v>11</v>
      </c>
      <c r="N28" s="18" t="n">
        <v>1</v>
      </c>
      <c r="O28" s="18" t="n">
        <v>0</v>
      </c>
      <c r="P28" s="18" t="n">
        <v>1</v>
      </c>
      <c r="Q28" s="18" t="n">
        <v>0</v>
      </c>
      <c r="R28" s="18" t="n">
        <v>1</v>
      </c>
      <c r="S28" s="18" t="n">
        <v>0</v>
      </c>
      <c r="T28" s="18" t="n">
        <v>1</v>
      </c>
      <c r="U28" s="18" t="n">
        <v>0</v>
      </c>
      <c r="V28" s="18" t="n">
        <v>0</v>
      </c>
      <c r="W28" s="18" t="n">
        <v>0</v>
      </c>
      <c r="X28" s="18" t="n">
        <v>0</v>
      </c>
      <c r="Y28" s="18" t="n">
        <v>0</v>
      </c>
      <c r="Z28" s="18" t="s">
        <v>137</v>
      </c>
      <c r="AA28" s="18" t="s">
        <v>138</v>
      </c>
      <c r="AB28" s="18" t="n">
        <v>1200</v>
      </c>
      <c r="AC28" s="18" t="s">
        <v>113</v>
      </c>
      <c r="AD28" s="18" t="n">
        <v>21</v>
      </c>
      <c r="AE28" s="18" t="n">
        <f aca="false">AB28*AD28</f>
        <v>25200</v>
      </c>
      <c r="AF28" s="18" t="n">
        <v>4.38</v>
      </c>
      <c r="AG28" s="18" t="n">
        <f aca="false">AD28*AF28</f>
        <v>91.98</v>
      </c>
      <c r="AH28" s="22"/>
      <c r="AI28" s="18"/>
      <c r="AJ28" s="18"/>
      <c r="AK28" s="18"/>
      <c r="AL28" s="18"/>
      <c r="AM28" s="18" t="n">
        <f aca="false">AJ28*AL28</f>
        <v>0</v>
      </c>
      <c r="AN28" s="18"/>
      <c r="AO28" s="18" t="n">
        <f aca="false">AL28*AN28</f>
        <v>0</v>
      </c>
      <c r="AP28" s="18"/>
      <c r="AQ28" s="18"/>
      <c r="AR28" s="18"/>
      <c r="AS28" s="18"/>
      <c r="AT28" s="18"/>
      <c r="AU28" s="18" t="n">
        <f aca="false">AR28*AT28</f>
        <v>0</v>
      </c>
      <c r="AV28" s="18"/>
      <c r="AW28" s="18" t="n">
        <f aca="false">AV28*AT28</f>
        <v>0</v>
      </c>
      <c r="AX28" s="18"/>
      <c r="AY28" s="18"/>
      <c r="AZ28" s="18"/>
      <c r="BA28" s="18"/>
      <c r="BB28" s="18"/>
      <c r="BC28" s="18" t="n">
        <f aca="false">AZ28*BB28</f>
        <v>0</v>
      </c>
      <c r="BD28" s="18"/>
      <c r="BE28" s="18" t="n">
        <f aca="false">BB28*BD28</f>
        <v>0</v>
      </c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 t="n">
        <v>0</v>
      </c>
      <c r="CE28" s="18" t="n">
        <v>1</v>
      </c>
      <c r="CF28" s="18" t="n">
        <v>0</v>
      </c>
      <c r="CG28" s="18"/>
      <c r="CH28" s="18"/>
      <c r="CI28" s="18"/>
      <c r="CJ28" s="18"/>
      <c r="CK28" s="18" t="s">
        <v>209</v>
      </c>
      <c r="CL28" s="18"/>
      <c r="CM28" s="18"/>
      <c r="CN28" s="18"/>
      <c r="CO28" s="18"/>
      <c r="CP28" s="18"/>
      <c r="CQ28" s="18" t="n">
        <f aca="false">(AG28+AO28+AW28+BE28+BM28+BU28+CC28)</f>
        <v>91.98</v>
      </c>
      <c r="CR28" s="18"/>
      <c r="CS28" s="18" t="n">
        <f aca="false">SUM(CQ28:CR28)</f>
        <v>91.98</v>
      </c>
      <c r="CT28" s="18"/>
      <c r="CU28" s="18"/>
      <c r="CV28" s="18"/>
      <c r="CW28" s="18"/>
      <c r="CX28" s="18"/>
      <c r="CY28" s="18"/>
      <c r="CZ28" s="18" t="s">
        <v>122</v>
      </c>
      <c r="DA28" s="18"/>
    </row>
    <row r="29" customFormat="false" ht="15" hidden="false" customHeight="false" outlineLevel="0" collapsed="false">
      <c r="A29" s="17" t="n">
        <v>28</v>
      </c>
      <c r="B29" s="18"/>
      <c r="C29" s="18" t="s">
        <v>210</v>
      </c>
      <c r="D29" s="18" t="n">
        <v>2</v>
      </c>
      <c r="E29" s="18" t="n">
        <v>27</v>
      </c>
      <c r="F29" s="18"/>
      <c r="G29" s="18"/>
      <c r="H29" s="18" t="s">
        <v>201</v>
      </c>
      <c r="I29" s="18" t="s">
        <v>108</v>
      </c>
      <c r="J29" s="18" t="n">
        <v>5</v>
      </c>
      <c r="K29" s="18" t="s">
        <v>143</v>
      </c>
      <c r="L29" s="18" t="s">
        <v>110</v>
      </c>
      <c r="M29" s="18" t="n">
        <v>12</v>
      </c>
      <c r="N29" s="18" t="n">
        <v>3</v>
      </c>
      <c r="O29" s="18" t="n">
        <v>0</v>
      </c>
      <c r="P29" s="18" t="n">
        <v>3</v>
      </c>
      <c r="Q29" s="18" t="n">
        <v>0</v>
      </c>
      <c r="R29" s="18" t="n">
        <v>3</v>
      </c>
      <c r="S29" s="18" t="n">
        <v>0</v>
      </c>
      <c r="T29" s="18" t="n">
        <v>1</v>
      </c>
      <c r="U29" s="18" t="n">
        <v>2</v>
      </c>
      <c r="V29" s="18" t="n">
        <v>0</v>
      </c>
      <c r="W29" s="18" t="n">
        <v>0</v>
      </c>
      <c r="X29" s="18" t="n">
        <v>0</v>
      </c>
      <c r="Y29" s="18" t="n">
        <v>0</v>
      </c>
      <c r="Z29" s="18" t="s">
        <v>116</v>
      </c>
      <c r="AA29" s="18" t="s">
        <v>148</v>
      </c>
      <c r="AB29" s="18" t="n">
        <v>1000</v>
      </c>
      <c r="AC29" s="18" t="s">
        <v>113</v>
      </c>
      <c r="AD29" s="18" t="n">
        <v>4</v>
      </c>
      <c r="AE29" s="18" t="n">
        <f aca="false">AB29*AD29</f>
        <v>4000</v>
      </c>
      <c r="AF29" s="18" t="n">
        <v>62.15</v>
      </c>
      <c r="AG29" s="18" t="n">
        <f aca="false">AD29*AF29</f>
        <v>248.6</v>
      </c>
      <c r="AH29" s="18" t="s">
        <v>144</v>
      </c>
      <c r="AI29" s="18" t="s">
        <v>112</v>
      </c>
      <c r="AJ29" s="18" t="n">
        <v>500</v>
      </c>
      <c r="AK29" s="18" t="s">
        <v>20</v>
      </c>
      <c r="AL29" s="18" t="n">
        <v>3</v>
      </c>
      <c r="AM29" s="18" t="n">
        <f aca="false">AJ29*AL29</f>
        <v>1500</v>
      </c>
      <c r="AN29" s="18" t="n">
        <v>9.55</v>
      </c>
      <c r="AO29" s="18" t="n">
        <f aca="false">AL29*AN29</f>
        <v>28.65</v>
      </c>
      <c r="AP29" s="18" t="s">
        <v>145</v>
      </c>
      <c r="AQ29" s="18" t="s">
        <v>183</v>
      </c>
      <c r="AR29" s="18" t="n">
        <v>100</v>
      </c>
      <c r="AS29" s="18" t="s">
        <v>20</v>
      </c>
      <c r="AT29" s="18" t="n">
        <v>6</v>
      </c>
      <c r="AU29" s="18" t="n">
        <f aca="false">AR29*AT29</f>
        <v>600</v>
      </c>
      <c r="AV29" s="18" t="n">
        <v>3.53</v>
      </c>
      <c r="AW29" s="18" t="n">
        <f aca="false">AV29*AT29</f>
        <v>21.18</v>
      </c>
      <c r="AX29" s="18"/>
      <c r="AY29" s="18"/>
      <c r="AZ29" s="18"/>
      <c r="BA29" s="18"/>
      <c r="BB29" s="18"/>
      <c r="BC29" s="18" t="n">
        <f aca="false">AZ29*BB29</f>
        <v>0</v>
      </c>
      <c r="BD29" s="18"/>
      <c r="BE29" s="18" t="n">
        <f aca="false">BB29*BD29</f>
        <v>0</v>
      </c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 t="n">
        <v>2</v>
      </c>
      <c r="CE29" s="18" t="n">
        <v>0</v>
      </c>
      <c r="CF29" s="18" t="n">
        <v>0</v>
      </c>
      <c r="CG29" s="18" t="s">
        <v>161</v>
      </c>
      <c r="CH29" s="18" t="s">
        <v>211</v>
      </c>
      <c r="CI29" s="18"/>
      <c r="CJ29" s="18"/>
      <c r="CK29" s="18"/>
      <c r="CL29" s="18"/>
      <c r="CM29" s="18"/>
      <c r="CN29" s="18"/>
      <c r="CO29" s="18"/>
      <c r="CP29" s="18"/>
      <c r="CQ29" s="18" t="n">
        <f aca="false">(AG29+AO29+AW29+BE29+BM29+BU29+CC29)</f>
        <v>298.43</v>
      </c>
      <c r="CR29" s="18"/>
      <c r="CS29" s="18" t="n">
        <f aca="false">SUM(CQ29:CR29)</f>
        <v>298.43</v>
      </c>
      <c r="CT29" s="18"/>
      <c r="CU29" s="18"/>
      <c r="CV29" s="18"/>
      <c r="CW29" s="18" t="s">
        <v>122</v>
      </c>
      <c r="CX29" s="18"/>
      <c r="CY29" s="18"/>
      <c r="CZ29" s="18"/>
      <c r="DA29" s="18"/>
    </row>
    <row r="30" customFormat="false" ht="15" hidden="false" customHeight="false" outlineLevel="0" collapsed="false">
      <c r="A30" s="17" t="n">
        <v>29</v>
      </c>
      <c r="B30" s="18"/>
      <c r="C30" s="18" t="s">
        <v>212</v>
      </c>
      <c r="D30" s="18" t="n">
        <v>2</v>
      </c>
      <c r="E30" s="18" t="n">
        <v>50</v>
      </c>
      <c r="F30" s="18"/>
      <c r="G30" s="18"/>
      <c r="H30" s="18" t="s">
        <v>201</v>
      </c>
      <c r="I30" s="18" t="s">
        <v>108</v>
      </c>
      <c r="J30" s="18" t="n">
        <v>7</v>
      </c>
      <c r="K30" s="18" t="s">
        <v>187</v>
      </c>
      <c r="L30" s="18" t="s">
        <v>110</v>
      </c>
      <c r="M30" s="18" t="n">
        <v>13</v>
      </c>
      <c r="N30" s="18" t="n">
        <v>2</v>
      </c>
      <c r="O30" s="18" t="n">
        <v>0</v>
      </c>
      <c r="P30" s="18" t="n">
        <v>2</v>
      </c>
      <c r="Q30" s="18" t="n">
        <v>0</v>
      </c>
      <c r="R30" s="18" t="n">
        <v>2</v>
      </c>
      <c r="S30" s="18" t="n">
        <v>1</v>
      </c>
      <c r="T30" s="18" t="n">
        <v>1</v>
      </c>
      <c r="U30" s="18" t="n">
        <v>2</v>
      </c>
      <c r="V30" s="18" t="n">
        <v>0</v>
      </c>
      <c r="W30" s="18" t="n">
        <v>0</v>
      </c>
      <c r="X30" s="18" t="n">
        <v>0</v>
      </c>
      <c r="Y30" s="18" t="n">
        <v>0</v>
      </c>
      <c r="Z30" s="18" t="s">
        <v>144</v>
      </c>
      <c r="AA30" s="18" t="s">
        <v>112</v>
      </c>
      <c r="AB30" s="18" t="n">
        <v>500</v>
      </c>
      <c r="AC30" s="18" t="s">
        <v>113</v>
      </c>
      <c r="AD30" s="18" t="n">
        <v>4</v>
      </c>
      <c r="AE30" s="18" t="n">
        <f aca="false">AB30*AD30</f>
        <v>2000</v>
      </c>
      <c r="AF30" s="18" t="n">
        <v>38.2</v>
      </c>
      <c r="AG30" s="18" t="n">
        <f aca="false">AD30*AF30</f>
        <v>152.8</v>
      </c>
      <c r="AH30" s="18" t="s">
        <v>144</v>
      </c>
      <c r="AI30" s="18" t="s">
        <v>112</v>
      </c>
      <c r="AJ30" s="18" t="n">
        <v>500</v>
      </c>
      <c r="AK30" s="18" t="s">
        <v>20</v>
      </c>
      <c r="AL30" s="18" t="n">
        <v>5</v>
      </c>
      <c r="AM30" s="18" t="n">
        <f aca="false">AJ30*AL30</f>
        <v>2500</v>
      </c>
      <c r="AN30" s="18" t="n">
        <v>13</v>
      </c>
      <c r="AO30" s="18" t="n">
        <f aca="false">AL30*AN30</f>
        <v>65</v>
      </c>
      <c r="AP30" s="18" t="s">
        <v>145</v>
      </c>
      <c r="AQ30" s="18" t="s">
        <v>183</v>
      </c>
      <c r="AR30" s="18" t="n">
        <v>100</v>
      </c>
      <c r="AS30" s="18" t="s">
        <v>20</v>
      </c>
      <c r="AT30" s="18" t="n">
        <v>6</v>
      </c>
      <c r="AU30" s="18" t="n">
        <f aca="false">AR30*AT30</f>
        <v>600</v>
      </c>
      <c r="AV30" s="18" t="n">
        <v>3.53</v>
      </c>
      <c r="AW30" s="18" t="n">
        <f aca="false">AV30*AT30</f>
        <v>21.18</v>
      </c>
      <c r="AX30" s="18"/>
      <c r="AY30" s="18"/>
      <c r="AZ30" s="18"/>
      <c r="BA30" s="18"/>
      <c r="BB30" s="18"/>
      <c r="BC30" s="18" t="n">
        <f aca="false">AZ30*BB30</f>
        <v>0</v>
      </c>
      <c r="BD30" s="18"/>
      <c r="BE30" s="18" t="n">
        <f aca="false">BB30*BD30</f>
        <v>0</v>
      </c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 t="n">
        <f aca="false">(AG30+AO30+AW30+BE30+BM30+BU30+CC30)</f>
        <v>238.98</v>
      </c>
      <c r="CR30" s="18"/>
      <c r="CS30" s="18" t="n">
        <f aca="false">SUM(CQ30:CR30)</f>
        <v>238.98</v>
      </c>
      <c r="CT30" s="18"/>
      <c r="CU30" s="18"/>
      <c r="CV30" s="18"/>
      <c r="CW30" s="18" t="s">
        <v>122</v>
      </c>
      <c r="CX30" s="18"/>
      <c r="CY30" s="18"/>
      <c r="CZ30" s="18"/>
      <c r="DA30" s="18"/>
    </row>
    <row r="31" customFormat="false" ht="15" hidden="false" customHeight="false" outlineLevel="0" collapsed="false">
      <c r="A31" s="17" t="n">
        <v>30</v>
      </c>
      <c r="B31" s="18"/>
      <c r="C31" s="18" t="s">
        <v>123</v>
      </c>
      <c r="D31" s="18" t="n">
        <v>1</v>
      </c>
      <c r="E31" s="18" t="n">
        <v>25</v>
      </c>
      <c r="F31" s="18"/>
      <c r="G31" s="18"/>
      <c r="H31" s="18" t="s">
        <v>201</v>
      </c>
      <c r="I31" s="18" t="s">
        <v>108</v>
      </c>
      <c r="J31" s="18" t="n">
        <v>4</v>
      </c>
      <c r="K31" s="18" t="s">
        <v>213</v>
      </c>
      <c r="L31" s="18" t="s">
        <v>214</v>
      </c>
      <c r="M31" s="18" t="n">
        <v>7</v>
      </c>
      <c r="N31" s="18" t="n">
        <v>1</v>
      </c>
      <c r="O31" s="18" t="n">
        <v>0</v>
      </c>
      <c r="P31" s="18" t="n">
        <v>1</v>
      </c>
      <c r="Q31" s="18" t="n">
        <v>0</v>
      </c>
      <c r="R31" s="18" t="n">
        <v>1</v>
      </c>
      <c r="S31" s="18" t="n">
        <v>0</v>
      </c>
      <c r="T31" s="18" t="n">
        <v>1</v>
      </c>
      <c r="U31" s="18" t="n">
        <v>0</v>
      </c>
      <c r="V31" s="18" t="n">
        <v>0</v>
      </c>
      <c r="W31" s="18" t="n">
        <v>0</v>
      </c>
      <c r="X31" s="18" t="n">
        <v>0</v>
      </c>
      <c r="Y31" s="18" t="n">
        <v>0</v>
      </c>
      <c r="Z31" s="18" t="s">
        <v>215</v>
      </c>
      <c r="AA31" s="18" t="s">
        <v>148</v>
      </c>
      <c r="AB31" s="18" t="n">
        <v>1000</v>
      </c>
      <c r="AC31" s="18" t="s">
        <v>113</v>
      </c>
      <c r="AD31" s="18" t="n">
        <v>4</v>
      </c>
      <c r="AE31" s="18" t="n">
        <f aca="false">AB31*AD31</f>
        <v>4000</v>
      </c>
      <c r="AF31" s="18" t="n">
        <v>62.15</v>
      </c>
      <c r="AG31" s="18" t="n">
        <f aca="false">AD31*AF31</f>
        <v>248.6</v>
      </c>
      <c r="AH31" s="18"/>
      <c r="AI31" s="18"/>
      <c r="AJ31" s="18"/>
      <c r="AK31" s="18"/>
      <c r="AL31" s="18"/>
      <c r="AM31" s="18" t="n">
        <f aca="false">AJ31*AL31</f>
        <v>0</v>
      </c>
      <c r="AN31" s="18"/>
      <c r="AO31" s="18" t="n">
        <f aca="false">AL31*AN31</f>
        <v>0</v>
      </c>
      <c r="AP31" s="18"/>
      <c r="AQ31" s="18"/>
      <c r="AR31" s="18"/>
      <c r="AS31" s="18"/>
      <c r="AT31" s="18"/>
      <c r="AU31" s="18" t="n">
        <f aca="false">AR31*AT31</f>
        <v>0</v>
      </c>
      <c r="AV31" s="18"/>
      <c r="AW31" s="18" t="n">
        <f aca="false">AV31*AT31</f>
        <v>0</v>
      </c>
      <c r="AX31" s="18"/>
      <c r="AY31" s="18"/>
      <c r="AZ31" s="18"/>
      <c r="BA31" s="18"/>
      <c r="BB31" s="18"/>
      <c r="BC31" s="18" t="n">
        <f aca="false">AZ31*BB31</f>
        <v>0</v>
      </c>
      <c r="BD31" s="18"/>
      <c r="BE31" s="18" t="n">
        <f aca="false">BB31*BD31</f>
        <v>0</v>
      </c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 t="n">
        <f aca="false">(AG31+AO31+AW31+BE31+BM31+BU31+CC31)</f>
        <v>248.6</v>
      </c>
      <c r="CR31" s="18"/>
      <c r="CS31" s="18" t="n">
        <f aca="false">SUM(CQ31:CR31)</f>
        <v>248.6</v>
      </c>
      <c r="CT31" s="18"/>
      <c r="CU31" s="18"/>
      <c r="CV31" s="18"/>
      <c r="CW31" s="18"/>
      <c r="CX31" s="18"/>
      <c r="CY31" s="18"/>
      <c r="CZ31" s="18"/>
      <c r="DA31" s="18" t="s">
        <v>122</v>
      </c>
    </row>
    <row r="32" customFormat="false" ht="15" hidden="false" customHeight="false" outlineLevel="0" collapsed="false">
      <c r="A32" s="17" t="n">
        <v>31</v>
      </c>
      <c r="B32" s="23"/>
      <c r="C32" s="23" t="s">
        <v>216</v>
      </c>
      <c r="D32" s="23" t="n">
        <v>2</v>
      </c>
      <c r="E32" s="23" t="n">
        <v>30</v>
      </c>
      <c r="F32" s="23"/>
      <c r="G32" s="23"/>
      <c r="H32" s="23" t="s">
        <v>201</v>
      </c>
      <c r="I32" s="23" t="s">
        <v>108</v>
      </c>
      <c r="J32" s="23" t="n">
        <v>5</v>
      </c>
      <c r="K32" s="23" t="s">
        <v>217</v>
      </c>
      <c r="L32" s="23" t="s">
        <v>110</v>
      </c>
      <c r="M32" s="23" t="n">
        <v>12</v>
      </c>
      <c r="N32" s="23" t="n">
        <v>3</v>
      </c>
      <c r="O32" s="23" t="n">
        <v>0</v>
      </c>
      <c r="P32" s="23" t="n">
        <v>3</v>
      </c>
      <c r="Q32" s="23" t="n">
        <v>0</v>
      </c>
      <c r="R32" s="23" t="n">
        <v>3</v>
      </c>
      <c r="S32" s="23" t="n">
        <v>0</v>
      </c>
      <c r="T32" s="23" t="n">
        <v>2</v>
      </c>
      <c r="U32" s="23" t="n">
        <v>1</v>
      </c>
      <c r="V32" s="23" t="n">
        <v>0</v>
      </c>
      <c r="W32" s="23" t="n">
        <v>0</v>
      </c>
      <c r="X32" s="23" t="n">
        <v>0</v>
      </c>
      <c r="Y32" s="23" t="n">
        <v>0</v>
      </c>
      <c r="Z32" s="18" t="s">
        <v>215</v>
      </c>
      <c r="AA32" s="18" t="s">
        <v>148</v>
      </c>
      <c r="AB32" s="23" t="n">
        <v>1000</v>
      </c>
      <c r="AC32" s="23" t="s">
        <v>113</v>
      </c>
      <c r="AD32" s="23" t="n">
        <v>4</v>
      </c>
      <c r="AE32" s="18" t="n">
        <f aca="false">AB32*AD32</f>
        <v>4000</v>
      </c>
      <c r="AF32" s="23" t="n">
        <v>80.6</v>
      </c>
      <c r="AG32" s="18" t="n">
        <f aca="false">AD32*AF32</f>
        <v>322.4</v>
      </c>
      <c r="AH32" s="23" t="s">
        <v>137</v>
      </c>
      <c r="AI32" s="23" t="s">
        <v>138</v>
      </c>
      <c r="AJ32" s="23" t="n">
        <v>1200</v>
      </c>
      <c r="AK32" s="23" t="s">
        <v>113</v>
      </c>
      <c r="AL32" s="23" t="n">
        <v>9</v>
      </c>
      <c r="AM32" s="18" t="n">
        <f aca="false">AJ32*AL32</f>
        <v>10800</v>
      </c>
      <c r="AN32" s="23" t="n">
        <v>43</v>
      </c>
      <c r="AO32" s="18" t="n">
        <f aca="false">AL32*AN32</f>
        <v>387</v>
      </c>
      <c r="AP32" s="18" t="s">
        <v>145</v>
      </c>
      <c r="AQ32" s="18" t="s">
        <v>183</v>
      </c>
      <c r="AR32" s="23" t="n">
        <v>100</v>
      </c>
      <c r="AS32" s="23" t="s">
        <v>20</v>
      </c>
      <c r="AT32" s="23" t="n">
        <v>6</v>
      </c>
      <c r="AU32" s="18" t="n">
        <f aca="false">AR32*AT32</f>
        <v>600</v>
      </c>
      <c r="AV32" s="23" t="n">
        <v>3.53</v>
      </c>
      <c r="AW32" s="18" t="n">
        <f aca="false">AV32*AT32</f>
        <v>21.18</v>
      </c>
      <c r="AX32" s="23"/>
      <c r="AY32" s="23"/>
      <c r="AZ32" s="23"/>
      <c r="BA32" s="23"/>
      <c r="BB32" s="23"/>
      <c r="BC32" s="18" t="n">
        <f aca="false">AZ32*BB32</f>
        <v>0</v>
      </c>
      <c r="BD32" s="23"/>
      <c r="BE32" s="18" t="n">
        <f aca="false">BB32*BD32</f>
        <v>0</v>
      </c>
      <c r="BF32" s="23"/>
      <c r="BG32" s="23"/>
      <c r="BH32" s="23"/>
      <c r="BI32" s="23"/>
      <c r="BJ32" s="23"/>
      <c r="BK32" s="23"/>
      <c r="BL32" s="23"/>
      <c r="BM32" s="23"/>
      <c r="BN32" s="23"/>
      <c r="BO32" s="23"/>
      <c r="BP32" s="23"/>
      <c r="BQ32" s="23"/>
      <c r="BR32" s="23"/>
      <c r="BS32" s="23"/>
      <c r="BT32" s="23"/>
      <c r="BU32" s="23"/>
      <c r="BV32" s="23"/>
      <c r="BW32" s="23"/>
      <c r="BX32" s="23"/>
      <c r="BY32" s="23"/>
      <c r="BZ32" s="23"/>
      <c r="CA32" s="23"/>
      <c r="CB32" s="23"/>
      <c r="CC32" s="23"/>
      <c r="CD32" s="23"/>
      <c r="CE32" s="23"/>
      <c r="CF32" s="23"/>
      <c r="CG32" s="23"/>
      <c r="CH32" s="23"/>
      <c r="CI32" s="23"/>
      <c r="CJ32" s="23"/>
      <c r="CK32" s="23"/>
      <c r="CL32" s="23"/>
      <c r="CM32" s="23"/>
      <c r="CN32" s="18"/>
      <c r="CO32" s="18"/>
      <c r="CP32" s="18"/>
      <c r="CQ32" s="23" t="n">
        <f aca="false">(AG32+AO32+AW32+BE32+BM32+BU32+CC32)</f>
        <v>730.58</v>
      </c>
      <c r="CR32" s="23"/>
      <c r="CS32" s="23" t="n">
        <f aca="false">SUM(CQ32:CR32)</f>
        <v>730.58</v>
      </c>
      <c r="CT32" s="23"/>
      <c r="CU32" s="23"/>
      <c r="CV32" s="23"/>
      <c r="CW32" s="23"/>
      <c r="CX32" s="23" t="s">
        <v>107</v>
      </c>
      <c r="CY32" s="23"/>
      <c r="CZ32" s="23"/>
      <c r="DA32" s="23"/>
    </row>
    <row r="33" customFormat="false" ht="15" hidden="false" customHeight="false" outlineLevel="0" collapsed="false">
      <c r="A33" s="17" t="n">
        <v>32</v>
      </c>
      <c r="B33" s="18"/>
      <c r="C33" s="18" t="s">
        <v>218</v>
      </c>
      <c r="D33" s="18" t="n">
        <v>2</v>
      </c>
      <c r="E33" s="18" t="n">
        <v>23</v>
      </c>
      <c r="F33" s="18"/>
      <c r="G33" s="18"/>
      <c r="H33" s="18" t="s">
        <v>201</v>
      </c>
      <c r="I33" s="18" t="s">
        <v>108</v>
      </c>
      <c r="J33" s="18" t="n">
        <v>5</v>
      </c>
      <c r="K33" s="18" t="s">
        <v>165</v>
      </c>
      <c r="L33" s="18" t="s">
        <v>110</v>
      </c>
      <c r="M33" s="18" t="n">
        <v>10</v>
      </c>
      <c r="N33" s="18" t="n">
        <v>2</v>
      </c>
      <c r="O33" s="18" t="n">
        <v>0</v>
      </c>
      <c r="P33" s="18" t="n">
        <v>2</v>
      </c>
      <c r="Q33" s="18" t="n">
        <v>0</v>
      </c>
      <c r="R33" s="18" t="n">
        <v>2</v>
      </c>
      <c r="S33" s="18" t="n">
        <v>0</v>
      </c>
      <c r="T33" s="18" t="n">
        <v>1</v>
      </c>
      <c r="U33" s="18" t="n">
        <v>1</v>
      </c>
      <c r="V33" s="18" t="n">
        <v>0</v>
      </c>
      <c r="W33" s="18" t="n">
        <v>0</v>
      </c>
      <c r="X33" s="18" t="n">
        <v>0</v>
      </c>
      <c r="Y33" s="18" t="n">
        <v>0</v>
      </c>
      <c r="Z33" s="18" t="s">
        <v>116</v>
      </c>
      <c r="AA33" s="18" t="s">
        <v>148</v>
      </c>
      <c r="AB33" s="18" t="n">
        <v>1000</v>
      </c>
      <c r="AC33" s="18" t="s">
        <v>113</v>
      </c>
      <c r="AD33" s="18" t="n">
        <v>2</v>
      </c>
      <c r="AE33" s="18" t="n">
        <f aca="false">AB33*AD33</f>
        <v>2000</v>
      </c>
      <c r="AF33" s="18" t="n">
        <v>62.15</v>
      </c>
      <c r="AG33" s="18" t="n">
        <f aca="false">AD33*AF33</f>
        <v>124.3</v>
      </c>
      <c r="AH33" s="18" t="s">
        <v>144</v>
      </c>
      <c r="AI33" s="18" t="s">
        <v>112</v>
      </c>
      <c r="AJ33" s="18" t="n">
        <v>500</v>
      </c>
      <c r="AK33" s="18" t="s">
        <v>113</v>
      </c>
      <c r="AL33" s="18" t="n">
        <v>2</v>
      </c>
      <c r="AM33" s="18" t="n">
        <f aca="false">AJ33*AL33</f>
        <v>1000</v>
      </c>
      <c r="AN33" s="18" t="n">
        <v>130</v>
      </c>
      <c r="AO33" s="18" t="n">
        <f aca="false">AL33*AN33</f>
        <v>260</v>
      </c>
      <c r="AP33" s="18"/>
      <c r="AQ33" s="18"/>
      <c r="AR33" s="18"/>
      <c r="AS33" s="18"/>
      <c r="AT33" s="18"/>
      <c r="AU33" s="18" t="n">
        <f aca="false">AR33*AT33</f>
        <v>0</v>
      </c>
      <c r="AV33" s="18"/>
      <c r="AW33" s="18" t="n">
        <f aca="false">AV33*AT33</f>
        <v>0</v>
      </c>
      <c r="AX33" s="18"/>
      <c r="AY33" s="18"/>
      <c r="AZ33" s="18"/>
      <c r="BA33" s="18"/>
      <c r="BB33" s="18"/>
      <c r="BC33" s="18" t="n">
        <f aca="false">AZ33*BB33</f>
        <v>0</v>
      </c>
      <c r="BD33" s="18"/>
      <c r="BE33" s="18" t="n">
        <f aca="false">BB33*BD33</f>
        <v>0</v>
      </c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 t="n">
        <f aca="false">(AG33+AO33+AW33+BE33+BM33+BU33+CC33)</f>
        <v>384.3</v>
      </c>
      <c r="CR33" s="18"/>
      <c r="CS33" s="18" t="n">
        <f aca="false">SUM(CQ33:CR33)</f>
        <v>384.3</v>
      </c>
      <c r="CT33" s="18"/>
      <c r="CU33" s="18"/>
      <c r="CV33" s="18"/>
      <c r="CW33" s="18"/>
      <c r="CX33" s="18"/>
      <c r="CY33" s="18"/>
      <c r="CZ33" s="18"/>
      <c r="DA33" s="18" t="s">
        <v>122</v>
      </c>
    </row>
    <row r="34" customFormat="false" ht="15" hidden="false" customHeight="false" outlineLevel="0" collapsed="false">
      <c r="A34" s="17" t="n">
        <v>33</v>
      </c>
      <c r="B34" s="18"/>
      <c r="C34" s="18" t="s">
        <v>219</v>
      </c>
      <c r="D34" s="18" t="n">
        <v>2</v>
      </c>
      <c r="E34" s="18" t="n">
        <v>52</v>
      </c>
      <c r="F34" s="18"/>
      <c r="G34" s="18"/>
      <c r="H34" s="18" t="s">
        <v>201</v>
      </c>
      <c r="I34" s="18" t="s">
        <v>108</v>
      </c>
      <c r="J34" s="18" t="n">
        <v>4</v>
      </c>
      <c r="K34" s="18" t="s">
        <v>109</v>
      </c>
      <c r="L34" s="18" t="s">
        <v>110</v>
      </c>
      <c r="M34" s="18" t="n">
        <v>7</v>
      </c>
      <c r="N34" s="18" t="n">
        <v>2</v>
      </c>
      <c r="O34" s="18" t="n">
        <v>0</v>
      </c>
      <c r="P34" s="18" t="n">
        <v>2</v>
      </c>
      <c r="Q34" s="18" t="n">
        <v>0</v>
      </c>
      <c r="R34" s="18" t="n">
        <v>2</v>
      </c>
      <c r="S34" s="18" t="n">
        <v>0</v>
      </c>
      <c r="T34" s="18" t="n">
        <v>2</v>
      </c>
      <c r="U34" s="18" t="n">
        <v>0</v>
      </c>
      <c r="V34" s="18" t="n">
        <v>0</v>
      </c>
      <c r="W34" s="18" t="n">
        <v>0</v>
      </c>
      <c r="X34" s="18" t="n">
        <v>0</v>
      </c>
      <c r="Y34" s="18" t="n">
        <v>0</v>
      </c>
      <c r="Z34" s="18" t="s">
        <v>116</v>
      </c>
      <c r="AA34" s="18" t="s">
        <v>148</v>
      </c>
      <c r="AB34" s="18" t="n">
        <v>1000</v>
      </c>
      <c r="AC34" s="18" t="s">
        <v>113</v>
      </c>
      <c r="AD34" s="18" t="n">
        <v>4</v>
      </c>
      <c r="AE34" s="18" t="n">
        <f aca="false">AB34*AD34</f>
        <v>4000</v>
      </c>
      <c r="AF34" s="18" t="n">
        <v>62.15</v>
      </c>
      <c r="AG34" s="18" t="n">
        <f aca="false">AD34*AF34</f>
        <v>248.6</v>
      </c>
      <c r="AH34" s="18" t="s">
        <v>167</v>
      </c>
      <c r="AI34" s="18" t="s">
        <v>129</v>
      </c>
      <c r="AJ34" s="18" t="n">
        <v>5</v>
      </c>
      <c r="AK34" s="18" t="s">
        <v>113</v>
      </c>
      <c r="AL34" s="18" t="n">
        <v>2</v>
      </c>
      <c r="AM34" s="18" t="n">
        <f aca="false">AJ34*AL34</f>
        <v>10</v>
      </c>
      <c r="AN34" s="18" t="n">
        <v>0.16</v>
      </c>
      <c r="AO34" s="18" t="n">
        <f aca="false">AL34*AN34</f>
        <v>0.32</v>
      </c>
      <c r="AP34" s="18"/>
      <c r="AQ34" s="18"/>
      <c r="AR34" s="18"/>
      <c r="AS34" s="18"/>
      <c r="AT34" s="18"/>
      <c r="AU34" s="18" t="n">
        <f aca="false">AR34*AT34</f>
        <v>0</v>
      </c>
      <c r="AV34" s="18"/>
      <c r="AW34" s="18" t="n">
        <f aca="false">AV34*AT34</f>
        <v>0</v>
      </c>
      <c r="AX34" s="18"/>
      <c r="AY34" s="18"/>
      <c r="AZ34" s="18"/>
      <c r="BA34" s="18"/>
      <c r="BB34" s="18"/>
      <c r="BC34" s="18" t="n">
        <f aca="false">AZ34*BB34</f>
        <v>0</v>
      </c>
      <c r="BD34" s="18"/>
      <c r="BE34" s="18" t="n">
        <f aca="false">BB34*BD34</f>
        <v>0</v>
      </c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 t="n">
        <f aca="false">(AG34+AO34+AW34+BE34+BM34+BU34+CC34)</f>
        <v>248.92</v>
      </c>
      <c r="CR34" s="18"/>
      <c r="CS34" s="18" t="n">
        <f aca="false">SUM(CQ34:CR34)</f>
        <v>248.92</v>
      </c>
      <c r="CT34" s="18"/>
      <c r="CU34" s="18"/>
      <c r="CV34" s="18"/>
      <c r="CW34" s="18"/>
      <c r="CX34" s="18"/>
      <c r="CY34" s="18"/>
      <c r="CZ34" s="18" t="s">
        <v>122</v>
      </c>
      <c r="DA34" s="18"/>
    </row>
    <row r="35" customFormat="false" ht="15" hidden="false" customHeight="false" outlineLevel="0" collapsed="false">
      <c r="A35" s="17" t="n">
        <v>34</v>
      </c>
      <c r="B35" s="18"/>
      <c r="C35" s="18" t="s">
        <v>220</v>
      </c>
      <c r="D35" s="18" t="n">
        <v>2</v>
      </c>
      <c r="E35" s="18" t="n">
        <v>60</v>
      </c>
      <c r="F35" s="18"/>
      <c r="G35" s="18"/>
      <c r="H35" s="18" t="s">
        <v>201</v>
      </c>
      <c r="I35" s="18" t="s">
        <v>108</v>
      </c>
      <c r="J35" s="18" t="n">
        <v>6</v>
      </c>
      <c r="K35" s="18" t="s">
        <v>221</v>
      </c>
      <c r="L35" s="18" t="s">
        <v>110</v>
      </c>
      <c r="M35" s="18" t="n">
        <v>7</v>
      </c>
      <c r="N35" s="18" t="n">
        <v>2</v>
      </c>
      <c r="O35" s="18" t="n">
        <v>0</v>
      </c>
      <c r="P35" s="18" t="n">
        <v>2</v>
      </c>
      <c r="Q35" s="18" t="n">
        <v>0</v>
      </c>
      <c r="R35" s="18" t="n">
        <v>2</v>
      </c>
      <c r="S35" s="18" t="n">
        <v>0</v>
      </c>
      <c r="T35" s="18" t="n">
        <v>2</v>
      </c>
      <c r="U35" s="18" t="n">
        <v>0</v>
      </c>
      <c r="V35" s="18" t="n">
        <v>0</v>
      </c>
      <c r="W35" s="18" t="n">
        <v>0</v>
      </c>
      <c r="X35" s="18" t="n">
        <v>0</v>
      </c>
      <c r="Y35" s="18" t="n">
        <v>0</v>
      </c>
      <c r="Z35" s="18" t="s">
        <v>116</v>
      </c>
      <c r="AA35" s="18" t="s">
        <v>148</v>
      </c>
      <c r="AB35" s="18" t="n">
        <v>1000</v>
      </c>
      <c r="AC35" s="18" t="s">
        <v>113</v>
      </c>
      <c r="AD35" s="18" t="n">
        <v>6</v>
      </c>
      <c r="AE35" s="18" t="n">
        <f aca="false">AB35*AD35</f>
        <v>6000</v>
      </c>
      <c r="AF35" s="18" t="n">
        <v>62.15</v>
      </c>
      <c r="AG35" s="18" t="n">
        <f aca="false">AD35*AF35</f>
        <v>372.9</v>
      </c>
      <c r="AH35" s="18" t="s">
        <v>111</v>
      </c>
      <c r="AI35" s="18" t="s">
        <v>112</v>
      </c>
      <c r="AJ35" s="18" t="n">
        <v>500</v>
      </c>
      <c r="AK35" s="18" t="s">
        <v>113</v>
      </c>
      <c r="AL35" s="18" t="n">
        <v>6</v>
      </c>
      <c r="AM35" s="18" t="n">
        <f aca="false">AJ35*AL35</f>
        <v>3000</v>
      </c>
      <c r="AN35" s="18" t="n">
        <v>0.2</v>
      </c>
      <c r="AO35" s="18" t="n">
        <f aca="false">AL35*AN35</f>
        <v>1.2</v>
      </c>
      <c r="AP35" s="18"/>
      <c r="AQ35" s="18"/>
      <c r="AR35" s="18"/>
      <c r="AS35" s="18"/>
      <c r="AT35" s="18"/>
      <c r="AU35" s="18" t="n">
        <f aca="false">AR35*AT35</f>
        <v>0</v>
      </c>
      <c r="AV35" s="18"/>
      <c r="AW35" s="18" t="n">
        <f aca="false">AV35*AT35</f>
        <v>0</v>
      </c>
      <c r="AX35" s="18"/>
      <c r="AY35" s="18"/>
      <c r="AZ35" s="18"/>
      <c r="BA35" s="18"/>
      <c r="BB35" s="18"/>
      <c r="BC35" s="18" t="n">
        <f aca="false">AZ35*BB35</f>
        <v>0</v>
      </c>
      <c r="BD35" s="18"/>
      <c r="BE35" s="18" t="n">
        <f aca="false">BB35*BD35</f>
        <v>0</v>
      </c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 t="n">
        <f aca="false">(AG35+AO35+AW35+BE35+BM35+BU35+CC35)</f>
        <v>374.1</v>
      </c>
      <c r="CR35" s="18"/>
      <c r="CS35" s="18" t="n">
        <f aca="false">SUM(CQ35:CR35)</f>
        <v>374.1</v>
      </c>
      <c r="CT35" s="18"/>
      <c r="CU35" s="18"/>
      <c r="CV35" s="18"/>
      <c r="CW35" s="18"/>
      <c r="CX35" s="18" t="s">
        <v>107</v>
      </c>
      <c r="CY35" s="18"/>
      <c r="CZ35" s="18"/>
      <c r="DA35" s="18"/>
    </row>
    <row r="36" customFormat="false" ht="15" hidden="false" customHeight="false" outlineLevel="0" collapsed="false">
      <c r="A36" s="17" t="n">
        <v>35</v>
      </c>
      <c r="B36" s="18"/>
      <c r="C36" s="18" t="s">
        <v>222</v>
      </c>
      <c r="D36" s="18" t="n">
        <v>2</v>
      </c>
      <c r="E36" s="18" t="n">
        <v>26</v>
      </c>
      <c r="F36" s="18"/>
      <c r="G36" s="18"/>
      <c r="H36" s="18" t="s">
        <v>201</v>
      </c>
      <c r="I36" s="18" t="s">
        <v>108</v>
      </c>
      <c r="J36" s="18" t="n">
        <v>6</v>
      </c>
      <c r="K36" s="18" t="s">
        <v>143</v>
      </c>
      <c r="L36" s="18" t="s">
        <v>110</v>
      </c>
      <c r="M36" s="18" t="n">
        <v>11</v>
      </c>
      <c r="N36" s="18" t="n">
        <v>3</v>
      </c>
      <c r="O36" s="18" t="n">
        <v>0</v>
      </c>
      <c r="P36" s="18" t="n">
        <v>3</v>
      </c>
      <c r="Q36" s="18" t="n">
        <v>1</v>
      </c>
      <c r="R36" s="18" t="n">
        <v>3</v>
      </c>
      <c r="S36" s="18" t="n">
        <v>0</v>
      </c>
      <c r="T36" s="18" t="n">
        <v>3</v>
      </c>
      <c r="U36" s="18" t="n">
        <v>0</v>
      </c>
      <c r="V36" s="18" t="n">
        <v>0</v>
      </c>
      <c r="W36" s="18" t="n">
        <v>0</v>
      </c>
      <c r="X36" s="18" t="n">
        <v>0</v>
      </c>
      <c r="Y36" s="18" t="n">
        <v>0</v>
      </c>
      <c r="Z36" s="18" t="s">
        <v>116</v>
      </c>
      <c r="AA36" s="18" t="s">
        <v>148</v>
      </c>
      <c r="AB36" s="18" t="n">
        <v>1000</v>
      </c>
      <c r="AC36" s="18" t="s">
        <v>113</v>
      </c>
      <c r="AD36" s="18" t="n">
        <v>2</v>
      </c>
      <c r="AE36" s="18" t="n">
        <f aca="false">AB36*AD36</f>
        <v>2000</v>
      </c>
      <c r="AF36" s="18" t="n">
        <v>62.15</v>
      </c>
      <c r="AG36" s="18" t="n">
        <f aca="false">AD36*AF36</f>
        <v>124.3</v>
      </c>
      <c r="AH36" s="18" t="s">
        <v>223</v>
      </c>
      <c r="AI36" s="18" t="s">
        <v>148</v>
      </c>
      <c r="AJ36" s="18" t="n">
        <v>1000</v>
      </c>
      <c r="AK36" s="18" t="s">
        <v>113</v>
      </c>
      <c r="AL36" s="18" t="n">
        <v>2</v>
      </c>
      <c r="AM36" s="18" t="n">
        <f aca="false">AJ36*AL36</f>
        <v>2000</v>
      </c>
      <c r="AN36" s="18" t="n">
        <v>35.52</v>
      </c>
      <c r="AO36" s="18" t="n">
        <f aca="false">AL36*AN36</f>
        <v>71.04</v>
      </c>
      <c r="AP36" s="18" t="s">
        <v>224</v>
      </c>
      <c r="AQ36" s="18" t="s">
        <v>225</v>
      </c>
      <c r="AR36" s="18" t="n">
        <v>5</v>
      </c>
      <c r="AS36" s="18" t="s">
        <v>113</v>
      </c>
      <c r="AT36" s="18" t="n">
        <v>6</v>
      </c>
      <c r="AU36" s="18" t="n">
        <f aca="false">AR36*AT36</f>
        <v>30</v>
      </c>
      <c r="AV36" s="18" t="n">
        <v>130</v>
      </c>
      <c r="AW36" s="18" t="n">
        <f aca="false">AV36*AT36</f>
        <v>780</v>
      </c>
      <c r="AX36" s="18"/>
      <c r="AY36" s="18"/>
      <c r="AZ36" s="18"/>
      <c r="BA36" s="18"/>
      <c r="BB36" s="18"/>
      <c r="BC36" s="18" t="n">
        <f aca="false">AZ36*BB36</f>
        <v>0</v>
      </c>
      <c r="BD36" s="18"/>
      <c r="BE36" s="18" t="n">
        <f aca="false">BB36*BD36</f>
        <v>0</v>
      </c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 t="n">
        <f aca="false">(AG36+AO36+AW36+BE36+BM36+BU36+CC36)</f>
        <v>975.34</v>
      </c>
      <c r="CR36" s="18"/>
      <c r="CS36" s="18" t="n">
        <f aca="false">SUM(CQ36:CR36)</f>
        <v>975.34</v>
      </c>
      <c r="CT36" s="18"/>
      <c r="CU36" s="18"/>
      <c r="CV36" s="18"/>
      <c r="CW36" s="18"/>
      <c r="CX36" s="18"/>
      <c r="CY36" s="18"/>
      <c r="CZ36" s="18" t="s">
        <v>122</v>
      </c>
      <c r="DA36" s="18"/>
    </row>
    <row r="37" customFormat="false" ht="15" hidden="false" customHeight="false" outlineLevel="0" collapsed="false">
      <c r="A37" s="17" t="n">
        <v>36</v>
      </c>
      <c r="B37" s="18"/>
      <c r="C37" s="18" t="s">
        <v>226</v>
      </c>
      <c r="D37" s="18" t="n">
        <v>2</v>
      </c>
      <c r="E37" s="18" t="n">
        <v>28</v>
      </c>
      <c r="F37" s="18"/>
      <c r="G37" s="18"/>
      <c r="H37" s="18" t="s">
        <v>201</v>
      </c>
      <c r="I37" s="18" t="s">
        <v>108</v>
      </c>
      <c r="J37" s="18" t="n">
        <v>5</v>
      </c>
      <c r="K37" s="18" t="s">
        <v>227</v>
      </c>
      <c r="L37" s="18" t="s">
        <v>110</v>
      </c>
      <c r="M37" s="18" t="n">
        <v>10</v>
      </c>
      <c r="N37" s="18" t="n">
        <v>3</v>
      </c>
      <c r="O37" s="18" t="n">
        <v>0</v>
      </c>
      <c r="P37" s="18" t="n">
        <v>3</v>
      </c>
      <c r="Q37" s="18" t="n">
        <v>0</v>
      </c>
      <c r="R37" s="18" t="n">
        <v>3</v>
      </c>
      <c r="S37" s="18" t="n">
        <v>0</v>
      </c>
      <c r="T37" s="18" t="n">
        <v>2</v>
      </c>
      <c r="U37" s="18" t="n">
        <v>1</v>
      </c>
      <c r="V37" s="18" t="n">
        <v>0</v>
      </c>
      <c r="W37" s="18" t="n">
        <v>0</v>
      </c>
      <c r="X37" s="18" t="n">
        <v>0</v>
      </c>
      <c r="Y37" s="18" t="n">
        <v>0</v>
      </c>
      <c r="Z37" s="18" t="s">
        <v>116</v>
      </c>
      <c r="AA37" s="18" t="s">
        <v>148</v>
      </c>
      <c r="AB37" s="18" t="n">
        <v>1000</v>
      </c>
      <c r="AC37" s="18" t="s">
        <v>113</v>
      </c>
      <c r="AD37" s="18" t="n">
        <v>5</v>
      </c>
      <c r="AE37" s="18" t="n">
        <f aca="false">AB37*AD37</f>
        <v>5000</v>
      </c>
      <c r="AF37" s="18" t="n">
        <v>54</v>
      </c>
      <c r="AG37" s="18" t="n">
        <f aca="false">AD37*AF37</f>
        <v>270</v>
      </c>
      <c r="AH37" s="18" t="s">
        <v>167</v>
      </c>
      <c r="AI37" s="18" t="s">
        <v>129</v>
      </c>
      <c r="AJ37" s="18" t="n">
        <v>200</v>
      </c>
      <c r="AK37" s="18" t="s">
        <v>20</v>
      </c>
      <c r="AL37" s="18" t="n">
        <v>12</v>
      </c>
      <c r="AM37" s="18" t="n">
        <f aca="false">AJ37*AL37</f>
        <v>2400</v>
      </c>
      <c r="AN37" s="18" t="n">
        <v>1.2</v>
      </c>
      <c r="AO37" s="18" t="n">
        <f aca="false">AL37*AN37</f>
        <v>14.4</v>
      </c>
      <c r="AP37" s="18" t="s">
        <v>224</v>
      </c>
      <c r="AQ37" s="18" t="s">
        <v>225</v>
      </c>
      <c r="AR37" s="18" t="n">
        <v>5</v>
      </c>
      <c r="AS37" s="18" t="s">
        <v>113</v>
      </c>
      <c r="AT37" s="18" t="n">
        <v>3</v>
      </c>
      <c r="AU37" s="18" t="n">
        <f aca="false">AR37*AT37</f>
        <v>15</v>
      </c>
      <c r="AV37" s="18" t="n">
        <v>130</v>
      </c>
      <c r="AW37" s="18" t="n">
        <f aca="false">AV37*AT37</f>
        <v>390</v>
      </c>
      <c r="AX37" s="18"/>
      <c r="AY37" s="18"/>
      <c r="AZ37" s="18"/>
      <c r="BA37" s="18"/>
      <c r="BB37" s="18"/>
      <c r="BC37" s="18" t="n">
        <f aca="false">AZ37*BB37</f>
        <v>0</v>
      </c>
      <c r="BD37" s="18"/>
      <c r="BE37" s="18" t="n">
        <f aca="false">BB37*BD37</f>
        <v>0</v>
      </c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 t="n">
        <f aca="false">(AG37+AO37+AW37+BE37+BM37+BU37+CC37)</f>
        <v>674.4</v>
      </c>
      <c r="CR37" s="18"/>
      <c r="CS37" s="18" t="n">
        <f aca="false">SUM(CQ37:CR37)</f>
        <v>674.4</v>
      </c>
      <c r="CT37" s="18"/>
      <c r="CU37" s="18"/>
      <c r="CV37" s="18"/>
      <c r="CW37" s="18"/>
      <c r="CX37" s="18"/>
      <c r="CY37" s="18"/>
      <c r="CZ37" s="18" t="s">
        <v>122</v>
      </c>
      <c r="DA37" s="18"/>
    </row>
    <row r="38" customFormat="false" ht="60" hidden="false" customHeight="false" outlineLevel="0" collapsed="false">
      <c r="A38" s="17" t="n">
        <v>37</v>
      </c>
      <c r="B38" s="18"/>
      <c r="C38" s="18" t="s">
        <v>166</v>
      </c>
      <c r="D38" s="18" t="n">
        <v>2</v>
      </c>
      <c r="E38" s="18" t="n">
        <v>55</v>
      </c>
      <c r="F38" s="18"/>
      <c r="G38" s="18"/>
      <c r="H38" s="18" t="s">
        <v>201</v>
      </c>
      <c r="I38" s="18" t="s">
        <v>108</v>
      </c>
      <c r="J38" s="18" t="n">
        <v>4</v>
      </c>
      <c r="K38" s="18" t="s">
        <v>109</v>
      </c>
      <c r="L38" s="18" t="s">
        <v>214</v>
      </c>
      <c r="M38" s="18" t="n">
        <v>10</v>
      </c>
      <c r="N38" s="18" t="n">
        <v>4</v>
      </c>
      <c r="O38" s="18" t="n">
        <v>0</v>
      </c>
      <c r="P38" s="18" t="n">
        <v>4</v>
      </c>
      <c r="Q38" s="18" t="n">
        <v>0</v>
      </c>
      <c r="R38" s="18" t="n">
        <v>4</v>
      </c>
      <c r="S38" s="18" t="n">
        <v>0</v>
      </c>
      <c r="T38" s="18" t="n">
        <v>2</v>
      </c>
      <c r="U38" s="18" t="n">
        <v>2</v>
      </c>
      <c r="V38" s="18" t="n">
        <v>0</v>
      </c>
      <c r="W38" s="18" t="n">
        <v>0</v>
      </c>
      <c r="X38" s="18" t="n">
        <v>0</v>
      </c>
      <c r="Y38" s="18" t="n">
        <v>0</v>
      </c>
      <c r="Z38" s="18" t="s">
        <v>111</v>
      </c>
      <c r="AA38" s="18" t="s">
        <v>112</v>
      </c>
      <c r="AB38" s="18" t="n">
        <v>500</v>
      </c>
      <c r="AC38" s="18" t="s">
        <v>113</v>
      </c>
      <c r="AD38" s="18" t="n">
        <v>3</v>
      </c>
      <c r="AE38" s="18" t="n">
        <f aca="false">AB38*AD38</f>
        <v>1500</v>
      </c>
      <c r="AF38" s="18" t="n">
        <v>0.2</v>
      </c>
      <c r="AG38" s="18" t="n">
        <f aca="false">AD38*AF38</f>
        <v>0.6</v>
      </c>
      <c r="AH38" s="18" t="s">
        <v>167</v>
      </c>
      <c r="AI38" s="18" t="s">
        <v>129</v>
      </c>
      <c r="AJ38" s="18" t="n">
        <v>400</v>
      </c>
      <c r="AK38" s="18" t="s">
        <v>113</v>
      </c>
      <c r="AL38" s="18" t="n">
        <v>9</v>
      </c>
      <c r="AM38" s="18" t="n">
        <f aca="false">AJ38*AL38</f>
        <v>3600</v>
      </c>
      <c r="AN38" s="18" t="n">
        <v>0.16</v>
      </c>
      <c r="AO38" s="18" t="n">
        <f aca="false">AL38*AN38</f>
        <v>1.44</v>
      </c>
      <c r="AP38" s="18" t="s">
        <v>145</v>
      </c>
      <c r="AQ38" s="18" t="s">
        <v>183</v>
      </c>
      <c r="AR38" s="18" t="n">
        <v>100</v>
      </c>
      <c r="AS38" s="18" t="s">
        <v>20</v>
      </c>
      <c r="AT38" s="18" t="n">
        <v>3</v>
      </c>
      <c r="AU38" s="18" t="n">
        <f aca="false">AR38*AT38</f>
        <v>300</v>
      </c>
      <c r="AV38" s="18" t="n">
        <v>3.9</v>
      </c>
      <c r="AW38" s="18" t="n">
        <f aca="false">AV38*AT38</f>
        <v>11.7</v>
      </c>
      <c r="AX38" s="18" t="s">
        <v>228</v>
      </c>
      <c r="AY38" s="18" t="s">
        <v>190</v>
      </c>
      <c r="AZ38" s="18" t="n">
        <v>200</v>
      </c>
      <c r="BA38" s="18" t="s">
        <v>20</v>
      </c>
      <c r="BB38" s="18" t="n">
        <v>6</v>
      </c>
      <c r="BC38" s="18" t="n">
        <f aca="false">AZ38*BB38</f>
        <v>1200</v>
      </c>
      <c r="BD38" s="18" t="n">
        <v>5.1</v>
      </c>
      <c r="BE38" s="18" t="n">
        <f aca="false">BB38*BD38</f>
        <v>30.6</v>
      </c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 t="n">
        <f aca="false">(AG38+AO38+AW38+BE38+BM38+BU38+CC38)</f>
        <v>44.34</v>
      </c>
      <c r="CR38" s="18"/>
      <c r="CS38" s="18" t="n">
        <f aca="false">SUM(CQ38:CR38)</f>
        <v>44.34</v>
      </c>
      <c r="CT38" s="18" t="s">
        <v>229</v>
      </c>
      <c r="CU38" s="24" t="s">
        <v>230</v>
      </c>
      <c r="CV38" s="18"/>
      <c r="CW38" s="18"/>
      <c r="CX38" s="18" t="s">
        <v>107</v>
      </c>
      <c r="CY38" s="18"/>
      <c r="CZ38" s="18"/>
      <c r="DA38" s="18"/>
    </row>
    <row r="39" customFormat="false" ht="15" hidden="false" customHeight="false" outlineLevel="0" collapsed="false">
      <c r="A39" s="17" t="n">
        <v>38</v>
      </c>
      <c r="B39" s="18"/>
      <c r="C39" s="18" t="s">
        <v>231</v>
      </c>
      <c r="D39" s="18" t="n">
        <v>2</v>
      </c>
      <c r="E39" s="18" t="n">
        <v>60</v>
      </c>
      <c r="F39" s="18"/>
      <c r="G39" s="18"/>
      <c r="H39" s="18" t="s">
        <v>201</v>
      </c>
      <c r="I39" s="18" t="s">
        <v>108</v>
      </c>
      <c r="J39" s="18" t="n">
        <v>3</v>
      </c>
      <c r="K39" s="18" t="s">
        <v>232</v>
      </c>
      <c r="L39" s="18" t="s">
        <v>110</v>
      </c>
      <c r="M39" s="18" t="n">
        <v>12</v>
      </c>
      <c r="N39" s="18" t="n">
        <v>3</v>
      </c>
      <c r="O39" s="18" t="n">
        <v>0</v>
      </c>
      <c r="P39" s="18" t="n">
        <v>3</v>
      </c>
      <c r="Q39" s="18" t="n">
        <v>0</v>
      </c>
      <c r="R39" s="18" t="n">
        <v>3</v>
      </c>
      <c r="S39" s="18" t="n">
        <v>0</v>
      </c>
      <c r="T39" s="18" t="n">
        <v>3</v>
      </c>
      <c r="U39" s="18" t="n">
        <v>0</v>
      </c>
      <c r="V39" s="18" t="n">
        <v>0</v>
      </c>
      <c r="W39" s="18" t="n">
        <v>0</v>
      </c>
      <c r="X39" s="18" t="n">
        <v>0</v>
      </c>
      <c r="Y39" s="18" t="n">
        <v>0</v>
      </c>
      <c r="Z39" s="18" t="s">
        <v>116</v>
      </c>
      <c r="AA39" s="18" t="s">
        <v>148</v>
      </c>
      <c r="AB39" s="18" t="n">
        <v>1000</v>
      </c>
      <c r="AC39" s="18" t="s">
        <v>113</v>
      </c>
      <c r="AD39" s="18" t="n">
        <v>3</v>
      </c>
      <c r="AE39" s="18" t="n">
        <f aca="false">AB39*AD39</f>
        <v>3000</v>
      </c>
      <c r="AF39" s="18" t="n">
        <v>62.15</v>
      </c>
      <c r="AG39" s="18" t="n">
        <f aca="false">AD39*AF39</f>
        <v>186.45</v>
      </c>
      <c r="AH39" s="18" t="s">
        <v>144</v>
      </c>
      <c r="AI39" s="18" t="s">
        <v>112</v>
      </c>
      <c r="AJ39" s="18" t="n">
        <v>500</v>
      </c>
      <c r="AK39" s="18" t="s">
        <v>113</v>
      </c>
      <c r="AL39" s="18" t="n">
        <v>3</v>
      </c>
      <c r="AM39" s="18" t="n">
        <f aca="false">AJ39*AL39</f>
        <v>1500</v>
      </c>
      <c r="AN39" s="18" t="n">
        <v>23.4</v>
      </c>
      <c r="AO39" s="18" t="n">
        <f aca="false">AL39*AN39</f>
        <v>70.2</v>
      </c>
      <c r="AP39" s="18" t="s">
        <v>170</v>
      </c>
      <c r="AQ39" s="18" t="s">
        <v>138</v>
      </c>
      <c r="AR39" s="18" t="n">
        <v>1200</v>
      </c>
      <c r="AS39" s="18" t="s">
        <v>113</v>
      </c>
      <c r="AT39" s="18" t="n">
        <v>9</v>
      </c>
      <c r="AU39" s="18" t="n">
        <f aca="false">AR39*AT39</f>
        <v>10800</v>
      </c>
      <c r="AV39" s="18" t="n">
        <v>4.38</v>
      </c>
      <c r="AW39" s="18" t="n">
        <f aca="false">AV39*AT39</f>
        <v>39.42</v>
      </c>
      <c r="AX39" s="18"/>
      <c r="AY39" s="18"/>
      <c r="AZ39" s="18"/>
      <c r="BA39" s="18"/>
      <c r="BB39" s="18"/>
      <c r="BC39" s="18" t="n">
        <f aca="false">AZ39*BB39</f>
        <v>0</v>
      </c>
      <c r="BD39" s="18"/>
      <c r="BE39" s="18" t="n">
        <f aca="false">BB39*BD39</f>
        <v>0</v>
      </c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 t="n">
        <f aca="false">(AG39+AO39+AW39+BE39+BM39+BU39+CC39)</f>
        <v>296.07</v>
      </c>
      <c r="CR39" s="18"/>
      <c r="CS39" s="18" t="n">
        <f aca="false">SUM(CQ39:CR39)</f>
        <v>296.07</v>
      </c>
      <c r="CT39" s="18"/>
      <c r="CU39" s="18"/>
      <c r="CV39" s="18"/>
      <c r="CW39" s="18"/>
      <c r="CX39" s="18" t="s">
        <v>107</v>
      </c>
      <c r="CY39" s="18"/>
      <c r="CZ39" s="18"/>
      <c r="DA39" s="18"/>
    </row>
    <row r="40" customFormat="false" ht="15" hidden="false" customHeight="false" outlineLevel="0" collapsed="false">
      <c r="A40" s="17" t="n">
        <v>39</v>
      </c>
      <c r="B40" s="18"/>
      <c r="C40" s="18" t="s">
        <v>233</v>
      </c>
      <c r="D40" s="18" t="n">
        <v>2</v>
      </c>
      <c r="E40" s="18" t="n">
        <v>25</v>
      </c>
      <c r="F40" s="18"/>
      <c r="G40" s="18"/>
      <c r="H40" s="18" t="s">
        <v>107</v>
      </c>
      <c r="I40" s="18" t="s">
        <v>207</v>
      </c>
      <c r="J40" s="18" t="n">
        <v>4</v>
      </c>
      <c r="K40" s="18" t="s">
        <v>234</v>
      </c>
      <c r="L40" s="18" t="s">
        <v>214</v>
      </c>
      <c r="M40" s="18" t="n">
        <v>10</v>
      </c>
      <c r="N40" s="18" t="n">
        <v>1</v>
      </c>
      <c r="O40" s="18" t="n">
        <v>0</v>
      </c>
      <c r="P40" s="18" t="n">
        <v>1</v>
      </c>
      <c r="Q40" s="18" t="n">
        <v>0</v>
      </c>
      <c r="R40" s="18" t="n">
        <v>1</v>
      </c>
      <c r="S40" s="18" t="n">
        <v>0</v>
      </c>
      <c r="T40" s="18" t="n">
        <v>1</v>
      </c>
      <c r="U40" s="18" t="n">
        <v>0</v>
      </c>
      <c r="V40" s="18" t="n">
        <v>0</v>
      </c>
      <c r="W40" s="18" t="n">
        <v>0</v>
      </c>
      <c r="X40" s="18" t="n">
        <v>0</v>
      </c>
      <c r="Y40" s="18" t="n">
        <v>0</v>
      </c>
      <c r="Z40" s="18" t="s">
        <v>116</v>
      </c>
      <c r="AA40" s="18" t="s">
        <v>148</v>
      </c>
      <c r="AB40" s="18" t="n">
        <v>1000</v>
      </c>
      <c r="AC40" s="18" t="s">
        <v>113</v>
      </c>
      <c r="AD40" s="18" t="n">
        <v>8</v>
      </c>
      <c r="AE40" s="18" t="n">
        <f aca="false">AB40*AD40</f>
        <v>8000</v>
      </c>
      <c r="AF40" s="18" t="n">
        <v>62.15</v>
      </c>
      <c r="AG40" s="18" t="n">
        <f aca="false">AD40*AF40</f>
        <v>497.2</v>
      </c>
      <c r="AH40" s="18"/>
      <c r="AI40" s="18"/>
      <c r="AJ40" s="18"/>
      <c r="AK40" s="18"/>
      <c r="AL40" s="18"/>
      <c r="AM40" s="18" t="n">
        <f aca="false">AJ40*AL40</f>
        <v>0</v>
      </c>
      <c r="AN40" s="18"/>
      <c r="AO40" s="18" t="n">
        <f aca="false">AL40*AN40</f>
        <v>0</v>
      </c>
      <c r="AP40" s="18"/>
      <c r="AQ40" s="18"/>
      <c r="AR40" s="18"/>
      <c r="AS40" s="18"/>
      <c r="AT40" s="18"/>
      <c r="AU40" s="18" t="n">
        <f aca="false">AR40*AT40</f>
        <v>0</v>
      </c>
      <c r="AV40" s="18"/>
      <c r="AW40" s="18" t="n">
        <f aca="false">AV40*AT40</f>
        <v>0</v>
      </c>
      <c r="AX40" s="18"/>
      <c r="AY40" s="18"/>
      <c r="AZ40" s="18"/>
      <c r="BA40" s="18"/>
      <c r="BB40" s="18"/>
      <c r="BC40" s="18" t="n">
        <f aca="false">AZ40*BB40</f>
        <v>0</v>
      </c>
      <c r="BD40" s="18"/>
      <c r="BE40" s="18" t="n">
        <f aca="false">BB40*BD40</f>
        <v>0</v>
      </c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 t="n">
        <f aca="false">(AG40+AO40+AW40+BE40+BM40+BU40+CC40)</f>
        <v>497.2</v>
      </c>
      <c r="CR40" s="18"/>
      <c r="CS40" s="18" t="n">
        <f aca="false">SUM(CQ40:CR40)</f>
        <v>497.2</v>
      </c>
      <c r="CT40" s="18"/>
      <c r="CU40" s="18"/>
      <c r="CV40" s="18"/>
      <c r="CW40" s="18"/>
      <c r="CX40" s="18"/>
      <c r="CY40" s="18"/>
      <c r="CZ40" s="18"/>
      <c r="DA40" s="18" t="s">
        <v>122</v>
      </c>
    </row>
    <row r="41" customFormat="false" ht="15" hidden="false" customHeight="false" outlineLevel="0" collapsed="false">
      <c r="A41" s="17" t="n">
        <v>40</v>
      </c>
      <c r="B41" s="23"/>
      <c r="C41" s="23" t="s">
        <v>235</v>
      </c>
      <c r="D41" s="23" t="n">
        <v>2</v>
      </c>
      <c r="E41" s="23" t="n">
        <v>62</v>
      </c>
      <c r="F41" s="23"/>
      <c r="G41" s="23"/>
      <c r="H41" s="23" t="s">
        <v>201</v>
      </c>
      <c r="I41" s="23" t="s">
        <v>108</v>
      </c>
      <c r="J41" s="23" t="n">
        <v>6</v>
      </c>
      <c r="K41" s="23" t="s">
        <v>140</v>
      </c>
      <c r="L41" s="23" t="s">
        <v>110</v>
      </c>
      <c r="M41" s="23" t="n">
        <v>11</v>
      </c>
      <c r="N41" s="23" t="n">
        <v>2</v>
      </c>
      <c r="O41" s="23" t="n">
        <v>0</v>
      </c>
      <c r="P41" s="23" t="n">
        <v>2</v>
      </c>
      <c r="Q41" s="23" t="n">
        <v>0</v>
      </c>
      <c r="R41" s="23" t="n">
        <v>2</v>
      </c>
      <c r="S41" s="23" t="n">
        <v>0</v>
      </c>
      <c r="T41" s="23" t="n">
        <v>2</v>
      </c>
      <c r="U41" s="23" t="n">
        <v>0</v>
      </c>
      <c r="V41" s="23" t="n">
        <v>0</v>
      </c>
      <c r="W41" s="23" t="n">
        <v>0</v>
      </c>
      <c r="X41" s="23" t="n">
        <v>0</v>
      </c>
      <c r="Y41" s="23" t="n">
        <v>0</v>
      </c>
      <c r="Z41" s="18" t="s">
        <v>116</v>
      </c>
      <c r="AA41" s="23" t="s">
        <v>148</v>
      </c>
      <c r="AB41" s="23" t="n">
        <v>1000</v>
      </c>
      <c r="AC41" s="23" t="s">
        <v>113</v>
      </c>
      <c r="AD41" s="23" t="n">
        <v>7</v>
      </c>
      <c r="AE41" s="18" t="n">
        <f aca="false">AB41*AD41</f>
        <v>7000</v>
      </c>
      <c r="AF41" s="23" t="n">
        <v>54</v>
      </c>
      <c r="AG41" s="18" t="n">
        <f aca="false">AD41*AF41</f>
        <v>378</v>
      </c>
      <c r="AH41" s="23" t="s">
        <v>144</v>
      </c>
      <c r="AI41" s="23" t="s">
        <v>112</v>
      </c>
      <c r="AJ41" s="23" t="n">
        <v>500</v>
      </c>
      <c r="AK41" s="23" t="s">
        <v>113</v>
      </c>
      <c r="AL41" s="23" t="n">
        <v>5</v>
      </c>
      <c r="AM41" s="18" t="n">
        <f aca="false">AJ41*AL41</f>
        <v>2500</v>
      </c>
      <c r="AN41" s="23" t="n">
        <v>7.8</v>
      </c>
      <c r="AO41" s="18" t="n">
        <f aca="false">AL41*AN41</f>
        <v>39</v>
      </c>
      <c r="AP41" s="23"/>
      <c r="AQ41" s="23"/>
      <c r="AR41" s="23"/>
      <c r="AS41" s="23"/>
      <c r="AT41" s="23"/>
      <c r="AU41" s="18" t="n">
        <f aca="false">AR41*AT41</f>
        <v>0</v>
      </c>
      <c r="AV41" s="23"/>
      <c r="AW41" s="18" t="n">
        <f aca="false">AV41*AT41</f>
        <v>0</v>
      </c>
      <c r="AX41" s="23"/>
      <c r="AY41" s="23"/>
      <c r="AZ41" s="23"/>
      <c r="BA41" s="23"/>
      <c r="BB41" s="23"/>
      <c r="BC41" s="18" t="n">
        <f aca="false">AZ41*BB41</f>
        <v>0</v>
      </c>
      <c r="BD41" s="23"/>
      <c r="BE41" s="18" t="n">
        <f aca="false">BB41*BD41</f>
        <v>0</v>
      </c>
      <c r="BF41" s="23"/>
      <c r="BG41" s="23"/>
      <c r="BH41" s="23"/>
      <c r="BI41" s="23"/>
      <c r="BJ41" s="23"/>
      <c r="BK41" s="23"/>
      <c r="BL41" s="23"/>
      <c r="BM41" s="23"/>
      <c r="BN41" s="23"/>
      <c r="BO41" s="23"/>
      <c r="BP41" s="23"/>
      <c r="BQ41" s="23"/>
      <c r="BR41" s="23"/>
      <c r="BS41" s="23"/>
      <c r="BT41" s="23"/>
      <c r="BU41" s="23"/>
      <c r="BV41" s="23"/>
      <c r="BW41" s="23"/>
      <c r="BX41" s="23"/>
      <c r="BY41" s="23"/>
      <c r="BZ41" s="23"/>
      <c r="CA41" s="23"/>
      <c r="CB41" s="23"/>
      <c r="CC41" s="23"/>
      <c r="CD41" s="23" t="n">
        <v>2</v>
      </c>
      <c r="CE41" s="23" t="n">
        <v>1</v>
      </c>
      <c r="CF41" s="23" t="n">
        <v>0</v>
      </c>
      <c r="CG41" s="23" t="s">
        <v>236</v>
      </c>
      <c r="CH41" s="23" t="s">
        <v>161</v>
      </c>
      <c r="CI41" s="23"/>
      <c r="CJ41" s="23"/>
      <c r="CK41" s="23" t="s">
        <v>237</v>
      </c>
      <c r="CL41" s="23"/>
      <c r="CM41" s="23"/>
      <c r="CN41" s="18"/>
      <c r="CO41" s="18"/>
      <c r="CP41" s="18"/>
      <c r="CQ41" s="23" t="n">
        <f aca="false">(AG41+AO41+AW41+BE41+BM41+BU41+CC41)</f>
        <v>417</v>
      </c>
      <c r="CR41" s="23"/>
      <c r="CS41" s="23" t="n">
        <f aca="false">SUM(CQ41:CR41)</f>
        <v>417</v>
      </c>
      <c r="CT41" s="23"/>
      <c r="CU41" s="23"/>
      <c r="CV41" s="23"/>
      <c r="CW41" s="23"/>
      <c r="CX41" s="23"/>
      <c r="CY41" s="23" t="s">
        <v>122</v>
      </c>
      <c r="CZ41" s="23"/>
      <c r="DA41" s="23"/>
    </row>
    <row r="42" customFormat="false" ht="15" hidden="false" customHeight="false" outlineLevel="0" collapsed="false">
      <c r="A42" s="17" t="n">
        <v>41</v>
      </c>
      <c r="B42" s="18"/>
      <c r="C42" s="18" t="s">
        <v>238</v>
      </c>
      <c r="D42" s="18" t="n">
        <v>2</v>
      </c>
      <c r="E42" s="18" t="n">
        <v>75</v>
      </c>
      <c r="F42" s="18"/>
      <c r="G42" s="18"/>
      <c r="H42" s="18" t="s">
        <v>201</v>
      </c>
      <c r="I42" s="18" t="s">
        <v>108</v>
      </c>
      <c r="J42" s="18" t="n">
        <v>6</v>
      </c>
      <c r="K42" s="18" t="s">
        <v>239</v>
      </c>
      <c r="L42" s="18" t="s">
        <v>110</v>
      </c>
      <c r="M42" s="18" t="n">
        <v>11</v>
      </c>
      <c r="N42" s="18" t="n">
        <v>4</v>
      </c>
      <c r="O42" s="18" t="n">
        <v>0</v>
      </c>
      <c r="P42" s="18" t="n">
        <v>4</v>
      </c>
      <c r="Q42" s="18" t="n">
        <v>0</v>
      </c>
      <c r="R42" s="18" t="n">
        <v>4</v>
      </c>
      <c r="S42" s="18" t="n">
        <v>0</v>
      </c>
      <c r="T42" s="18" t="n">
        <v>3</v>
      </c>
      <c r="U42" s="18" t="n">
        <v>1</v>
      </c>
      <c r="V42" s="18" t="n">
        <v>0</v>
      </c>
      <c r="W42" s="18" t="n">
        <v>0</v>
      </c>
      <c r="X42" s="18" t="n">
        <v>0</v>
      </c>
      <c r="Y42" s="18" t="n">
        <v>0</v>
      </c>
      <c r="Z42" s="18" t="s">
        <v>116</v>
      </c>
      <c r="AA42" s="18" t="s">
        <v>148</v>
      </c>
      <c r="AB42" s="18" t="n">
        <v>1000</v>
      </c>
      <c r="AC42" s="18" t="s">
        <v>113</v>
      </c>
      <c r="AD42" s="18" t="n">
        <v>5</v>
      </c>
      <c r="AE42" s="18" t="n">
        <f aca="false">AB42*AD42</f>
        <v>5000</v>
      </c>
      <c r="AF42" s="18" t="n">
        <v>54</v>
      </c>
      <c r="AG42" s="18" t="n">
        <f aca="false">AD42*AF42</f>
        <v>270</v>
      </c>
      <c r="AH42" s="18" t="s">
        <v>111</v>
      </c>
      <c r="AI42" s="18" t="s">
        <v>112</v>
      </c>
      <c r="AJ42" s="18" t="n">
        <v>2</v>
      </c>
      <c r="AK42" s="18" t="s">
        <v>113</v>
      </c>
      <c r="AL42" s="18" t="n">
        <v>3</v>
      </c>
      <c r="AM42" s="18" t="n">
        <f aca="false">AJ42*AL42</f>
        <v>6</v>
      </c>
      <c r="AN42" s="18" t="n">
        <v>0.2</v>
      </c>
      <c r="AO42" s="18" t="n">
        <f aca="false">AL42*AN42</f>
        <v>0.6</v>
      </c>
      <c r="AP42" s="18" t="s">
        <v>145</v>
      </c>
      <c r="AQ42" s="18" t="s">
        <v>183</v>
      </c>
      <c r="AR42" s="18" t="n">
        <v>100</v>
      </c>
      <c r="AS42" s="18" t="s">
        <v>20</v>
      </c>
      <c r="AT42" s="18" t="n">
        <v>18</v>
      </c>
      <c r="AU42" s="18" t="n">
        <f aca="false">AR42*AT42</f>
        <v>1800</v>
      </c>
      <c r="AV42" s="18" t="n">
        <v>3.9</v>
      </c>
      <c r="AW42" s="18" t="n">
        <f aca="false">AV42*AT42</f>
        <v>70.2</v>
      </c>
      <c r="AX42" s="18" t="s">
        <v>173</v>
      </c>
      <c r="AY42" s="18" t="s">
        <v>129</v>
      </c>
      <c r="AZ42" s="18" t="n">
        <v>5</v>
      </c>
      <c r="BA42" s="18" t="s">
        <v>113</v>
      </c>
      <c r="BB42" s="18" t="n">
        <v>6</v>
      </c>
      <c r="BC42" s="18" t="n">
        <f aca="false">AZ42*BB42</f>
        <v>30</v>
      </c>
      <c r="BD42" s="18" t="n">
        <v>14.5</v>
      </c>
      <c r="BE42" s="18" t="n">
        <f aca="false">BB42*BD42</f>
        <v>87</v>
      </c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 t="n">
        <v>2</v>
      </c>
      <c r="CE42" s="18" t="n">
        <v>0</v>
      </c>
      <c r="CF42" s="18" t="n">
        <v>0</v>
      </c>
      <c r="CG42" s="18" t="s">
        <v>240</v>
      </c>
      <c r="CH42" s="18" t="s">
        <v>133</v>
      </c>
      <c r="CI42" s="18"/>
      <c r="CJ42" s="18"/>
      <c r="CK42" s="18"/>
      <c r="CL42" s="18"/>
      <c r="CM42" s="18"/>
      <c r="CN42" s="18"/>
      <c r="CO42" s="18"/>
      <c r="CP42" s="18"/>
      <c r="CQ42" s="18" t="n">
        <f aca="false">(AG42+AO42+AW42+BE42+BM42+BU42+CC42)</f>
        <v>427.8</v>
      </c>
      <c r="CR42" s="18"/>
      <c r="CS42" s="18" t="n">
        <f aca="false">SUM(CQ42:CR42)</f>
        <v>427.8</v>
      </c>
      <c r="CT42" s="18"/>
      <c r="CU42" s="18"/>
      <c r="CV42" s="18"/>
      <c r="CW42" s="18" t="s">
        <v>122</v>
      </c>
      <c r="CX42" s="18"/>
      <c r="CY42" s="18"/>
      <c r="CZ42" s="18"/>
      <c r="DA42" s="18"/>
    </row>
    <row r="43" customFormat="false" ht="15" hidden="false" customHeight="false" outlineLevel="0" collapsed="false">
      <c r="A43" s="17" t="n">
        <v>42</v>
      </c>
      <c r="B43" s="18"/>
      <c r="C43" s="18" t="s">
        <v>241</v>
      </c>
      <c r="D43" s="18" t="n">
        <v>1</v>
      </c>
      <c r="E43" s="18" t="n">
        <v>55</v>
      </c>
      <c r="F43" s="18"/>
      <c r="G43" s="18"/>
      <c r="H43" s="18" t="s">
        <v>242</v>
      </c>
      <c r="I43" s="18" t="s">
        <v>207</v>
      </c>
      <c r="J43" s="18" t="n">
        <v>6</v>
      </c>
      <c r="K43" s="18" t="s">
        <v>234</v>
      </c>
      <c r="L43" s="18" t="s">
        <v>243</v>
      </c>
      <c r="M43" s="18" t="n">
        <v>11</v>
      </c>
      <c r="N43" s="18" t="n">
        <v>2</v>
      </c>
      <c r="O43" s="18" t="n">
        <v>0</v>
      </c>
      <c r="P43" s="18" t="n">
        <v>2</v>
      </c>
      <c r="Q43" s="18" t="n">
        <v>0</v>
      </c>
      <c r="R43" s="18" t="n">
        <v>2</v>
      </c>
      <c r="S43" s="18" t="n">
        <v>0</v>
      </c>
      <c r="T43" s="18" t="n">
        <v>2</v>
      </c>
      <c r="U43" s="18" t="n">
        <v>0</v>
      </c>
      <c r="V43" s="18" t="n">
        <v>0</v>
      </c>
      <c r="W43" s="18" t="n">
        <v>0</v>
      </c>
      <c r="X43" s="18" t="n">
        <v>0</v>
      </c>
      <c r="Y43" s="18" t="n">
        <v>0</v>
      </c>
      <c r="Z43" s="18" t="s">
        <v>116</v>
      </c>
      <c r="AA43" s="18" t="s">
        <v>148</v>
      </c>
      <c r="AB43" s="18" t="n">
        <v>1000</v>
      </c>
      <c r="AC43" s="18" t="s">
        <v>113</v>
      </c>
      <c r="AD43" s="18" t="n">
        <v>6</v>
      </c>
      <c r="AE43" s="18" t="n">
        <f aca="false">AB43*AD43</f>
        <v>6000</v>
      </c>
      <c r="AF43" s="18" t="n">
        <v>62.15</v>
      </c>
      <c r="AG43" s="18" t="n">
        <f aca="false">AD43*AF43</f>
        <v>372.9</v>
      </c>
      <c r="AH43" s="18" t="s">
        <v>167</v>
      </c>
      <c r="AI43" s="18" t="s">
        <v>129</v>
      </c>
      <c r="AJ43" s="18" t="n">
        <v>500</v>
      </c>
      <c r="AK43" s="18" t="s">
        <v>113</v>
      </c>
      <c r="AL43" s="18" t="n">
        <v>2</v>
      </c>
      <c r="AM43" s="18" t="n">
        <f aca="false">AJ43*AL43</f>
        <v>1000</v>
      </c>
      <c r="AN43" s="18" t="n">
        <v>14.7</v>
      </c>
      <c r="AO43" s="18" t="n">
        <f aca="false">AL43*AN43</f>
        <v>29.4</v>
      </c>
      <c r="AP43" s="18"/>
      <c r="AQ43" s="18"/>
      <c r="AR43" s="18"/>
      <c r="AS43" s="18"/>
      <c r="AT43" s="18"/>
      <c r="AU43" s="18" t="n">
        <f aca="false">AR43*AT43</f>
        <v>0</v>
      </c>
      <c r="AV43" s="18"/>
      <c r="AW43" s="18" t="n">
        <f aca="false">AV43*AT43</f>
        <v>0</v>
      </c>
      <c r="AX43" s="18"/>
      <c r="AY43" s="18"/>
      <c r="AZ43" s="18"/>
      <c r="BA43" s="18"/>
      <c r="BB43" s="18"/>
      <c r="BC43" s="18" t="n">
        <f aca="false">AZ43*BB43</f>
        <v>0</v>
      </c>
      <c r="BD43" s="18"/>
      <c r="BE43" s="18" t="n">
        <f aca="false">BB43*BD43</f>
        <v>0</v>
      </c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 t="n">
        <f aca="false">(AG43+AO43+AW43+BE43+BM43+BU43+CC43)</f>
        <v>402.3</v>
      </c>
      <c r="CR43" s="18"/>
      <c r="CS43" s="18" t="n">
        <f aca="false">SUM(CQ43:CR43)</f>
        <v>402.3</v>
      </c>
      <c r="CT43" s="18"/>
      <c r="CU43" s="18"/>
      <c r="CV43" s="18"/>
      <c r="CW43" s="18"/>
      <c r="CX43" s="18"/>
      <c r="CY43" s="18"/>
      <c r="CZ43" s="18" t="s">
        <v>122</v>
      </c>
      <c r="DA43" s="18"/>
    </row>
    <row r="44" customFormat="false" ht="15" hidden="false" customHeight="false" outlineLevel="0" collapsed="false">
      <c r="A44" s="17" t="n">
        <v>43</v>
      </c>
      <c r="B44" s="18"/>
      <c r="C44" s="18" t="s">
        <v>123</v>
      </c>
      <c r="D44" s="18" t="n">
        <v>1</v>
      </c>
      <c r="E44" s="18" t="n">
        <v>30</v>
      </c>
      <c r="F44" s="18"/>
      <c r="G44" s="18"/>
      <c r="H44" s="18" t="s">
        <v>242</v>
      </c>
      <c r="I44" s="18" t="s">
        <v>244</v>
      </c>
      <c r="J44" s="18" t="n">
        <v>11</v>
      </c>
      <c r="K44" s="18" t="s">
        <v>234</v>
      </c>
      <c r="L44" s="18" t="s">
        <v>214</v>
      </c>
      <c r="M44" s="18" t="n">
        <v>17</v>
      </c>
      <c r="N44" s="18" t="n">
        <v>4</v>
      </c>
      <c r="O44" s="18" t="n">
        <v>0</v>
      </c>
      <c r="P44" s="18" t="n">
        <v>4</v>
      </c>
      <c r="Q44" s="18" t="n">
        <v>0</v>
      </c>
      <c r="R44" s="18" t="n">
        <v>4</v>
      </c>
      <c r="S44" s="18" t="n">
        <v>0</v>
      </c>
      <c r="T44" s="18" t="n">
        <v>4</v>
      </c>
      <c r="U44" s="18" t="n">
        <v>0</v>
      </c>
      <c r="V44" s="18" t="n">
        <v>0</v>
      </c>
      <c r="W44" s="18" t="n">
        <v>0</v>
      </c>
      <c r="X44" s="18" t="n">
        <v>0</v>
      </c>
      <c r="Y44" s="18" t="n">
        <v>0</v>
      </c>
      <c r="Z44" s="18" t="s">
        <v>215</v>
      </c>
      <c r="AA44" s="18" t="s">
        <v>148</v>
      </c>
      <c r="AB44" s="18" t="n">
        <v>1000</v>
      </c>
      <c r="AC44" s="18" t="s">
        <v>113</v>
      </c>
      <c r="AD44" s="18" t="n">
        <v>2</v>
      </c>
      <c r="AE44" s="18" t="n">
        <f aca="false">AB44*AD44</f>
        <v>2000</v>
      </c>
      <c r="AF44" s="18" t="n">
        <v>30.09</v>
      </c>
      <c r="AG44" s="18" t="n">
        <f aca="false">AD44*AF44</f>
        <v>60.18</v>
      </c>
      <c r="AH44" s="18" t="s">
        <v>111</v>
      </c>
      <c r="AI44" s="18" t="s">
        <v>112</v>
      </c>
      <c r="AJ44" s="18" t="n">
        <v>2</v>
      </c>
      <c r="AK44" s="18" t="s">
        <v>113</v>
      </c>
      <c r="AL44" s="18" t="n">
        <v>4</v>
      </c>
      <c r="AM44" s="18" t="n">
        <f aca="false">AJ44*AL44</f>
        <v>8</v>
      </c>
      <c r="AN44" s="18" t="n">
        <v>0.2</v>
      </c>
      <c r="AO44" s="18" t="n">
        <f aca="false">AL44*AN44</f>
        <v>0.8</v>
      </c>
      <c r="AP44" s="18" t="s">
        <v>128</v>
      </c>
      <c r="AQ44" s="18" t="s">
        <v>129</v>
      </c>
      <c r="AR44" s="18" t="n">
        <v>500</v>
      </c>
      <c r="AS44" s="18" t="s">
        <v>113</v>
      </c>
      <c r="AT44" s="18" t="n">
        <v>4</v>
      </c>
      <c r="AU44" s="18" t="n">
        <f aca="false">AR44*AT44</f>
        <v>2000</v>
      </c>
      <c r="AV44" s="18" t="n">
        <v>14.17</v>
      </c>
      <c r="AW44" s="18" t="n">
        <f aca="false">AV44*AT44</f>
        <v>56.68</v>
      </c>
      <c r="AX44" s="18" t="s">
        <v>116</v>
      </c>
      <c r="AY44" s="18" t="s">
        <v>115</v>
      </c>
      <c r="AZ44" s="18" t="n">
        <v>1000</v>
      </c>
      <c r="BA44" s="18" t="s">
        <v>113</v>
      </c>
      <c r="BB44" s="18" t="n">
        <v>2</v>
      </c>
      <c r="BC44" s="18" t="n">
        <f aca="false">AZ44*BB44</f>
        <v>2000</v>
      </c>
      <c r="BD44" s="18" t="n">
        <v>62.15</v>
      </c>
      <c r="BE44" s="18" t="n">
        <f aca="false">BB44*BD44</f>
        <v>124.3</v>
      </c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 t="n">
        <v>4</v>
      </c>
      <c r="CE44" s="18" t="n">
        <v>3</v>
      </c>
      <c r="CF44" s="18"/>
      <c r="CG44" s="18" t="s">
        <v>245</v>
      </c>
      <c r="CH44" s="18" t="s">
        <v>246</v>
      </c>
      <c r="CI44" s="18" t="s">
        <v>247</v>
      </c>
      <c r="CJ44" s="18" t="s">
        <v>248</v>
      </c>
      <c r="CK44" s="18" t="s">
        <v>249</v>
      </c>
      <c r="CL44" s="18" t="s">
        <v>250</v>
      </c>
      <c r="CM44" s="18" t="s">
        <v>251</v>
      </c>
      <c r="CN44" s="18"/>
      <c r="CO44" s="18"/>
      <c r="CP44" s="18"/>
      <c r="CQ44" s="18" t="n">
        <f aca="false">(AG44+AO44+AW44+BE44+BM44+BU44+CC44)</f>
        <v>241.96</v>
      </c>
      <c r="CR44" s="18"/>
      <c r="CS44" s="18" t="n">
        <f aca="false">SUM(CQ44:CR44)</f>
        <v>241.96</v>
      </c>
      <c r="CT44" s="18" t="s">
        <v>252</v>
      </c>
      <c r="CU44" s="18"/>
      <c r="CV44" s="18"/>
      <c r="CW44" s="18" t="s">
        <v>122</v>
      </c>
      <c r="CX44" s="18"/>
      <c r="CY44" s="18"/>
      <c r="CZ44" s="18"/>
      <c r="DA44" s="18"/>
    </row>
    <row r="45" customFormat="false" ht="15" hidden="false" customHeight="false" outlineLevel="0" collapsed="false">
      <c r="A45" s="17" t="n">
        <v>44</v>
      </c>
      <c r="B45" s="18"/>
      <c r="C45" s="18" t="s">
        <v>253</v>
      </c>
      <c r="D45" s="18" t="n">
        <v>2</v>
      </c>
      <c r="E45" s="18" t="n">
        <v>22</v>
      </c>
      <c r="F45" s="18"/>
      <c r="G45" s="18"/>
      <c r="H45" s="18" t="s">
        <v>153</v>
      </c>
      <c r="I45" s="18" t="s">
        <v>108</v>
      </c>
      <c r="J45" s="18" t="n">
        <v>3</v>
      </c>
      <c r="K45" s="18" t="s">
        <v>143</v>
      </c>
      <c r="L45" s="18" t="s">
        <v>110</v>
      </c>
      <c r="M45" s="18" t="n">
        <v>12</v>
      </c>
      <c r="N45" s="18" t="n">
        <v>3</v>
      </c>
      <c r="O45" s="18" t="n">
        <v>0</v>
      </c>
      <c r="P45" s="18" t="n">
        <v>3</v>
      </c>
      <c r="Q45" s="18" t="n">
        <v>0</v>
      </c>
      <c r="R45" s="18" t="n">
        <v>3</v>
      </c>
      <c r="S45" s="18" t="n">
        <v>0</v>
      </c>
      <c r="T45" s="18" t="n">
        <v>2</v>
      </c>
      <c r="U45" s="18" t="n">
        <v>1</v>
      </c>
      <c r="V45" s="18" t="n">
        <v>0</v>
      </c>
      <c r="W45" s="18" t="n">
        <v>0</v>
      </c>
      <c r="X45" s="18" t="n">
        <v>0</v>
      </c>
      <c r="Y45" s="18" t="n">
        <v>0</v>
      </c>
      <c r="Z45" s="18" t="s">
        <v>116</v>
      </c>
      <c r="AA45" s="18" t="s">
        <v>148</v>
      </c>
      <c r="AB45" s="18" t="n">
        <v>1000</v>
      </c>
      <c r="AC45" s="18" t="s">
        <v>113</v>
      </c>
      <c r="AD45" s="18" t="n">
        <v>1</v>
      </c>
      <c r="AE45" s="18" t="n">
        <f aca="false">AB45*AD45</f>
        <v>1000</v>
      </c>
      <c r="AF45" s="18" t="n">
        <v>62.15</v>
      </c>
      <c r="AG45" s="18" t="n">
        <f aca="false">AD45*AF45</f>
        <v>62.15</v>
      </c>
      <c r="AH45" s="18" t="s">
        <v>254</v>
      </c>
      <c r="AI45" s="18" t="s">
        <v>148</v>
      </c>
      <c r="AJ45" s="18" t="n">
        <v>1000</v>
      </c>
      <c r="AK45" s="18" t="s">
        <v>113</v>
      </c>
      <c r="AL45" s="18" t="n">
        <v>2</v>
      </c>
      <c r="AM45" s="18" t="n">
        <f aca="false">AJ45*AL45</f>
        <v>2000</v>
      </c>
      <c r="AN45" s="18" t="n">
        <v>34</v>
      </c>
      <c r="AO45" s="18" t="n">
        <f aca="false">AL45*AN45</f>
        <v>68</v>
      </c>
      <c r="AP45" s="18" t="s">
        <v>145</v>
      </c>
      <c r="AQ45" s="18" t="s">
        <v>183</v>
      </c>
      <c r="AR45" s="18" t="n">
        <v>100</v>
      </c>
      <c r="AS45" s="18" t="s">
        <v>20</v>
      </c>
      <c r="AT45" s="18" t="n">
        <v>2</v>
      </c>
      <c r="AU45" s="18" t="n">
        <f aca="false">AR45*AT45</f>
        <v>200</v>
      </c>
      <c r="AV45" s="18" t="n">
        <v>3.53</v>
      </c>
      <c r="AW45" s="18" t="n">
        <f aca="false">AV45*AT45</f>
        <v>7.06</v>
      </c>
      <c r="AX45" s="18"/>
      <c r="AY45" s="18"/>
      <c r="AZ45" s="18"/>
      <c r="BA45" s="18"/>
      <c r="BB45" s="18"/>
      <c r="BC45" s="18" t="n">
        <f aca="false">AZ45*BB45</f>
        <v>0</v>
      </c>
      <c r="BD45" s="18"/>
      <c r="BE45" s="18" t="n">
        <f aca="false">BB45*BD45</f>
        <v>0</v>
      </c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 t="n">
        <f aca="false">(AG45+AO45+AW45+BE45+BM45+BU45+CC45)</f>
        <v>137.21</v>
      </c>
      <c r="CR45" s="18"/>
      <c r="CS45" s="18" t="n">
        <f aca="false">SUM(CQ45:CR45)</f>
        <v>137.21</v>
      </c>
      <c r="CT45" s="18"/>
      <c r="CU45" s="18"/>
      <c r="CV45" s="18"/>
      <c r="CW45" s="18" t="s">
        <v>122</v>
      </c>
      <c r="CX45" s="18"/>
      <c r="CY45" s="18"/>
      <c r="CZ45" s="18"/>
      <c r="DA45" s="18"/>
    </row>
    <row r="46" customFormat="false" ht="15" hidden="false" customHeight="false" outlineLevel="0" collapsed="false">
      <c r="A46" s="17" t="n">
        <v>45</v>
      </c>
      <c r="B46" s="18"/>
      <c r="C46" s="18" t="s">
        <v>255</v>
      </c>
      <c r="D46" s="18" t="n">
        <v>1</v>
      </c>
      <c r="E46" s="18" t="n">
        <v>35</v>
      </c>
      <c r="F46" s="18"/>
      <c r="G46" s="18"/>
      <c r="H46" s="18" t="s">
        <v>242</v>
      </c>
      <c r="I46" s="18" t="s">
        <v>108</v>
      </c>
      <c r="J46" s="18" t="n">
        <v>10</v>
      </c>
      <c r="K46" s="18" t="s">
        <v>256</v>
      </c>
      <c r="L46" s="18" t="s">
        <v>110</v>
      </c>
      <c r="M46" s="18" t="n">
        <v>15</v>
      </c>
      <c r="N46" s="18" t="n">
        <v>4</v>
      </c>
      <c r="O46" s="18" t="n">
        <v>0</v>
      </c>
      <c r="P46" s="18" t="n">
        <v>4</v>
      </c>
      <c r="Q46" s="18" t="n">
        <v>1</v>
      </c>
      <c r="R46" s="18" t="n">
        <v>4</v>
      </c>
      <c r="S46" s="18" t="n">
        <v>0</v>
      </c>
      <c r="T46" s="18" t="n">
        <v>3</v>
      </c>
      <c r="U46" s="18" t="n">
        <v>1</v>
      </c>
      <c r="V46" s="18" t="n">
        <v>0</v>
      </c>
      <c r="W46" s="18" t="n">
        <v>0</v>
      </c>
      <c r="X46" s="18" t="n">
        <v>0</v>
      </c>
      <c r="Y46" s="18" t="n">
        <v>0</v>
      </c>
      <c r="Z46" s="18" t="s">
        <v>257</v>
      </c>
      <c r="AA46" s="18" t="s">
        <v>138</v>
      </c>
      <c r="AB46" s="18" t="n">
        <v>500</v>
      </c>
      <c r="AC46" s="18" t="s">
        <v>113</v>
      </c>
      <c r="AD46" s="18" t="n">
        <v>10</v>
      </c>
      <c r="AE46" s="18" t="n">
        <f aca="false">AB46*AD46</f>
        <v>5000</v>
      </c>
      <c r="AF46" s="18" t="n">
        <v>43</v>
      </c>
      <c r="AG46" s="18" t="n">
        <f aca="false">AD46*AF46</f>
        <v>430</v>
      </c>
      <c r="AH46" s="18" t="s">
        <v>258</v>
      </c>
      <c r="AI46" s="18" t="s">
        <v>148</v>
      </c>
      <c r="AJ46" s="18" t="n">
        <v>1000</v>
      </c>
      <c r="AK46" s="18" t="s">
        <v>113</v>
      </c>
      <c r="AL46" s="18" t="n">
        <v>3</v>
      </c>
      <c r="AM46" s="18" t="n">
        <f aca="false">AJ46*AL46</f>
        <v>3000</v>
      </c>
      <c r="AN46" s="18" t="n">
        <v>34</v>
      </c>
      <c r="AO46" s="18" t="n">
        <f aca="false">AL46*AN46</f>
        <v>102</v>
      </c>
      <c r="AP46" s="18" t="s">
        <v>116</v>
      </c>
      <c r="AQ46" s="18" t="s">
        <v>115</v>
      </c>
      <c r="AR46" s="18" t="n">
        <v>1000</v>
      </c>
      <c r="AS46" s="18" t="s">
        <v>113</v>
      </c>
      <c r="AT46" s="18" t="n">
        <v>5</v>
      </c>
      <c r="AU46" s="18" t="n">
        <f aca="false">AR46*AT46</f>
        <v>5000</v>
      </c>
      <c r="AV46" s="18" t="n">
        <v>62.15</v>
      </c>
      <c r="AW46" s="18" t="n">
        <f aca="false">AV46*AT46</f>
        <v>310.75</v>
      </c>
      <c r="AX46" s="18" t="s">
        <v>182</v>
      </c>
      <c r="AY46" s="18" t="s">
        <v>195</v>
      </c>
      <c r="AZ46" s="18" t="n">
        <v>500</v>
      </c>
      <c r="BA46" s="18" t="s">
        <v>20</v>
      </c>
      <c r="BB46" s="18" t="n">
        <v>6</v>
      </c>
      <c r="BC46" s="18" t="n">
        <f aca="false">AZ46*BB46</f>
        <v>3000</v>
      </c>
      <c r="BD46" s="18" t="n">
        <v>22.88</v>
      </c>
      <c r="BE46" s="18" t="n">
        <f aca="false">BB46*BD46</f>
        <v>137.28</v>
      </c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 t="n">
        <v>1</v>
      </c>
      <c r="CE46" s="18"/>
      <c r="CF46" s="18"/>
      <c r="CG46" s="18" t="s">
        <v>259</v>
      </c>
      <c r="CH46" s="18"/>
      <c r="CI46" s="18"/>
      <c r="CJ46" s="18"/>
      <c r="CK46" s="18"/>
      <c r="CL46" s="18"/>
      <c r="CM46" s="18"/>
      <c r="CN46" s="18"/>
      <c r="CO46" s="18"/>
      <c r="CP46" s="18"/>
      <c r="CQ46" s="18" t="n">
        <f aca="false">(AG46+AO46+AW46+BE46+BM46+BU46+CC46)</f>
        <v>980.03</v>
      </c>
      <c r="CR46" s="18"/>
      <c r="CS46" s="18" t="n">
        <f aca="false">SUM(CQ46:CR46)</f>
        <v>980.03</v>
      </c>
      <c r="CT46" s="18"/>
      <c r="CU46" s="18"/>
      <c r="CV46" s="18"/>
      <c r="CW46" s="18" t="s">
        <v>122</v>
      </c>
      <c r="CX46" s="18"/>
      <c r="CY46" s="18"/>
      <c r="CZ46" s="18"/>
      <c r="DA46" s="18"/>
    </row>
    <row r="47" customFormat="false" ht="15" hidden="false" customHeight="false" outlineLevel="0" collapsed="false">
      <c r="A47" s="17" t="n">
        <v>46</v>
      </c>
      <c r="B47" s="18"/>
      <c r="C47" s="18" t="s">
        <v>260</v>
      </c>
      <c r="D47" s="18" t="n">
        <v>1</v>
      </c>
      <c r="E47" s="18" t="n">
        <v>65</v>
      </c>
      <c r="F47" s="18"/>
      <c r="G47" s="18"/>
      <c r="H47" s="18" t="s">
        <v>153</v>
      </c>
      <c r="I47" s="18" t="s">
        <v>108</v>
      </c>
      <c r="J47" s="18" t="n">
        <v>6</v>
      </c>
      <c r="K47" s="18" t="s">
        <v>261</v>
      </c>
      <c r="L47" s="18" t="s">
        <v>110</v>
      </c>
      <c r="M47" s="18" t="n">
        <v>10</v>
      </c>
      <c r="N47" s="18" t="n">
        <v>1</v>
      </c>
      <c r="O47" s="18" t="n">
        <v>0</v>
      </c>
      <c r="P47" s="18" t="n">
        <v>1</v>
      </c>
      <c r="Q47" s="18" t="n">
        <v>0</v>
      </c>
      <c r="R47" s="18" t="n">
        <v>1</v>
      </c>
      <c r="S47" s="18" t="n">
        <v>0</v>
      </c>
      <c r="T47" s="18" t="n">
        <v>1</v>
      </c>
      <c r="U47" s="18" t="n">
        <v>0</v>
      </c>
      <c r="V47" s="18" t="n">
        <v>0</v>
      </c>
      <c r="W47" s="18" t="n">
        <v>0</v>
      </c>
      <c r="X47" s="18" t="n">
        <v>0</v>
      </c>
      <c r="Y47" s="18" t="n">
        <v>0</v>
      </c>
      <c r="Z47" s="18" t="s">
        <v>215</v>
      </c>
      <c r="AA47" s="18" t="s">
        <v>148</v>
      </c>
      <c r="AB47" s="18" t="n">
        <v>1000</v>
      </c>
      <c r="AC47" s="18" t="s">
        <v>113</v>
      </c>
      <c r="AD47" s="18" t="n">
        <v>6</v>
      </c>
      <c r="AE47" s="18" t="n">
        <f aca="false">AB47*AD47</f>
        <v>6000</v>
      </c>
      <c r="AF47" s="18" t="n">
        <v>34</v>
      </c>
      <c r="AG47" s="18" t="n">
        <f aca="false">AD47*AF47</f>
        <v>204</v>
      </c>
      <c r="AH47" s="18"/>
      <c r="AI47" s="18"/>
      <c r="AJ47" s="18"/>
      <c r="AK47" s="18"/>
      <c r="AL47" s="18"/>
      <c r="AM47" s="18" t="n">
        <f aca="false">AJ47*AL47</f>
        <v>0</v>
      </c>
      <c r="AN47" s="18"/>
      <c r="AO47" s="18" t="n">
        <f aca="false">AL47*AN47</f>
        <v>0</v>
      </c>
      <c r="AP47" s="18"/>
      <c r="AQ47" s="18"/>
      <c r="AR47" s="18"/>
      <c r="AS47" s="18"/>
      <c r="AT47" s="18"/>
      <c r="AU47" s="18" t="n">
        <f aca="false">AR47*AT47</f>
        <v>0</v>
      </c>
      <c r="AV47" s="18"/>
      <c r="AW47" s="18" t="n">
        <f aca="false">AV47*AT47</f>
        <v>0</v>
      </c>
      <c r="AX47" s="18"/>
      <c r="AY47" s="18"/>
      <c r="AZ47" s="18"/>
      <c r="BA47" s="18"/>
      <c r="BB47" s="18"/>
      <c r="BC47" s="18" t="n">
        <f aca="false">AZ47*BB47</f>
        <v>0</v>
      </c>
      <c r="BD47" s="18"/>
      <c r="BE47" s="18" t="n">
        <f aca="false">BB47*BD47</f>
        <v>0</v>
      </c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 t="n">
        <f aca="false">(AG47+AO47+AW47+BE47+BM47+BU47+CC47)</f>
        <v>204</v>
      </c>
      <c r="CR47" s="18"/>
      <c r="CS47" s="18" t="n">
        <f aca="false">SUM(CQ47:CR47)</f>
        <v>204</v>
      </c>
      <c r="CT47" s="18"/>
      <c r="CU47" s="18"/>
      <c r="CV47" s="18"/>
      <c r="CW47" s="18"/>
      <c r="CX47" s="18"/>
      <c r="CY47" s="18"/>
      <c r="CZ47" s="18"/>
      <c r="DA47" s="18" t="s">
        <v>122</v>
      </c>
    </row>
    <row r="48" customFormat="false" ht="15" hidden="false" customHeight="false" outlineLevel="0" collapsed="false">
      <c r="A48" s="17" t="n">
        <v>47</v>
      </c>
      <c r="B48" s="18"/>
      <c r="C48" s="18" t="s">
        <v>262</v>
      </c>
      <c r="D48" s="18" t="n">
        <v>2</v>
      </c>
      <c r="E48" s="18" t="n">
        <v>60</v>
      </c>
      <c r="F48" s="18"/>
      <c r="G48" s="18"/>
      <c r="H48" s="18" t="s">
        <v>242</v>
      </c>
      <c r="I48" s="18" t="s">
        <v>207</v>
      </c>
      <c r="J48" s="18" t="n">
        <v>6</v>
      </c>
      <c r="K48" s="18" t="s">
        <v>263</v>
      </c>
      <c r="L48" s="18" t="s">
        <v>214</v>
      </c>
      <c r="M48" s="18" t="n">
        <v>13</v>
      </c>
      <c r="N48" s="18" t="n">
        <v>3</v>
      </c>
      <c r="O48" s="18" t="n">
        <v>0</v>
      </c>
      <c r="P48" s="18" t="n">
        <v>3</v>
      </c>
      <c r="Q48" s="18" t="n">
        <v>1</v>
      </c>
      <c r="R48" s="18" t="n">
        <v>3</v>
      </c>
      <c r="S48" s="18" t="n">
        <v>0</v>
      </c>
      <c r="T48" s="18" t="n">
        <v>3</v>
      </c>
      <c r="U48" s="18" t="n">
        <v>0</v>
      </c>
      <c r="V48" s="18" t="n">
        <v>0</v>
      </c>
      <c r="W48" s="18" t="n">
        <v>0</v>
      </c>
      <c r="X48" s="18" t="n">
        <v>0</v>
      </c>
      <c r="Y48" s="18" t="n">
        <v>0</v>
      </c>
      <c r="Z48" s="18" t="s">
        <v>116</v>
      </c>
      <c r="AA48" s="18" t="s">
        <v>148</v>
      </c>
      <c r="AB48" s="18" t="n">
        <v>1000</v>
      </c>
      <c r="AC48" s="18" t="s">
        <v>113</v>
      </c>
      <c r="AD48" s="18" t="n">
        <v>3</v>
      </c>
      <c r="AE48" s="18" t="n">
        <f aca="false">AB48*AD48</f>
        <v>3000</v>
      </c>
      <c r="AF48" s="18" t="n">
        <v>62.15</v>
      </c>
      <c r="AG48" s="18" t="n">
        <f aca="false">AD48*AF48</f>
        <v>186.45</v>
      </c>
      <c r="AH48" s="18" t="s">
        <v>258</v>
      </c>
      <c r="AI48" s="18" t="s">
        <v>148</v>
      </c>
      <c r="AJ48" s="18" t="n">
        <v>1000</v>
      </c>
      <c r="AK48" s="18" t="s">
        <v>113</v>
      </c>
      <c r="AL48" s="18" t="n">
        <v>4</v>
      </c>
      <c r="AM48" s="18" t="n">
        <f aca="false">AJ48*AL48</f>
        <v>4000</v>
      </c>
      <c r="AN48" s="18" t="n">
        <v>35.52</v>
      </c>
      <c r="AO48" s="18" t="n">
        <f aca="false">AL48*AN48</f>
        <v>142.08</v>
      </c>
      <c r="AP48" s="18" t="s">
        <v>224</v>
      </c>
      <c r="AQ48" s="18" t="s">
        <v>138</v>
      </c>
      <c r="AR48" s="18" t="n">
        <v>5</v>
      </c>
      <c r="AS48" s="18" t="s">
        <v>113</v>
      </c>
      <c r="AT48" s="18" t="n">
        <v>4</v>
      </c>
      <c r="AU48" s="18" t="n">
        <f aca="false">AR48*AT48</f>
        <v>20</v>
      </c>
      <c r="AV48" s="18" t="n">
        <v>130</v>
      </c>
      <c r="AW48" s="18" t="n">
        <f aca="false">AV48*AT48</f>
        <v>520</v>
      </c>
      <c r="AX48" s="18"/>
      <c r="AY48" s="18"/>
      <c r="AZ48" s="18"/>
      <c r="BA48" s="18"/>
      <c r="BB48" s="18"/>
      <c r="BC48" s="18" t="n">
        <f aca="false">AZ48*BB48</f>
        <v>0</v>
      </c>
      <c r="BD48" s="18"/>
      <c r="BE48" s="18" t="n">
        <f aca="false">BB48*BD48</f>
        <v>0</v>
      </c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 t="n">
        <v>2</v>
      </c>
      <c r="CE48" s="18" t="n">
        <v>0</v>
      </c>
      <c r="CF48" s="18" t="n">
        <v>0</v>
      </c>
      <c r="CG48" s="18" t="s">
        <v>161</v>
      </c>
      <c r="CH48" s="18" t="s">
        <v>264</v>
      </c>
      <c r="CI48" s="18"/>
      <c r="CJ48" s="18"/>
      <c r="CK48" s="18"/>
      <c r="CL48" s="18"/>
      <c r="CM48" s="18"/>
      <c r="CN48" s="18"/>
      <c r="CO48" s="18"/>
      <c r="CP48" s="18"/>
      <c r="CQ48" s="18" t="n">
        <f aca="false">(AG48+AO48+AW48+BE48+BM48+BU48+CC48)</f>
        <v>848.53</v>
      </c>
      <c r="CR48" s="18"/>
      <c r="CS48" s="18" t="n">
        <f aca="false">SUM(CQ48:CR48)</f>
        <v>848.53</v>
      </c>
      <c r="CT48" s="18" t="s">
        <v>265</v>
      </c>
      <c r="CU48" s="18"/>
      <c r="CV48" s="18"/>
      <c r="CW48" s="18"/>
      <c r="CX48" s="18" t="s">
        <v>122</v>
      </c>
      <c r="CY48" s="18"/>
      <c r="CZ48" s="18"/>
      <c r="DA48" s="18"/>
    </row>
    <row r="49" customFormat="false" ht="15" hidden="false" customHeight="false" outlineLevel="0" collapsed="false">
      <c r="A49" s="17" t="n">
        <v>48</v>
      </c>
      <c r="B49" s="18"/>
      <c r="C49" s="18" t="s">
        <v>238</v>
      </c>
      <c r="D49" s="18" t="n">
        <v>2</v>
      </c>
      <c r="E49" s="18" t="n">
        <v>68</v>
      </c>
      <c r="F49" s="18"/>
      <c r="G49" s="18"/>
      <c r="H49" s="18" t="s">
        <v>153</v>
      </c>
      <c r="I49" s="18" t="s">
        <v>108</v>
      </c>
      <c r="J49" s="18" t="n">
        <v>7</v>
      </c>
      <c r="K49" s="18" t="s">
        <v>266</v>
      </c>
      <c r="L49" s="18" t="s">
        <v>214</v>
      </c>
      <c r="M49" s="18" t="n">
        <v>15</v>
      </c>
      <c r="N49" s="18" t="n">
        <v>4</v>
      </c>
      <c r="O49" s="18" t="n">
        <v>0</v>
      </c>
      <c r="P49" s="18" t="n">
        <v>4</v>
      </c>
      <c r="Q49" s="18" t="n">
        <v>1</v>
      </c>
      <c r="R49" s="18" t="n">
        <v>4</v>
      </c>
      <c r="S49" s="18" t="n">
        <v>0</v>
      </c>
      <c r="T49" s="18" t="n">
        <v>3</v>
      </c>
      <c r="U49" s="18" t="n">
        <v>1</v>
      </c>
      <c r="V49" s="18" t="n">
        <v>0</v>
      </c>
      <c r="W49" s="18" t="n">
        <v>0</v>
      </c>
      <c r="X49" s="18" t="n">
        <v>0</v>
      </c>
      <c r="Y49" s="18" t="n">
        <v>0</v>
      </c>
      <c r="Z49" s="18" t="s">
        <v>267</v>
      </c>
      <c r="AA49" s="18" t="s">
        <v>148</v>
      </c>
      <c r="AB49" s="18" t="n">
        <v>1000</v>
      </c>
      <c r="AC49" s="18" t="s">
        <v>113</v>
      </c>
      <c r="AD49" s="18" t="n">
        <v>7</v>
      </c>
      <c r="AE49" s="18" t="n">
        <f aca="false">AB49*AD49</f>
        <v>7000</v>
      </c>
      <c r="AF49" s="18" t="n">
        <v>130</v>
      </c>
      <c r="AG49" s="18" t="n">
        <f aca="false">AD49*AF49</f>
        <v>910</v>
      </c>
      <c r="AH49" s="18" t="s">
        <v>111</v>
      </c>
      <c r="AI49" s="18" t="s">
        <v>112</v>
      </c>
      <c r="AJ49" s="18" t="n">
        <v>100</v>
      </c>
      <c r="AK49" s="18" t="s">
        <v>113</v>
      </c>
      <c r="AL49" s="18" t="n">
        <v>7</v>
      </c>
      <c r="AM49" s="18" t="n">
        <f aca="false">AJ49*AL49</f>
        <v>700</v>
      </c>
      <c r="AN49" s="18" t="n">
        <v>3.9</v>
      </c>
      <c r="AO49" s="18" t="n">
        <f aca="false">AL49*AN49</f>
        <v>27.3</v>
      </c>
      <c r="AP49" s="18" t="s">
        <v>128</v>
      </c>
      <c r="AQ49" s="18" t="s">
        <v>129</v>
      </c>
      <c r="AR49" s="18" t="n">
        <v>5</v>
      </c>
      <c r="AS49" s="18" t="s">
        <v>113</v>
      </c>
      <c r="AT49" s="18" t="n">
        <v>3</v>
      </c>
      <c r="AU49" s="18" t="n">
        <f aca="false">AR49*AT49</f>
        <v>15</v>
      </c>
      <c r="AV49" s="18" t="n">
        <v>0.16</v>
      </c>
      <c r="AW49" s="18" t="n">
        <f aca="false">AV49*AT49</f>
        <v>0.48</v>
      </c>
      <c r="AX49" s="18" t="s">
        <v>130</v>
      </c>
      <c r="AY49" s="18" t="s">
        <v>131</v>
      </c>
      <c r="AZ49" s="18" t="n">
        <v>100</v>
      </c>
      <c r="BA49" s="18" t="s">
        <v>20</v>
      </c>
      <c r="BB49" s="18" t="n">
        <v>5</v>
      </c>
      <c r="BC49" s="18" t="n">
        <f aca="false">AZ49*BB49</f>
        <v>500</v>
      </c>
      <c r="BD49" s="18" t="n">
        <v>19.5</v>
      </c>
      <c r="BE49" s="18" t="n">
        <f aca="false">BB49*BD49</f>
        <v>97.5</v>
      </c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 t="n">
        <v>0</v>
      </c>
      <c r="CE49" s="18" t="n">
        <v>2</v>
      </c>
      <c r="CF49" s="18" t="n">
        <v>1</v>
      </c>
      <c r="CG49" s="18"/>
      <c r="CH49" s="18"/>
      <c r="CI49" s="18"/>
      <c r="CJ49" s="18"/>
      <c r="CK49" s="18" t="s">
        <v>268</v>
      </c>
      <c r="CL49" s="18" t="s">
        <v>269</v>
      </c>
      <c r="CM49" s="18"/>
      <c r="CN49" s="18"/>
      <c r="CO49" s="18"/>
      <c r="CP49" s="18"/>
      <c r="CQ49" s="18" t="n">
        <f aca="false">(AG49+AO49+AW49+BE49+BM49+BU49+CC49)</f>
        <v>1035.28</v>
      </c>
      <c r="CR49" s="18"/>
      <c r="CS49" s="18" t="n">
        <f aca="false">SUM(CQ49:CR49)</f>
        <v>1035.28</v>
      </c>
      <c r="CT49" s="18" t="s">
        <v>270</v>
      </c>
      <c r="CU49" s="18"/>
      <c r="CV49" s="18"/>
      <c r="CW49" s="18"/>
      <c r="CX49" s="18" t="s">
        <v>122</v>
      </c>
      <c r="CY49" s="18"/>
      <c r="CZ49" s="18"/>
      <c r="DA49" s="18"/>
    </row>
    <row r="50" customFormat="false" ht="15" hidden="false" customHeight="false" outlineLevel="0" collapsed="false">
      <c r="A50" s="17" t="n">
        <v>49</v>
      </c>
      <c r="B50" s="18"/>
      <c r="C50" s="18" t="s">
        <v>253</v>
      </c>
      <c r="D50" s="18" t="n">
        <v>1</v>
      </c>
      <c r="E50" s="18" t="n">
        <v>22</v>
      </c>
      <c r="F50" s="18" t="n">
        <v>60</v>
      </c>
      <c r="G50" s="18"/>
      <c r="H50" s="18" t="s">
        <v>153</v>
      </c>
      <c r="I50" s="18" t="s">
        <v>108</v>
      </c>
      <c r="J50" s="18" t="n">
        <v>8</v>
      </c>
      <c r="K50" s="18" t="s">
        <v>271</v>
      </c>
      <c r="L50" s="18" t="s">
        <v>214</v>
      </c>
      <c r="M50" s="18" t="n">
        <v>12</v>
      </c>
      <c r="N50" s="18" t="n">
        <v>3</v>
      </c>
      <c r="O50" s="18" t="n">
        <v>0</v>
      </c>
      <c r="P50" s="18" t="n">
        <v>3</v>
      </c>
      <c r="Q50" s="18" t="n">
        <v>1</v>
      </c>
      <c r="R50" s="18" t="n">
        <v>3</v>
      </c>
      <c r="S50" s="18" t="n">
        <v>1</v>
      </c>
      <c r="T50" s="18" t="n">
        <v>2</v>
      </c>
      <c r="U50" s="18" t="n">
        <v>1</v>
      </c>
      <c r="V50" s="18" t="n">
        <v>0</v>
      </c>
      <c r="W50" s="18" t="n">
        <v>0</v>
      </c>
      <c r="X50" s="18" t="n">
        <v>0</v>
      </c>
      <c r="Y50" s="18" t="n">
        <v>0</v>
      </c>
      <c r="Z50" s="18" t="s">
        <v>267</v>
      </c>
      <c r="AA50" s="18" t="s">
        <v>148</v>
      </c>
      <c r="AB50" s="18" t="n">
        <v>500</v>
      </c>
      <c r="AC50" s="18" t="s">
        <v>113</v>
      </c>
      <c r="AD50" s="18" t="n">
        <v>8</v>
      </c>
      <c r="AE50" s="18" t="n">
        <f aca="false">AB50*AD50</f>
        <v>4000</v>
      </c>
      <c r="AF50" s="18" t="n">
        <v>34.24</v>
      </c>
      <c r="AG50" s="18" t="n">
        <f aca="false">AD50*AF50</f>
        <v>273.92</v>
      </c>
      <c r="AH50" s="18" t="s">
        <v>272</v>
      </c>
      <c r="AI50" s="18" t="s">
        <v>112</v>
      </c>
      <c r="AJ50" s="18" t="n">
        <v>400</v>
      </c>
      <c r="AK50" s="18" t="s">
        <v>113</v>
      </c>
      <c r="AL50" s="18" t="n">
        <v>4</v>
      </c>
      <c r="AM50" s="18" t="n">
        <f aca="false">AJ50*AL50</f>
        <v>1600</v>
      </c>
      <c r="AN50" s="18" t="n">
        <v>23.962</v>
      </c>
      <c r="AO50" s="18" t="n">
        <f aca="false">AL50*AN50</f>
        <v>95.848</v>
      </c>
      <c r="AP50" s="18" t="s">
        <v>272</v>
      </c>
      <c r="AQ50" s="18" t="s">
        <v>225</v>
      </c>
      <c r="AR50" s="18" t="n">
        <v>400</v>
      </c>
      <c r="AS50" s="18" t="s">
        <v>20</v>
      </c>
      <c r="AT50" s="18" t="n">
        <v>4</v>
      </c>
      <c r="AU50" s="18" t="n">
        <f aca="false">AR50*AT50</f>
        <v>1600</v>
      </c>
      <c r="AV50" s="18" t="n">
        <v>0.16</v>
      </c>
      <c r="AW50" s="18" t="n">
        <f aca="false">AV50*AT50</f>
        <v>0.64</v>
      </c>
      <c r="AX50" s="18"/>
      <c r="AY50" s="18"/>
      <c r="AZ50" s="18"/>
      <c r="BA50" s="18"/>
      <c r="BB50" s="18"/>
      <c r="BC50" s="18" t="n">
        <f aca="false">AZ50*BB50</f>
        <v>0</v>
      </c>
      <c r="BD50" s="18"/>
      <c r="BE50" s="18" t="n">
        <f aca="false">BB50*BD50</f>
        <v>0</v>
      </c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 t="n">
        <f aca="false">(AG50+AO50+AW50+BE50+BM50+BU50+CC50)</f>
        <v>370.408</v>
      </c>
      <c r="CR50" s="18"/>
      <c r="CS50" s="18" t="n">
        <f aca="false">SUM(CQ50:CR50)</f>
        <v>370.408</v>
      </c>
      <c r="CT50" s="18" t="s">
        <v>265</v>
      </c>
      <c r="CU50" s="18"/>
      <c r="CV50" s="18"/>
      <c r="CW50" s="18" t="s">
        <v>122</v>
      </c>
      <c r="CX50" s="18"/>
      <c r="CY50" s="18"/>
      <c r="CZ50" s="18"/>
      <c r="DA50" s="18"/>
    </row>
    <row r="51" customFormat="false" ht="15" hidden="false" customHeight="false" outlineLevel="0" collapsed="false">
      <c r="A51" s="17" t="n">
        <v>50</v>
      </c>
      <c r="B51" s="18"/>
      <c r="C51" s="18" t="s">
        <v>273</v>
      </c>
      <c r="D51" s="18" t="n">
        <v>1</v>
      </c>
      <c r="E51" s="18" t="n">
        <v>40</v>
      </c>
      <c r="F51" s="18"/>
      <c r="G51" s="18"/>
      <c r="H51" s="18" t="s">
        <v>107</v>
      </c>
      <c r="I51" s="18" t="s">
        <v>108</v>
      </c>
      <c r="J51" s="18" t="n">
        <v>5</v>
      </c>
      <c r="K51" s="18" t="s">
        <v>274</v>
      </c>
      <c r="L51" s="18" t="s">
        <v>110</v>
      </c>
      <c r="M51" s="18" t="n">
        <v>11</v>
      </c>
      <c r="N51" s="18" t="n">
        <v>3</v>
      </c>
      <c r="O51" s="18" t="n">
        <v>0</v>
      </c>
      <c r="P51" s="18" t="n">
        <v>3</v>
      </c>
      <c r="Q51" s="18" t="n">
        <v>0</v>
      </c>
      <c r="R51" s="18" t="n">
        <v>2</v>
      </c>
      <c r="S51" s="18" t="n">
        <v>0</v>
      </c>
      <c r="T51" s="18" t="n">
        <v>3</v>
      </c>
      <c r="U51" s="18" t="n">
        <v>0</v>
      </c>
      <c r="V51" s="18" t="n">
        <v>0</v>
      </c>
      <c r="W51" s="18" t="n">
        <v>0</v>
      </c>
      <c r="X51" s="18" t="n">
        <v>0</v>
      </c>
      <c r="Y51" s="18" t="n">
        <v>0</v>
      </c>
      <c r="Z51" s="18" t="s">
        <v>275</v>
      </c>
      <c r="AA51" s="18" t="s">
        <v>276</v>
      </c>
      <c r="AB51" s="18" t="n">
        <v>250</v>
      </c>
      <c r="AC51" s="18" t="s">
        <v>113</v>
      </c>
      <c r="AD51" s="18" t="n">
        <v>15</v>
      </c>
      <c r="AE51" s="18" t="n">
        <f aca="false">AB51*AD51</f>
        <v>3750</v>
      </c>
      <c r="AF51" s="18" t="n">
        <v>42</v>
      </c>
      <c r="AG51" s="18" t="n">
        <f aca="false">AD51*AF51</f>
        <v>630</v>
      </c>
      <c r="AH51" s="18" t="s">
        <v>277</v>
      </c>
      <c r="AI51" s="18" t="s">
        <v>278</v>
      </c>
      <c r="AJ51" s="18" t="n">
        <v>600</v>
      </c>
      <c r="AK51" s="18" t="s">
        <v>113</v>
      </c>
      <c r="AL51" s="18" t="n">
        <v>15</v>
      </c>
      <c r="AM51" s="18" t="n">
        <v>9000</v>
      </c>
      <c r="AN51" s="18" t="n">
        <v>30</v>
      </c>
      <c r="AO51" s="18" t="n">
        <f aca="false">AL51*AN51</f>
        <v>450</v>
      </c>
      <c r="AP51" s="18" t="s">
        <v>279</v>
      </c>
      <c r="AQ51" s="18" t="s">
        <v>225</v>
      </c>
      <c r="AR51" s="18" t="n">
        <v>200</v>
      </c>
      <c r="AS51" s="18" t="s">
        <v>113</v>
      </c>
      <c r="AT51" s="18" t="n">
        <v>5</v>
      </c>
      <c r="AU51" s="18" t="n">
        <f aca="false">AR51*AT51</f>
        <v>1000</v>
      </c>
      <c r="AV51" s="18" t="n">
        <v>4.8</v>
      </c>
      <c r="AW51" s="18" t="n">
        <f aca="false">AV51*AT51</f>
        <v>24</v>
      </c>
      <c r="AX51" s="18"/>
      <c r="AY51" s="18"/>
      <c r="AZ51" s="18"/>
      <c r="BA51" s="18"/>
      <c r="BB51" s="18"/>
      <c r="BC51" s="18"/>
      <c r="BD51" s="18"/>
      <c r="BE51" s="18" t="n">
        <f aca="false">BB51*BD51</f>
        <v>0</v>
      </c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 t="n">
        <f aca="false">SUM(AF51+AN51+AV51+BD51+BL51+BT51+CB51)</f>
        <v>76.8</v>
      </c>
      <c r="CR51" s="18"/>
      <c r="CS51" s="18" t="n">
        <f aca="false">SUM(CQ51:CR51)</f>
        <v>76.8</v>
      </c>
      <c r="CT51" s="18"/>
      <c r="CU51" s="18"/>
      <c r="CV51" s="18"/>
      <c r="CW51" s="18"/>
      <c r="CX51" s="18"/>
      <c r="CY51" s="18"/>
      <c r="CZ51" s="18" t="s">
        <v>122</v>
      </c>
      <c r="DA51" s="18"/>
    </row>
    <row r="52" customFormat="false" ht="15" hidden="false" customHeight="false" outlineLevel="0" collapsed="false">
      <c r="P52" s="0" t="n">
        <f aca="false">SUM(P2:P51)</f>
        <v>126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P10"/>
  <sheetViews>
    <sheetView showFormulas="false" showGridLines="true" showRowColHeaders="true" showZeros="true" rightToLeft="false" tabSelected="false" showOutlineSymbols="true" defaultGridColor="true" view="normal" topLeftCell="AF1" colorId="64" zoomScale="100" zoomScaleNormal="100" zoomScalePageLayoutView="100" workbookViewId="0">
      <selection pane="topLeft" activeCell="AU3" activeCellId="0" sqref="AU3"/>
    </sheetView>
  </sheetViews>
  <sheetFormatPr defaultRowHeight="15" zeroHeight="false" outlineLevelRow="0" outlineLevelCol="0"/>
  <cols>
    <col collapsed="false" customWidth="true" hidden="false" outlineLevel="0" max="5" min="1" style="0" width="8.61"/>
    <col collapsed="false" customWidth="true" hidden="false" outlineLevel="0" max="6" min="6" style="0" width="12.85"/>
    <col collapsed="false" customWidth="true" hidden="false" outlineLevel="0" max="7" min="7" style="0" width="8.61"/>
    <col collapsed="false" customWidth="true" hidden="false" outlineLevel="0" max="8" min="8" style="0" width="37.28"/>
    <col collapsed="false" customWidth="true" hidden="false" outlineLevel="0" max="1025" min="9" style="0" width="8.61"/>
  </cols>
  <sheetData>
    <row r="1" customFormat="false" ht="15" hidden="false" customHeight="false" outlineLevel="0" collapsed="false">
      <c r="I1" s="25" t="s">
        <v>280</v>
      </c>
      <c r="J1" s="25"/>
      <c r="K1" s="25"/>
      <c r="L1" s="25"/>
      <c r="M1" s="25"/>
      <c r="N1" s="25"/>
      <c r="O1" s="25"/>
      <c r="P1" s="25"/>
      <c r="Q1" s="25"/>
      <c r="R1" s="26" t="s">
        <v>281</v>
      </c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7" t="s">
        <v>282</v>
      </c>
      <c r="AK1" s="27"/>
      <c r="AL1" s="27"/>
      <c r="AM1" s="27"/>
      <c r="AN1" s="27"/>
      <c r="AO1" s="27"/>
      <c r="AP1" s="27"/>
      <c r="AQ1" s="27"/>
      <c r="AR1" s="27"/>
      <c r="AS1" s="27"/>
      <c r="AT1" s="27"/>
      <c r="AU1" s="27"/>
      <c r="AV1" s="28" t="s">
        <v>283</v>
      </c>
      <c r="AW1" s="28"/>
      <c r="AX1" s="28"/>
      <c r="AY1" s="28"/>
      <c r="AZ1" s="29" t="s">
        <v>195</v>
      </c>
      <c r="BA1" s="29"/>
      <c r="BB1" s="29"/>
      <c r="BC1" s="29"/>
      <c r="BD1" s="29"/>
      <c r="BE1" s="29"/>
      <c r="BF1" s="30" t="s">
        <v>284</v>
      </c>
      <c r="BG1" s="30"/>
      <c r="BH1" s="30"/>
      <c r="BI1" s="30"/>
      <c r="BJ1" s="30"/>
      <c r="BK1" s="30"/>
      <c r="BL1" s="30"/>
      <c r="BM1" s="30"/>
      <c r="BN1" s="31" t="s">
        <v>225</v>
      </c>
      <c r="BO1" s="31"/>
      <c r="BP1" s="31"/>
      <c r="BQ1" s="31"/>
      <c r="BR1" s="31"/>
      <c r="BS1" s="31"/>
      <c r="BT1" s="31"/>
      <c r="BU1" s="31"/>
      <c r="BV1" s="31"/>
      <c r="BW1" s="31"/>
      <c r="BX1" s="26" t="s">
        <v>285</v>
      </c>
      <c r="BY1" s="26"/>
      <c r="BZ1" s="26"/>
      <c r="CA1" s="26"/>
      <c r="CB1" s="26"/>
      <c r="CC1" s="26"/>
      <c r="CD1" s="26"/>
      <c r="CE1" s="26"/>
      <c r="CF1" s="32" t="s">
        <v>286</v>
      </c>
      <c r="CG1" s="32"/>
      <c r="CH1" s="33" t="s">
        <v>287</v>
      </c>
      <c r="CI1" s="33"/>
      <c r="CJ1" s="33"/>
      <c r="CK1" s="33"/>
      <c r="CL1" s="33"/>
      <c r="CM1" s="33"/>
      <c r="CN1" s="33"/>
      <c r="CO1" s="33"/>
      <c r="CP1" s="33"/>
    </row>
    <row r="2" s="34" customFormat="true" ht="30" hidden="false" customHeight="false" outlineLevel="0" collapsed="false">
      <c r="A2" s="34" t="s">
        <v>288</v>
      </c>
      <c r="B2" s="35" t="s">
        <v>289</v>
      </c>
      <c r="C2" s="36" t="s">
        <v>290</v>
      </c>
      <c r="D2" s="37" t="s">
        <v>291</v>
      </c>
      <c r="E2" s="37" t="s">
        <v>3</v>
      </c>
      <c r="F2" s="38" t="s">
        <v>292</v>
      </c>
      <c r="G2" s="37" t="s">
        <v>293</v>
      </c>
      <c r="H2" s="37" t="s">
        <v>294</v>
      </c>
      <c r="I2" s="39" t="s">
        <v>295</v>
      </c>
      <c r="J2" s="39" t="s">
        <v>296</v>
      </c>
      <c r="K2" s="39" t="s">
        <v>297</v>
      </c>
      <c r="L2" s="39" t="s">
        <v>298</v>
      </c>
      <c r="M2" s="39" t="s">
        <v>193</v>
      </c>
      <c r="N2" s="39" t="s">
        <v>299</v>
      </c>
      <c r="O2" s="39" t="s">
        <v>300</v>
      </c>
      <c r="P2" s="39" t="s">
        <v>301</v>
      </c>
      <c r="Q2" s="39" t="s">
        <v>302</v>
      </c>
      <c r="R2" s="40" t="s">
        <v>303</v>
      </c>
      <c r="S2" s="40" t="s">
        <v>304</v>
      </c>
      <c r="T2" s="40" t="s">
        <v>305</v>
      </c>
      <c r="U2" s="40" t="s">
        <v>306</v>
      </c>
      <c r="V2" s="40" t="s">
        <v>307</v>
      </c>
      <c r="W2" s="40" t="s">
        <v>308</v>
      </c>
      <c r="X2" s="40" t="s">
        <v>309</v>
      </c>
      <c r="Y2" s="40" t="s">
        <v>258</v>
      </c>
      <c r="Z2" s="40" t="s">
        <v>116</v>
      </c>
      <c r="AA2" s="40" t="s">
        <v>310</v>
      </c>
      <c r="AB2" s="40" t="s">
        <v>311</v>
      </c>
      <c r="AC2" s="40" t="s">
        <v>114</v>
      </c>
      <c r="AD2" s="40" t="s">
        <v>312</v>
      </c>
      <c r="AE2" s="40" t="s">
        <v>313</v>
      </c>
      <c r="AF2" s="40" t="s">
        <v>314</v>
      </c>
      <c r="AG2" s="40" t="s">
        <v>315</v>
      </c>
      <c r="AH2" s="40" t="s">
        <v>316</v>
      </c>
      <c r="AI2" s="40" t="s">
        <v>317</v>
      </c>
      <c r="AJ2" s="41" t="s">
        <v>318</v>
      </c>
      <c r="AK2" s="41" t="s">
        <v>319</v>
      </c>
      <c r="AL2" s="41" t="s">
        <v>320</v>
      </c>
      <c r="AM2" s="41" t="s">
        <v>321</v>
      </c>
      <c r="AN2" s="41" t="s">
        <v>322</v>
      </c>
      <c r="AO2" s="41" t="s">
        <v>323</v>
      </c>
      <c r="AP2" s="41" t="s">
        <v>324</v>
      </c>
      <c r="AQ2" s="41" t="s">
        <v>325</v>
      </c>
      <c r="AR2" s="41" t="s">
        <v>326</v>
      </c>
      <c r="AS2" s="41" t="s">
        <v>327</v>
      </c>
      <c r="AT2" s="41" t="s">
        <v>328</v>
      </c>
      <c r="AU2" s="42" t="s">
        <v>329</v>
      </c>
      <c r="AV2" s="43" t="s">
        <v>330</v>
      </c>
      <c r="AW2" s="43" t="s">
        <v>331</v>
      </c>
      <c r="AX2" s="43" t="s">
        <v>332</v>
      </c>
      <c r="AY2" s="43" t="s">
        <v>333</v>
      </c>
      <c r="AZ2" s="44" t="s">
        <v>194</v>
      </c>
      <c r="BA2" s="44" t="s">
        <v>334</v>
      </c>
      <c r="BB2" s="44" t="s">
        <v>335</v>
      </c>
      <c r="BC2" s="44" t="s">
        <v>336</v>
      </c>
      <c r="BD2" s="44" t="s">
        <v>337</v>
      </c>
      <c r="BE2" s="44" t="s">
        <v>338</v>
      </c>
      <c r="BF2" s="45" t="s">
        <v>339</v>
      </c>
      <c r="BG2" s="45" t="s">
        <v>182</v>
      </c>
      <c r="BH2" s="45" t="s">
        <v>340</v>
      </c>
      <c r="BI2" s="45" t="s">
        <v>341</v>
      </c>
      <c r="BJ2" s="45" t="s">
        <v>342</v>
      </c>
      <c r="BK2" s="45" t="s">
        <v>343</v>
      </c>
      <c r="BL2" s="45" t="s">
        <v>344</v>
      </c>
      <c r="BM2" s="45" t="s">
        <v>145</v>
      </c>
      <c r="BN2" s="46" t="s">
        <v>111</v>
      </c>
      <c r="BO2" s="46" t="s">
        <v>279</v>
      </c>
      <c r="BP2" s="46" t="s">
        <v>144</v>
      </c>
      <c r="BQ2" s="46" t="s">
        <v>345</v>
      </c>
      <c r="BR2" s="46" t="s">
        <v>346</v>
      </c>
      <c r="BS2" s="46" t="s">
        <v>347</v>
      </c>
      <c r="BT2" s="46" t="s">
        <v>348</v>
      </c>
      <c r="BU2" s="46" t="s">
        <v>349</v>
      </c>
      <c r="BV2" s="46" t="s">
        <v>350</v>
      </c>
      <c r="BW2" s="46" t="s">
        <v>351</v>
      </c>
      <c r="BX2" s="40" t="s">
        <v>352</v>
      </c>
      <c r="BY2" s="40" t="s">
        <v>353</v>
      </c>
      <c r="BZ2" s="40" t="s">
        <v>354</v>
      </c>
      <c r="CA2" s="40" t="s">
        <v>355</v>
      </c>
      <c r="CB2" s="40" t="s">
        <v>277</v>
      </c>
      <c r="CC2" s="40" t="s">
        <v>356</v>
      </c>
      <c r="CD2" s="40" t="s">
        <v>357</v>
      </c>
      <c r="CE2" s="40" t="s">
        <v>358</v>
      </c>
      <c r="CF2" s="47" t="s">
        <v>359</v>
      </c>
      <c r="CG2" s="47" t="s">
        <v>360</v>
      </c>
      <c r="CH2" s="48" t="s">
        <v>361</v>
      </c>
      <c r="CI2" s="48" t="s">
        <v>362</v>
      </c>
      <c r="CJ2" s="48" t="s">
        <v>363</v>
      </c>
      <c r="CK2" s="48" t="s">
        <v>364</v>
      </c>
      <c r="CL2" s="48" t="s">
        <v>365</v>
      </c>
      <c r="CM2" s="48" t="s">
        <v>366</v>
      </c>
      <c r="CN2" s="48" t="s">
        <v>367</v>
      </c>
      <c r="CO2" s="48" t="s">
        <v>368</v>
      </c>
      <c r="CP2" s="48" t="s">
        <v>369</v>
      </c>
    </row>
    <row r="3" customFormat="false" ht="15" hidden="false" customHeight="false" outlineLevel="0" collapsed="false">
      <c r="A3" s="0" t="n">
        <v>1</v>
      </c>
      <c r="B3" s="0" t="n">
        <v>30</v>
      </c>
      <c r="C3" s="0" t="s">
        <v>123</v>
      </c>
      <c r="D3" s="0" t="n">
        <v>25</v>
      </c>
      <c r="E3" s="0" t="s">
        <v>370</v>
      </c>
      <c r="F3" s="49" t="n">
        <v>43379</v>
      </c>
      <c r="G3" s="50" t="s">
        <v>371</v>
      </c>
      <c r="H3" s="50" t="s">
        <v>372</v>
      </c>
      <c r="I3" s="51" t="s">
        <v>373</v>
      </c>
      <c r="J3" s="52" t="s">
        <v>373</v>
      </c>
      <c r="K3" s="52" t="s">
        <v>373</v>
      </c>
      <c r="L3" s="52" t="s">
        <v>373</v>
      </c>
      <c r="M3" s="52" t="s">
        <v>373</v>
      </c>
      <c r="N3" s="52" t="s">
        <v>373</v>
      </c>
      <c r="O3" s="52" t="s">
        <v>373</v>
      </c>
      <c r="R3" s="51" t="s">
        <v>373</v>
      </c>
      <c r="S3" s="0" t="s">
        <v>373</v>
      </c>
      <c r="T3" s="0" t="s">
        <v>373</v>
      </c>
      <c r="U3" s="0" t="s">
        <v>373</v>
      </c>
      <c r="V3" s="0" t="s">
        <v>373</v>
      </c>
      <c r="W3" s="0" t="s">
        <v>373</v>
      </c>
      <c r="X3" s="0" t="s">
        <v>373</v>
      </c>
      <c r="Y3" s="0" t="s">
        <v>373</v>
      </c>
      <c r="Z3" s="0" t="s">
        <v>373</v>
      </c>
      <c r="AA3" s="0" t="s">
        <v>373</v>
      </c>
      <c r="AB3" s="0" t="s">
        <v>373</v>
      </c>
      <c r="AC3" s="0" t="s">
        <v>373</v>
      </c>
      <c r="AD3" s="0" t="s">
        <v>373</v>
      </c>
      <c r="AE3" s="0" t="s">
        <v>373</v>
      </c>
      <c r="AF3" s="0" t="s">
        <v>373</v>
      </c>
      <c r="AG3" s="0" t="s">
        <v>373</v>
      </c>
      <c r="AJ3" s="51" t="s">
        <v>374</v>
      </c>
      <c r="AK3" s="52" t="s">
        <v>375</v>
      </c>
      <c r="AL3" s="52" t="s">
        <v>374</v>
      </c>
      <c r="AM3" s="52" t="s">
        <v>374</v>
      </c>
      <c r="AN3" s="52" t="s">
        <v>374</v>
      </c>
      <c r="AO3" s="52" t="s">
        <v>374</v>
      </c>
      <c r="AP3" s="52" t="s">
        <v>374</v>
      </c>
      <c r="AQ3" s="52" t="s">
        <v>374</v>
      </c>
      <c r="AR3" s="52" t="s">
        <v>374</v>
      </c>
      <c r="AS3" s="52" t="s">
        <v>374</v>
      </c>
      <c r="AV3" s="51" t="s">
        <v>374</v>
      </c>
      <c r="AW3" s="52" t="s">
        <v>374</v>
      </c>
      <c r="AX3" s="52" t="s">
        <v>374</v>
      </c>
      <c r="AY3" s="52" t="s">
        <v>374</v>
      </c>
      <c r="AZ3" s="51" t="s">
        <v>374</v>
      </c>
      <c r="BA3" s="52" t="s">
        <v>373</v>
      </c>
      <c r="BB3" s="52" t="s">
        <v>373</v>
      </c>
      <c r="BC3" s="52" t="s">
        <v>374</v>
      </c>
      <c r="BG3" s="51" t="s">
        <v>373</v>
      </c>
      <c r="BI3" s="0" t="s">
        <v>373</v>
      </c>
      <c r="BJ3" s="51" t="s">
        <v>374</v>
      </c>
      <c r="BL3" s="0" t="s">
        <v>374</v>
      </c>
      <c r="BM3" s="0" t="s">
        <v>374</v>
      </c>
      <c r="BN3" s="51" t="s">
        <v>373</v>
      </c>
      <c r="BO3" s="52" t="s">
        <v>373</v>
      </c>
      <c r="BP3" s="52" t="s">
        <v>375</v>
      </c>
      <c r="BQ3" s="52" t="s">
        <v>373</v>
      </c>
      <c r="BR3" s="52" t="s">
        <v>373</v>
      </c>
      <c r="BS3" s="52" t="s">
        <v>375</v>
      </c>
      <c r="BT3" s="52" t="s">
        <v>373</v>
      </c>
      <c r="BZ3" s="51" t="s">
        <v>374</v>
      </c>
      <c r="CA3" s="0" t="s">
        <v>374</v>
      </c>
      <c r="CB3" s="0" t="s">
        <v>373</v>
      </c>
      <c r="CC3" s="0" t="s">
        <v>373</v>
      </c>
      <c r="CD3" s="0" t="s">
        <v>373</v>
      </c>
      <c r="CE3" s="0" t="s">
        <v>373</v>
      </c>
      <c r="CF3" s="51"/>
      <c r="CI3" s="51" t="s">
        <v>373</v>
      </c>
      <c r="CJ3" s="0" t="s">
        <v>373</v>
      </c>
      <c r="CK3" s="0" t="s">
        <v>373</v>
      </c>
      <c r="CL3" s="0" t="s">
        <v>374</v>
      </c>
      <c r="CN3" s="0" t="s">
        <v>373</v>
      </c>
      <c r="CO3" s="0" t="s">
        <v>373</v>
      </c>
    </row>
    <row r="4" customFormat="false" ht="15" hidden="false" customHeight="false" outlineLevel="0" collapsed="false">
      <c r="A4" s="0" t="n">
        <v>2</v>
      </c>
      <c r="B4" s="0" t="n">
        <v>37</v>
      </c>
      <c r="C4" s="0" t="s">
        <v>166</v>
      </c>
      <c r="D4" s="0" t="n">
        <v>55</v>
      </c>
      <c r="E4" s="0" t="s">
        <v>376</v>
      </c>
      <c r="F4" s="49" t="n">
        <v>43424</v>
      </c>
      <c r="G4" s="0" t="s">
        <v>377</v>
      </c>
      <c r="H4" s="0" t="s">
        <v>378</v>
      </c>
      <c r="I4" s="0" t="s">
        <v>373</v>
      </c>
      <c r="J4" s="0" t="s">
        <v>373</v>
      </c>
      <c r="K4" s="0" t="s">
        <v>373</v>
      </c>
      <c r="L4" s="0" t="s">
        <v>373</v>
      </c>
      <c r="M4" s="0" t="s">
        <v>373</v>
      </c>
      <c r="N4" s="0" t="s">
        <v>373</v>
      </c>
      <c r="O4" s="0" t="s">
        <v>373</v>
      </c>
      <c r="P4" s="0" t="s">
        <v>373</v>
      </c>
      <c r="Q4" s="0" t="s">
        <v>373</v>
      </c>
      <c r="R4" s="0" t="s">
        <v>373</v>
      </c>
      <c r="S4" s="0" t="s">
        <v>373</v>
      </c>
      <c r="T4" s="0" t="s">
        <v>373</v>
      </c>
      <c r="U4" s="0" t="s">
        <v>373</v>
      </c>
      <c r="V4" s="0" t="s">
        <v>373</v>
      </c>
      <c r="W4" s="0" t="s">
        <v>373</v>
      </c>
      <c r="X4" s="0" t="s">
        <v>373</v>
      </c>
      <c r="Y4" s="0" t="s">
        <v>373</v>
      </c>
      <c r="Z4" s="0" t="s">
        <v>373</v>
      </c>
      <c r="AA4" s="0" t="s">
        <v>373</v>
      </c>
      <c r="AB4" s="0" t="s">
        <v>373</v>
      </c>
      <c r="AC4" s="0" t="s">
        <v>373</v>
      </c>
      <c r="AD4" s="0" t="s">
        <v>373</v>
      </c>
      <c r="AE4" s="0" t="s">
        <v>373</v>
      </c>
      <c r="AF4" s="0" t="s">
        <v>373</v>
      </c>
      <c r="AG4" s="0" t="s">
        <v>373</v>
      </c>
      <c r="AH4" s="0" t="s">
        <v>373</v>
      </c>
      <c r="AI4" s="0" t="s">
        <v>373</v>
      </c>
      <c r="AJ4" s="0" t="s">
        <v>373</v>
      </c>
      <c r="AK4" s="0" t="s">
        <v>373</v>
      </c>
      <c r="AL4" s="0" t="s">
        <v>373</v>
      </c>
      <c r="AM4" s="0" t="s">
        <v>373</v>
      </c>
      <c r="AN4" s="0" t="s">
        <v>373</v>
      </c>
      <c r="AO4" s="0" t="s">
        <v>373</v>
      </c>
      <c r="AP4" s="0" t="s">
        <v>373</v>
      </c>
      <c r="AQ4" s="0" t="s">
        <v>373</v>
      </c>
      <c r="AR4" s="0" t="s">
        <v>373</v>
      </c>
      <c r="AS4" s="0" t="s">
        <v>373</v>
      </c>
      <c r="AT4" s="0" t="s">
        <v>373</v>
      </c>
      <c r="AU4" s="0" t="s">
        <v>373</v>
      </c>
      <c r="AV4" s="0" t="s">
        <v>373</v>
      </c>
      <c r="AW4" s="0" t="s">
        <v>373</v>
      </c>
      <c r="AX4" s="0" t="s">
        <v>373</v>
      </c>
      <c r="AY4" s="0" t="s">
        <v>373</v>
      </c>
      <c r="AZ4" s="0" t="s">
        <v>373</v>
      </c>
      <c r="BA4" s="0" t="s">
        <v>373</v>
      </c>
      <c r="BB4" s="0" t="s">
        <v>373</v>
      </c>
      <c r="BC4" s="0" t="s">
        <v>373</v>
      </c>
      <c r="BD4" s="0" t="s">
        <v>373</v>
      </c>
      <c r="BE4" s="0" t="s">
        <v>373</v>
      </c>
      <c r="BF4" s="0" t="s">
        <v>373</v>
      </c>
      <c r="BG4" s="0" t="s">
        <v>373</v>
      </c>
      <c r="BH4" s="0" t="s">
        <v>373</v>
      </c>
      <c r="BI4" s="0" t="s">
        <v>373</v>
      </c>
      <c r="BJ4" s="0" t="s">
        <v>373</v>
      </c>
      <c r="BK4" s="0" t="s">
        <v>373</v>
      </c>
      <c r="BL4" s="0" t="s">
        <v>373</v>
      </c>
      <c r="BM4" s="0" t="s">
        <v>373</v>
      </c>
      <c r="BN4" s="0" t="s">
        <v>373</v>
      </c>
      <c r="BO4" s="0" t="s">
        <v>373</v>
      </c>
      <c r="BP4" s="0" t="s">
        <v>373</v>
      </c>
      <c r="BQ4" s="0" t="s">
        <v>373</v>
      </c>
      <c r="BR4" s="0" t="s">
        <v>373</v>
      </c>
      <c r="BS4" s="0" t="s">
        <v>373</v>
      </c>
      <c r="BT4" s="0" t="s">
        <v>373</v>
      </c>
      <c r="BU4" s="0" t="s">
        <v>373</v>
      </c>
      <c r="BV4" s="0" t="s">
        <v>373</v>
      </c>
      <c r="BW4" s="0" t="s">
        <v>373</v>
      </c>
      <c r="BX4" s="0" t="s">
        <v>373</v>
      </c>
      <c r="BY4" s="0" t="s">
        <v>373</v>
      </c>
      <c r="BZ4" s="0" t="s">
        <v>373</v>
      </c>
      <c r="CA4" s="0" t="s">
        <v>373</v>
      </c>
      <c r="CB4" s="0" t="s">
        <v>373</v>
      </c>
      <c r="CC4" s="0" t="s">
        <v>373</v>
      </c>
      <c r="CD4" s="0" t="s">
        <v>373</v>
      </c>
      <c r="CE4" s="0" t="s">
        <v>373</v>
      </c>
      <c r="CF4" s="0" t="s">
        <v>373</v>
      </c>
      <c r="CG4" s="0" t="s">
        <v>373</v>
      </c>
      <c r="CH4" s="0" t="s">
        <v>373</v>
      </c>
      <c r="CI4" s="0" t="s">
        <v>373</v>
      </c>
      <c r="CJ4" s="0" t="s">
        <v>373</v>
      </c>
      <c r="CK4" s="0" t="s">
        <v>373</v>
      </c>
      <c r="CL4" s="0" t="s">
        <v>373</v>
      </c>
      <c r="CM4" s="0" t="s">
        <v>373</v>
      </c>
      <c r="CN4" s="0" t="s">
        <v>373</v>
      </c>
      <c r="CO4" s="0" t="s">
        <v>373</v>
      </c>
      <c r="CP4" s="0" t="s">
        <v>373</v>
      </c>
    </row>
    <row r="5" customFormat="false" ht="15" hidden="false" customHeight="false" outlineLevel="0" collapsed="false">
      <c r="A5" s="0" t="n">
        <v>3</v>
      </c>
      <c r="B5" s="0" t="n">
        <v>39</v>
      </c>
      <c r="C5" s="0" t="s">
        <v>233</v>
      </c>
      <c r="D5" s="0" t="n">
        <v>25</v>
      </c>
      <c r="E5" s="0" t="s">
        <v>376</v>
      </c>
      <c r="F5" s="49" t="n">
        <v>43440</v>
      </c>
      <c r="G5" s="0" t="s">
        <v>371</v>
      </c>
      <c r="H5" s="0" t="s">
        <v>379</v>
      </c>
    </row>
    <row r="6" customFormat="false" ht="15" hidden="false" customHeight="false" outlineLevel="0" collapsed="false">
      <c r="A6" s="0" t="n">
        <v>4</v>
      </c>
      <c r="B6" s="0" t="n">
        <v>42</v>
      </c>
      <c r="C6" s="0" t="s">
        <v>241</v>
      </c>
      <c r="D6" s="0" t="n">
        <v>55</v>
      </c>
      <c r="E6" s="0" t="s">
        <v>370</v>
      </c>
      <c r="F6" s="49" t="n">
        <v>43413</v>
      </c>
      <c r="G6" s="0" t="s">
        <v>371</v>
      </c>
      <c r="H6" s="0" t="s">
        <v>379</v>
      </c>
    </row>
    <row r="7" customFormat="false" ht="15" hidden="false" customHeight="false" outlineLevel="0" collapsed="false">
      <c r="A7" s="0" t="n">
        <v>5</v>
      </c>
      <c r="B7" s="0" t="n">
        <v>43</v>
      </c>
      <c r="C7" s="0" t="s">
        <v>123</v>
      </c>
      <c r="D7" s="0" t="n">
        <v>30</v>
      </c>
      <c r="E7" s="0" t="s">
        <v>370</v>
      </c>
      <c r="F7" s="49" t="n">
        <v>43356</v>
      </c>
      <c r="G7" s="0" t="s">
        <v>371</v>
      </c>
      <c r="H7" s="0" t="s">
        <v>252</v>
      </c>
      <c r="I7" s="0" t="s">
        <v>373</v>
      </c>
      <c r="J7" s="0" t="s">
        <v>373</v>
      </c>
      <c r="K7" s="0" t="s">
        <v>373</v>
      </c>
      <c r="L7" s="0" t="s">
        <v>373</v>
      </c>
      <c r="M7" s="0" t="s">
        <v>373</v>
      </c>
      <c r="N7" s="0" t="s">
        <v>373</v>
      </c>
      <c r="O7" s="0" t="s">
        <v>373</v>
      </c>
      <c r="P7" s="0" t="s">
        <v>373</v>
      </c>
      <c r="Q7" s="0" t="s">
        <v>373</v>
      </c>
      <c r="R7" s="0" t="s">
        <v>373</v>
      </c>
      <c r="S7" s="0" t="s">
        <v>373</v>
      </c>
      <c r="T7" s="0" t="s">
        <v>373</v>
      </c>
      <c r="U7" s="0" t="s">
        <v>373</v>
      </c>
      <c r="V7" s="0" t="s">
        <v>373</v>
      </c>
      <c r="W7" s="0" t="s">
        <v>373</v>
      </c>
      <c r="X7" s="0" t="s">
        <v>373</v>
      </c>
      <c r="Y7" s="0" t="s">
        <v>374</v>
      </c>
      <c r="Z7" s="0" t="s">
        <v>373</v>
      </c>
      <c r="AA7" s="0" t="s">
        <v>373</v>
      </c>
      <c r="AB7" s="0" t="s">
        <v>373</v>
      </c>
      <c r="AC7" s="0" t="s">
        <v>373</v>
      </c>
      <c r="AD7" s="0" t="s">
        <v>373</v>
      </c>
      <c r="AE7" s="0" t="s">
        <v>373</v>
      </c>
      <c r="AF7" s="0" t="s">
        <v>373</v>
      </c>
      <c r="AG7" s="0" t="s">
        <v>373</v>
      </c>
      <c r="AH7" s="0" t="s">
        <v>373</v>
      </c>
      <c r="AI7" s="0" t="s">
        <v>373</v>
      </c>
      <c r="AJ7" s="0" t="s">
        <v>374</v>
      </c>
      <c r="AK7" s="0" t="s">
        <v>374</v>
      </c>
      <c r="AL7" s="0" t="s">
        <v>374</v>
      </c>
      <c r="AM7" s="0" t="s">
        <v>374</v>
      </c>
      <c r="AN7" s="0" t="s">
        <v>374</v>
      </c>
      <c r="AO7" s="0" t="s">
        <v>374</v>
      </c>
      <c r="AP7" s="0" t="s">
        <v>374</v>
      </c>
      <c r="AQ7" s="0" t="s">
        <v>374</v>
      </c>
      <c r="AR7" s="0" t="s">
        <v>374</v>
      </c>
      <c r="AS7" s="0" t="s">
        <v>374</v>
      </c>
      <c r="AT7" s="0" t="s">
        <v>374</v>
      </c>
      <c r="AU7" s="0" t="s">
        <v>374</v>
      </c>
      <c r="AV7" s="0" t="s">
        <v>374</v>
      </c>
      <c r="AW7" s="0" t="s">
        <v>374</v>
      </c>
      <c r="AX7" s="0" t="s">
        <v>374</v>
      </c>
      <c r="AY7" s="0" t="s">
        <v>374</v>
      </c>
      <c r="AZ7" s="0" t="s">
        <v>373</v>
      </c>
      <c r="BA7" s="0" t="s">
        <v>373</v>
      </c>
      <c r="BB7" s="0" t="s">
        <v>373</v>
      </c>
      <c r="BC7" s="0" t="s">
        <v>373</v>
      </c>
      <c r="BD7" s="0" t="s">
        <v>373</v>
      </c>
      <c r="BE7" s="0" t="s">
        <v>373</v>
      </c>
      <c r="BF7" s="0" t="s">
        <v>373</v>
      </c>
      <c r="BG7" s="0" t="s">
        <v>373</v>
      </c>
      <c r="BH7" s="0" t="s">
        <v>373</v>
      </c>
      <c r="BI7" s="0" t="s">
        <v>373</v>
      </c>
      <c r="BJ7" s="0" t="s">
        <v>373</v>
      </c>
      <c r="BK7" s="0" t="s">
        <v>373</v>
      </c>
      <c r="BL7" s="0" t="s">
        <v>373</v>
      </c>
      <c r="BM7" s="0" t="s">
        <v>373</v>
      </c>
      <c r="BN7" s="0" t="s">
        <v>374</v>
      </c>
      <c r="BO7" s="0" t="s">
        <v>373</v>
      </c>
      <c r="BP7" s="0" t="s">
        <v>373</v>
      </c>
      <c r="BQ7" s="0" t="s">
        <v>373</v>
      </c>
      <c r="BR7" s="0" t="s">
        <v>373</v>
      </c>
      <c r="BS7" s="0" t="s">
        <v>373</v>
      </c>
      <c r="BT7" s="0" t="s">
        <v>373</v>
      </c>
      <c r="BU7" s="0" t="s">
        <v>373</v>
      </c>
      <c r="BV7" s="0" t="s">
        <v>373</v>
      </c>
      <c r="BW7" s="0" t="s">
        <v>373</v>
      </c>
      <c r="BX7" s="0" t="s">
        <v>373</v>
      </c>
      <c r="BY7" s="0" t="s">
        <v>373</v>
      </c>
      <c r="BZ7" s="0" t="s">
        <v>373</v>
      </c>
      <c r="CA7" s="0" t="s">
        <v>373</v>
      </c>
      <c r="CB7" s="0" t="s">
        <v>373</v>
      </c>
      <c r="CC7" s="0" t="s">
        <v>373</v>
      </c>
      <c r="CD7" s="0" t="s">
        <v>374</v>
      </c>
      <c r="CE7" s="0" t="s">
        <v>373</v>
      </c>
      <c r="CF7" s="0" t="s">
        <v>373</v>
      </c>
      <c r="CG7" s="0" t="s">
        <v>373</v>
      </c>
      <c r="CI7" s="0" t="s">
        <v>373</v>
      </c>
      <c r="CJ7" s="0" t="s">
        <v>373</v>
      </c>
      <c r="CK7" s="0" t="s">
        <v>373</v>
      </c>
      <c r="CL7" s="0" t="s">
        <v>373</v>
      </c>
      <c r="CM7" s="0" t="s">
        <v>373</v>
      </c>
    </row>
    <row r="8" customFormat="false" ht="15" hidden="false" customHeight="false" outlineLevel="0" collapsed="false">
      <c r="A8" s="0" t="n">
        <v>6</v>
      </c>
      <c r="B8" s="0" t="n">
        <v>47</v>
      </c>
      <c r="C8" s="0" t="s">
        <v>262</v>
      </c>
      <c r="D8" s="0" t="n">
        <v>60</v>
      </c>
      <c r="E8" s="0" t="s">
        <v>370</v>
      </c>
      <c r="F8" s="49" t="n">
        <v>43455</v>
      </c>
      <c r="G8" s="0" t="s">
        <v>371</v>
      </c>
      <c r="H8" s="0" t="s">
        <v>379</v>
      </c>
    </row>
    <row r="9" customFormat="false" ht="15" hidden="false" customHeight="false" outlineLevel="0" collapsed="false">
      <c r="A9" s="0" t="n">
        <v>7</v>
      </c>
      <c r="B9" s="0" t="n">
        <v>48</v>
      </c>
      <c r="C9" s="0" t="s">
        <v>238</v>
      </c>
      <c r="D9" s="0" t="n">
        <v>68</v>
      </c>
      <c r="E9" s="0" t="s">
        <v>376</v>
      </c>
      <c r="F9" s="49" t="n">
        <v>43461</v>
      </c>
      <c r="G9" s="0" t="s">
        <v>377</v>
      </c>
      <c r="H9" s="0" t="s">
        <v>380</v>
      </c>
      <c r="I9" s="0" t="s">
        <v>373</v>
      </c>
      <c r="J9" s="0" t="s">
        <v>373</v>
      </c>
      <c r="K9" s="0" t="s">
        <v>373</v>
      </c>
      <c r="L9" s="0" t="s">
        <v>373</v>
      </c>
      <c r="M9" s="0" t="s">
        <v>373</v>
      </c>
      <c r="N9" s="0" t="s">
        <v>373</v>
      </c>
      <c r="O9" s="0" t="s">
        <v>373</v>
      </c>
      <c r="P9" s="0" t="s">
        <v>373</v>
      </c>
      <c r="Q9" s="0" t="s">
        <v>373</v>
      </c>
      <c r="R9" s="0" t="s">
        <v>373</v>
      </c>
      <c r="S9" s="0" t="s">
        <v>373</v>
      </c>
      <c r="T9" s="0" t="s">
        <v>373</v>
      </c>
      <c r="U9" s="0" t="s">
        <v>373</v>
      </c>
      <c r="V9" s="0" t="s">
        <v>373</v>
      </c>
      <c r="W9" s="0" t="s">
        <v>373</v>
      </c>
      <c r="X9" s="0" t="s">
        <v>373</v>
      </c>
      <c r="Y9" s="0" t="s">
        <v>373</v>
      </c>
      <c r="Z9" s="0" t="s">
        <v>373</v>
      </c>
      <c r="AA9" s="0" t="s">
        <v>373</v>
      </c>
      <c r="AB9" s="0" t="s">
        <v>373</v>
      </c>
      <c r="AC9" s="0" t="s">
        <v>373</v>
      </c>
      <c r="AD9" s="0" t="s">
        <v>373</v>
      </c>
      <c r="AE9" s="0" t="s">
        <v>373</v>
      </c>
      <c r="AF9" s="0" t="s">
        <v>373</v>
      </c>
      <c r="AG9" s="0" t="s">
        <v>373</v>
      </c>
      <c r="AH9" s="0" t="s">
        <v>373</v>
      </c>
      <c r="AI9" s="0" t="s">
        <v>373</v>
      </c>
      <c r="AJ9" s="0" t="s">
        <v>373</v>
      </c>
      <c r="AK9" s="0" t="s">
        <v>373</v>
      </c>
      <c r="AL9" s="0" t="s">
        <v>373</v>
      </c>
      <c r="AM9" s="0" t="s">
        <v>381</v>
      </c>
      <c r="AN9" s="0" t="s">
        <v>374</v>
      </c>
      <c r="AO9" s="0" t="s">
        <v>374</v>
      </c>
      <c r="AP9" s="0" t="s">
        <v>374</v>
      </c>
      <c r="AQ9" s="0" t="s">
        <v>374</v>
      </c>
      <c r="AR9" s="0" t="s">
        <v>374</v>
      </c>
      <c r="AS9" s="0" t="s">
        <v>374</v>
      </c>
      <c r="AT9" s="0" t="s">
        <v>374</v>
      </c>
      <c r="AU9" s="0" t="s">
        <v>374</v>
      </c>
      <c r="AV9" s="0" t="s">
        <v>373</v>
      </c>
      <c r="AW9" s="0" t="s">
        <v>373</v>
      </c>
      <c r="AX9" s="0" t="s">
        <v>373</v>
      </c>
      <c r="AY9" s="0" t="s">
        <v>374</v>
      </c>
      <c r="AZ9" s="0" t="s">
        <v>374</v>
      </c>
      <c r="BA9" s="0" t="s">
        <v>374</v>
      </c>
      <c r="BB9" s="0" t="s">
        <v>374</v>
      </c>
      <c r="BC9" s="0" t="s">
        <v>374</v>
      </c>
      <c r="BD9" s="0" t="s">
        <v>374</v>
      </c>
      <c r="BE9" s="0" t="s">
        <v>374</v>
      </c>
      <c r="BF9" s="0" t="s">
        <v>374</v>
      </c>
      <c r="BG9" s="0" t="s">
        <v>373</v>
      </c>
      <c r="BH9" s="0" t="s">
        <v>373</v>
      </c>
      <c r="BI9" s="0" t="s">
        <v>374</v>
      </c>
      <c r="BJ9" s="0" t="s">
        <v>374</v>
      </c>
      <c r="BK9" s="0" t="s">
        <v>374</v>
      </c>
      <c r="BL9" s="0" t="s">
        <v>374</v>
      </c>
      <c r="BM9" s="0" t="s">
        <v>374</v>
      </c>
      <c r="BN9" s="0" t="s">
        <v>375</v>
      </c>
      <c r="BO9" s="0" t="s">
        <v>374</v>
      </c>
      <c r="BP9" s="0" t="s">
        <v>374</v>
      </c>
      <c r="BQ9" s="0" t="s">
        <v>374</v>
      </c>
      <c r="BR9" s="0" t="s">
        <v>374</v>
      </c>
      <c r="BS9" s="0" t="s">
        <v>374</v>
      </c>
      <c r="BT9" s="0" t="s">
        <v>374</v>
      </c>
      <c r="BU9" s="0" t="s">
        <v>373</v>
      </c>
      <c r="BZ9" s="0" t="s">
        <v>373</v>
      </c>
      <c r="CA9" s="0" t="s">
        <v>373</v>
      </c>
      <c r="CB9" s="0" t="s">
        <v>373</v>
      </c>
      <c r="CC9" s="0" t="s">
        <v>373</v>
      </c>
      <c r="CD9" s="0" t="s">
        <v>373</v>
      </c>
      <c r="CF9" s="0" t="s">
        <v>373</v>
      </c>
      <c r="CG9" s="0" t="s">
        <v>373</v>
      </c>
      <c r="CH9" s="0" t="s">
        <v>373</v>
      </c>
      <c r="CI9" s="0" t="s">
        <v>373</v>
      </c>
      <c r="CJ9" s="0" t="s">
        <v>373</v>
      </c>
      <c r="CK9" s="0" t="s">
        <v>373</v>
      </c>
      <c r="CL9" s="0" t="s">
        <v>373</v>
      </c>
      <c r="CM9" s="0" t="s">
        <v>373</v>
      </c>
      <c r="CN9" s="0" t="s">
        <v>373</v>
      </c>
      <c r="CO9" s="0" t="s">
        <v>373</v>
      </c>
      <c r="CP9" s="0" t="s">
        <v>373</v>
      </c>
    </row>
    <row r="10" customFormat="false" ht="15" hidden="false" customHeight="false" outlineLevel="0" collapsed="false">
      <c r="A10" s="0" t="n">
        <v>8</v>
      </c>
      <c r="B10" s="0" t="n">
        <v>49</v>
      </c>
      <c r="C10" s="0" t="s">
        <v>253</v>
      </c>
      <c r="D10" s="0" t="n">
        <v>22</v>
      </c>
      <c r="E10" s="0" t="s">
        <v>370</v>
      </c>
      <c r="F10" s="49" t="n">
        <v>43438</v>
      </c>
      <c r="G10" s="0" t="s">
        <v>371</v>
      </c>
      <c r="H10" s="0" t="s">
        <v>379</v>
      </c>
    </row>
  </sheetData>
  <mergeCells count="10">
    <mergeCell ref="I1:Q1"/>
    <mergeCell ref="R1:AI1"/>
    <mergeCell ref="AJ1:AU1"/>
    <mergeCell ref="AV1:AY1"/>
    <mergeCell ref="AZ1:BE1"/>
    <mergeCell ref="BF1:BM1"/>
    <mergeCell ref="BN1:BW1"/>
    <mergeCell ref="BX1:CE1"/>
    <mergeCell ref="CF1:CG1"/>
    <mergeCell ref="CH1:CP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C102"/>
  <sheetViews>
    <sheetView showFormulas="false" showGridLines="true" showRowColHeaders="true" showZeros="true" rightToLeft="false" tabSelected="false" showOutlineSymbols="true" defaultGridColor="true" view="normal" topLeftCell="AT80" colorId="64" zoomScale="100" zoomScaleNormal="100" zoomScalePageLayoutView="100" workbookViewId="0">
      <selection pane="topLeft" activeCell="A1" activeCellId="0" sqref="A1"/>
    </sheetView>
  </sheetViews>
  <sheetFormatPr defaultRowHeight="13.8" zeroHeight="false" outlineLevelRow="0" outlineLevelCol="0"/>
  <cols>
    <col collapsed="false" customWidth="true" hidden="false" outlineLevel="0" max="10" min="1" style="0" width="8.61"/>
    <col collapsed="false" customWidth="true" hidden="false" outlineLevel="0" max="11" min="11" style="0" width="25"/>
    <col collapsed="false" customWidth="true" hidden="false" outlineLevel="0" max="12" min="12" style="0" width="23"/>
    <col collapsed="false" customWidth="true" hidden="false" outlineLevel="0" max="1025" min="13" style="0" width="8.61"/>
  </cols>
  <sheetData>
    <row r="1" s="64" customFormat="true" ht="92.2" hidden="false" customHeight="false" outlineLevel="0" collapsed="false">
      <c r="A1" s="3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382</v>
      </c>
      <c r="I1" s="2" t="s">
        <v>8</v>
      </c>
      <c r="J1" s="2" t="s">
        <v>9</v>
      </c>
      <c r="K1" s="2" t="s">
        <v>10</v>
      </c>
      <c r="L1" s="2" t="s">
        <v>11</v>
      </c>
      <c r="M1" s="53" t="s">
        <v>383</v>
      </c>
      <c r="N1" s="54" t="s">
        <v>13</v>
      </c>
      <c r="O1" s="54" t="s">
        <v>14</v>
      </c>
      <c r="P1" s="54" t="s">
        <v>15</v>
      </c>
      <c r="Q1" s="54" t="s">
        <v>16</v>
      </c>
      <c r="R1" s="54" t="s">
        <v>384</v>
      </c>
      <c r="S1" s="54" t="s">
        <v>18</v>
      </c>
      <c r="T1" s="55" t="s">
        <v>19</v>
      </c>
      <c r="U1" s="56" t="s">
        <v>20</v>
      </c>
      <c r="V1" s="55" t="s">
        <v>21</v>
      </c>
      <c r="W1" s="55" t="s">
        <v>22</v>
      </c>
      <c r="X1" s="55" t="s">
        <v>23</v>
      </c>
      <c r="Y1" s="55" t="s">
        <v>385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57" t="s">
        <v>33</v>
      </c>
      <c r="AI1" s="57" t="s">
        <v>34</v>
      </c>
      <c r="AJ1" s="57" t="s">
        <v>35</v>
      </c>
      <c r="AK1" s="57" t="s">
        <v>36</v>
      </c>
      <c r="AL1" s="57" t="s">
        <v>37</v>
      </c>
      <c r="AM1" s="57" t="s">
        <v>38</v>
      </c>
      <c r="AN1" s="57" t="s">
        <v>39</v>
      </c>
      <c r="AO1" s="57" t="s">
        <v>40</v>
      </c>
      <c r="AP1" s="58" t="s">
        <v>41</v>
      </c>
      <c r="AQ1" s="58" t="s">
        <v>42</v>
      </c>
      <c r="AR1" s="58" t="s">
        <v>43</v>
      </c>
      <c r="AS1" s="58" t="s">
        <v>44</v>
      </c>
      <c r="AT1" s="58" t="s">
        <v>45</v>
      </c>
      <c r="AU1" s="58" t="s">
        <v>46</v>
      </c>
      <c r="AV1" s="58" t="s">
        <v>47</v>
      </c>
      <c r="AW1" s="58" t="s">
        <v>48</v>
      </c>
      <c r="AX1" s="57" t="s">
        <v>49</v>
      </c>
      <c r="AY1" s="57" t="s">
        <v>50</v>
      </c>
      <c r="AZ1" s="57" t="s">
        <v>51</v>
      </c>
      <c r="BA1" s="57" t="s">
        <v>52</v>
      </c>
      <c r="BB1" s="57" t="s">
        <v>53</v>
      </c>
      <c r="BC1" s="57" t="s">
        <v>54</v>
      </c>
      <c r="BD1" s="57" t="s">
        <v>55</v>
      </c>
      <c r="BE1" s="57" t="s">
        <v>56</v>
      </c>
      <c r="BF1" s="7" t="s">
        <v>57</v>
      </c>
      <c r="BG1" s="7" t="s">
        <v>58</v>
      </c>
      <c r="BH1" s="7" t="s">
        <v>59</v>
      </c>
      <c r="BI1" s="7" t="s">
        <v>60</v>
      </c>
      <c r="BJ1" s="7" t="s">
        <v>61</v>
      </c>
      <c r="BK1" s="7" t="s">
        <v>62</v>
      </c>
      <c r="BL1" s="7" t="s">
        <v>63</v>
      </c>
      <c r="BM1" s="7" t="s">
        <v>64</v>
      </c>
      <c r="BN1" s="59" t="s">
        <v>65</v>
      </c>
      <c r="BO1" s="59" t="s">
        <v>66</v>
      </c>
      <c r="BP1" s="59" t="s">
        <v>67</v>
      </c>
      <c r="BQ1" s="59" t="s">
        <v>68</v>
      </c>
      <c r="BR1" s="59" t="s">
        <v>69</v>
      </c>
      <c r="BS1" s="59" t="s">
        <v>70</v>
      </c>
      <c r="BT1" s="59" t="s">
        <v>71</v>
      </c>
      <c r="BU1" s="59" t="s">
        <v>72</v>
      </c>
      <c r="BV1" s="60" t="s">
        <v>73</v>
      </c>
      <c r="BW1" s="60" t="s">
        <v>74</v>
      </c>
      <c r="BX1" s="60" t="s">
        <v>75</v>
      </c>
      <c r="BY1" s="60" t="s">
        <v>76</v>
      </c>
      <c r="BZ1" s="60" t="s">
        <v>77</v>
      </c>
      <c r="CA1" s="60" t="s">
        <v>78</v>
      </c>
      <c r="CB1" s="60" t="s">
        <v>79</v>
      </c>
      <c r="CC1" s="60" t="s">
        <v>80</v>
      </c>
      <c r="CD1" s="61" t="s">
        <v>81</v>
      </c>
      <c r="CE1" s="61" t="s">
        <v>82</v>
      </c>
      <c r="CF1" s="61" t="s">
        <v>83</v>
      </c>
      <c r="CG1" s="55" t="s">
        <v>84</v>
      </c>
      <c r="CH1" s="55" t="s">
        <v>85</v>
      </c>
      <c r="CI1" s="55" t="s">
        <v>86</v>
      </c>
      <c r="CJ1" s="55" t="s">
        <v>87</v>
      </c>
      <c r="CK1" s="62" t="s">
        <v>88</v>
      </c>
      <c r="CL1" s="62" t="s">
        <v>89</v>
      </c>
      <c r="CM1" s="62" t="s">
        <v>90</v>
      </c>
      <c r="CN1" s="6" t="s">
        <v>91</v>
      </c>
      <c r="CO1" s="6" t="s">
        <v>92</v>
      </c>
      <c r="CP1" s="6" t="s">
        <v>93</v>
      </c>
      <c r="CQ1" s="2" t="s">
        <v>386</v>
      </c>
      <c r="CR1" s="2" t="s">
        <v>94</v>
      </c>
      <c r="CS1" s="2" t="s">
        <v>387</v>
      </c>
      <c r="CT1" s="2" t="s">
        <v>96</v>
      </c>
      <c r="CU1" s="2" t="s">
        <v>97</v>
      </c>
      <c r="CV1" s="2" t="s">
        <v>98</v>
      </c>
      <c r="CW1" s="3" t="s">
        <v>99</v>
      </c>
      <c r="CX1" s="63" t="s">
        <v>388</v>
      </c>
      <c r="CY1" s="63" t="s">
        <v>389</v>
      </c>
      <c r="CZ1" s="63" t="s">
        <v>390</v>
      </c>
      <c r="DA1" s="63" t="s">
        <v>391</v>
      </c>
      <c r="DB1" s="63" t="s">
        <v>392</v>
      </c>
    </row>
    <row r="2" s="64" customFormat="true" ht="53.4" hidden="false" customHeight="false" outlineLevel="0" collapsed="false">
      <c r="A2" s="3" t="n">
        <v>0</v>
      </c>
      <c r="B2" s="64" t="s">
        <v>393</v>
      </c>
      <c r="C2" s="64" t="s">
        <v>171</v>
      </c>
      <c r="D2" s="64" t="s">
        <v>376</v>
      </c>
      <c r="E2" s="64" t="n">
        <v>53</v>
      </c>
      <c r="H2" s="64" t="s">
        <v>394</v>
      </c>
      <c r="I2" s="64" t="s">
        <v>108</v>
      </c>
      <c r="J2" s="64" t="n">
        <v>4</v>
      </c>
      <c r="K2" s="65" t="s">
        <v>395</v>
      </c>
      <c r="L2" s="64" t="s">
        <v>396</v>
      </c>
      <c r="M2" s="64" t="n">
        <v>14</v>
      </c>
      <c r="N2" s="64" t="n">
        <v>3</v>
      </c>
      <c r="O2" s="64" t="n">
        <v>0</v>
      </c>
      <c r="P2" s="64" t="n">
        <v>3</v>
      </c>
      <c r="Q2" s="64" t="n">
        <v>1</v>
      </c>
      <c r="R2" s="64" t="n">
        <v>3</v>
      </c>
      <c r="S2" s="64" t="n">
        <v>0</v>
      </c>
      <c r="T2" s="64" t="n">
        <v>3</v>
      </c>
      <c r="U2" s="64" t="n">
        <v>0</v>
      </c>
      <c r="V2" s="64" t="n">
        <v>0</v>
      </c>
      <c r="W2" s="64" t="n">
        <v>0</v>
      </c>
      <c r="X2" s="64" t="n">
        <v>0</v>
      </c>
      <c r="Y2" s="64" t="n">
        <v>0</v>
      </c>
      <c r="Z2" s="66" t="s">
        <v>397</v>
      </c>
      <c r="AA2" s="64" t="s">
        <v>398</v>
      </c>
      <c r="AB2" s="64" t="n">
        <v>2000</v>
      </c>
      <c r="AC2" s="64" t="s">
        <v>113</v>
      </c>
      <c r="AD2" s="64" t="n">
        <v>4</v>
      </c>
      <c r="AE2" s="64" t="n">
        <f aca="false">AB2*AD2</f>
        <v>8000</v>
      </c>
      <c r="AF2" s="64" t="n">
        <v>52.35</v>
      </c>
      <c r="AG2" s="64" t="n">
        <f aca="false">AD2*AF2</f>
        <v>209.4</v>
      </c>
      <c r="AH2" s="64" t="s">
        <v>399</v>
      </c>
      <c r="AI2" s="64" t="s">
        <v>400</v>
      </c>
      <c r="AJ2" s="64" t="n">
        <v>400</v>
      </c>
      <c r="AK2" s="64" t="s">
        <v>113</v>
      </c>
      <c r="AL2" s="64" t="n">
        <v>4</v>
      </c>
      <c r="AM2" s="64" t="n">
        <f aca="false">AJ2*AL2</f>
        <v>1600</v>
      </c>
      <c r="AN2" s="64" t="n">
        <v>15</v>
      </c>
      <c r="AO2" s="64" t="n">
        <f aca="false">AL2*AN2</f>
        <v>60</v>
      </c>
      <c r="AP2" s="64" t="s">
        <v>401</v>
      </c>
      <c r="AQ2" s="64" t="s">
        <v>402</v>
      </c>
      <c r="AR2" s="64" t="n">
        <v>500</v>
      </c>
      <c r="AS2" s="64" t="s">
        <v>113</v>
      </c>
      <c r="AT2" s="64" t="n">
        <v>4</v>
      </c>
      <c r="AU2" s="64" t="n">
        <f aca="false">AR2*AT2</f>
        <v>2000</v>
      </c>
      <c r="AV2" s="64" t="n">
        <v>32</v>
      </c>
      <c r="AW2" s="64" t="n">
        <f aca="false">AT2*AV2</f>
        <v>128</v>
      </c>
      <c r="BC2" s="64" t="n">
        <f aca="false">AZ2*BE2</f>
        <v>0</v>
      </c>
      <c r="BE2" s="64" t="n">
        <f aca="false">BB2*BD2</f>
        <v>0</v>
      </c>
      <c r="BK2" s="64" t="n">
        <f aca="false">BJ2*BH2</f>
        <v>0</v>
      </c>
      <c r="BM2" s="64" t="n">
        <f aca="false">BJ2*BL2</f>
        <v>0</v>
      </c>
      <c r="BS2" s="64" t="n">
        <f aca="false">BP2*BR2</f>
        <v>0</v>
      </c>
      <c r="BU2" s="64" t="n">
        <f aca="false">BR2*BT2</f>
        <v>0</v>
      </c>
      <c r="CA2" s="64" t="n">
        <f aca="false">BX2*BZ2</f>
        <v>0</v>
      </c>
      <c r="CC2" s="64" t="n">
        <f aca="false">BZ2*CB2</f>
        <v>0</v>
      </c>
      <c r="CD2" s="64" t="n">
        <v>1</v>
      </c>
      <c r="CE2" s="64" t="n">
        <v>0</v>
      </c>
      <c r="CF2" s="64" t="n">
        <v>0</v>
      </c>
      <c r="CG2" s="66" t="s">
        <v>403</v>
      </c>
      <c r="CQ2" s="64" t="n">
        <f aca="false">(AF2+AN2+AV2+BD2+BL2+BT2+CB2)</f>
        <v>99.35</v>
      </c>
      <c r="CR2" s="64" t="n">
        <f aca="false">(AG2+AO2+AW2+BE2+BM2+BU2+CC2)</f>
        <v>397.4</v>
      </c>
      <c r="CS2" s="64" t="n">
        <v>196.97</v>
      </c>
      <c r="CT2" s="64" t="n">
        <f aca="false">(CQ2+CS2)</f>
        <v>296.32</v>
      </c>
      <c r="CY2" s="64" t="s">
        <v>404</v>
      </c>
    </row>
    <row r="3" s="64" customFormat="true" ht="13.8" hidden="false" customHeight="false" outlineLevel="0" collapsed="false">
      <c r="A3" s="64" t="n">
        <v>1</v>
      </c>
      <c r="B3" s="64" t="s">
        <v>393</v>
      </c>
      <c r="C3" s="64" t="s">
        <v>405</v>
      </c>
      <c r="D3" s="64" t="s">
        <v>376</v>
      </c>
      <c r="E3" s="64" t="n">
        <v>30</v>
      </c>
      <c r="H3" s="64" t="s">
        <v>394</v>
      </c>
      <c r="I3" s="64" t="s">
        <v>108</v>
      </c>
      <c r="J3" s="64" t="n">
        <v>7</v>
      </c>
      <c r="K3" s="64" t="s">
        <v>406</v>
      </c>
      <c r="L3" s="64" t="s">
        <v>396</v>
      </c>
      <c r="M3" s="64" t="n">
        <v>15</v>
      </c>
      <c r="N3" s="64" t="n">
        <v>2</v>
      </c>
      <c r="O3" s="64" t="n">
        <v>0</v>
      </c>
      <c r="P3" s="64" t="n">
        <v>2</v>
      </c>
      <c r="Q3" s="64" t="n">
        <v>0</v>
      </c>
      <c r="R3" s="64" t="n">
        <v>2</v>
      </c>
      <c r="S3" s="64" t="n">
        <v>0</v>
      </c>
      <c r="T3" s="64" t="n">
        <v>2</v>
      </c>
      <c r="U3" s="64" t="n">
        <v>0</v>
      </c>
      <c r="V3" s="64" t="n">
        <v>0</v>
      </c>
      <c r="W3" s="64" t="n">
        <v>0</v>
      </c>
      <c r="X3" s="64" t="n">
        <v>0</v>
      </c>
      <c r="Y3" s="64" t="n">
        <v>0</v>
      </c>
      <c r="Z3" s="64" t="s">
        <v>407</v>
      </c>
      <c r="AA3" s="64" t="s">
        <v>408</v>
      </c>
      <c r="AB3" s="64" t="n">
        <v>1500</v>
      </c>
      <c r="AC3" s="64" t="s">
        <v>113</v>
      </c>
      <c r="AD3" s="64" t="n">
        <v>5</v>
      </c>
      <c r="AE3" s="64" t="n">
        <f aca="false">AB3*AD3</f>
        <v>7500</v>
      </c>
      <c r="AF3" s="64" t="n">
        <v>60</v>
      </c>
      <c r="AG3" s="64" t="n">
        <f aca="false">AD3*AF3</f>
        <v>300</v>
      </c>
      <c r="AH3" s="64" t="s">
        <v>409</v>
      </c>
      <c r="AI3" s="64" t="s">
        <v>410</v>
      </c>
      <c r="AJ3" s="64" t="n">
        <v>500</v>
      </c>
      <c r="AK3" s="64" t="s">
        <v>113</v>
      </c>
      <c r="AL3" s="64" t="n">
        <v>9</v>
      </c>
      <c r="AM3" s="64" t="n">
        <f aca="false">AJ3*AL3</f>
        <v>4500</v>
      </c>
      <c r="AN3" s="64" t="n">
        <v>9.5</v>
      </c>
      <c r="AO3" s="64" t="n">
        <f aca="false">AL3*AN3</f>
        <v>85.5</v>
      </c>
      <c r="AU3" s="64" t="n">
        <f aca="false">AR3*AT3</f>
        <v>0</v>
      </c>
      <c r="AW3" s="64" t="n">
        <f aca="false">AT3*AV3</f>
        <v>0</v>
      </c>
      <c r="BC3" s="64" t="n">
        <f aca="false">AZ3*BE3</f>
        <v>0</v>
      </c>
      <c r="BE3" s="64" t="n">
        <f aca="false">BB3*BD3</f>
        <v>0</v>
      </c>
      <c r="BK3" s="64" t="n">
        <f aca="false">BJ3*BH3</f>
        <v>0</v>
      </c>
      <c r="BM3" s="64" t="n">
        <f aca="false">BJ3*BL3</f>
        <v>0</v>
      </c>
      <c r="CD3" s="64" t="n">
        <v>0</v>
      </c>
      <c r="CE3" s="64" t="n">
        <v>0</v>
      </c>
      <c r="CF3" s="64" t="n">
        <v>0</v>
      </c>
      <c r="CQ3" s="64" t="n">
        <f aca="false">(AF3+AN3+AV3+BD3+BL3+BT3+CB3)</f>
        <v>69.5</v>
      </c>
      <c r="CR3" s="64" t="n">
        <f aca="false">(AG3+AO3+AW3+BE3+BM3+BU3+CC3)</f>
        <v>385.5</v>
      </c>
      <c r="CS3" s="64" t="n">
        <v>310.46</v>
      </c>
      <c r="CT3" s="64" t="n">
        <f aca="false">(CQ3+CS3)</f>
        <v>379.96</v>
      </c>
    </row>
    <row r="4" s="64" customFormat="true" ht="13.8" hidden="false" customHeight="false" outlineLevel="0" collapsed="false">
      <c r="A4" s="64" t="n">
        <v>2</v>
      </c>
      <c r="B4" s="64" t="s">
        <v>393</v>
      </c>
      <c r="C4" s="64" t="s">
        <v>411</v>
      </c>
      <c r="D4" s="64" t="s">
        <v>376</v>
      </c>
      <c r="E4" s="64" t="n">
        <v>28</v>
      </c>
      <c r="H4" s="64" t="s">
        <v>394</v>
      </c>
      <c r="I4" s="64" t="s">
        <v>108</v>
      </c>
      <c r="J4" s="64" t="n">
        <v>3</v>
      </c>
      <c r="K4" s="64" t="s">
        <v>406</v>
      </c>
      <c r="L4" s="64" t="s">
        <v>396</v>
      </c>
      <c r="M4" s="64" t="n">
        <v>16</v>
      </c>
      <c r="N4" s="64" t="n">
        <v>3</v>
      </c>
      <c r="O4" s="64" t="n">
        <v>0</v>
      </c>
      <c r="P4" s="64" t="n">
        <v>3</v>
      </c>
      <c r="Q4" s="64" t="n">
        <v>0</v>
      </c>
      <c r="R4" s="64" t="n">
        <v>3</v>
      </c>
      <c r="S4" s="64" t="n">
        <v>0</v>
      </c>
      <c r="T4" s="64" t="n">
        <v>3</v>
      </c>
      <c r="U4" s="64" t="n">
        <v>0</v>
      </c>
      <c r="V4" s="64" t="n">
        <v>0</v>
      </c>
      <c r="W4" s="64" t="n">
        <v>0</v>
      </c>
      <c r="X4" s="64" t="n">
        <v>0</v>
      </c>
      <c r="Y4" s="64" t="n">
        <v>0</v>
      </c>
      <c r="Z4" s="64" t="s">
        <v>407</v>
      </c>
      <c r="AA4" s="64" t="s">
        <v>408</v>
      </c>
      <c r="AB4" s="64" t="n">
        <v>1000</v>
      </c>
      <c r="AC4" s="64" t="s">
        <v>113</v>
      </c>
      <c r="AD4" s="64" t="n">
        <v>2</v>
      </c>
      <c r="AE4" s="64" t="n">
        <f aca="false">AB4*AD4</f>
        <v>2000</v>
      </c>
      <c r="AF4" s="64" t="n">
        <v>60</v>
      </c>
      <c r="AG4" s="64" t="n">
        <f aca="false">AD4*AF4</f>
        <v>120</v>
      </c>
      <c r="AH4" s="64" t="s">
        <v>409</v>
      </c>
      <c r="AI4" s="64" t="s">
        <v>410</v>
      </c>
      <c r="AJ4" s="64" t="n">
        <v>500</v>
      </c>
      <c r="AK4" s="64" t="s">
        <v>113</v>
      </c>
      <c r="AL4" s="64" t="n">
        <v>3</v>
      </c>
      <c r="AM4" s="64" t="n">
        <f aca="false">AJ4*AL4</f>
        <v>1500</v>
      </c>
      <c r="AN4" s="64" t="n">
        <v>9.5</v>
      </c>
      <c r="AO4" s="64" t="n">
        <f aca="false">AL4*AN4</f>
        <v>28.5</v>
      </c>
      <c r="AP4" s="64" t="s">
        <v>412</v>
      </c>
      <c r="AQ4" s="64" t="s">
        <v>413</v>
      </c>
      <c r="AR4" s="64" t="n">
        <v>200</v>
      </c>
      <c r="AS4" s="64" t="s">
        <v>113</v>
      </c>
      <c r="AT4" s="64" t="n">
        <v>3</v>
      </c>
      <c r="AU4" s="64" t="n">
        <f aca="false">AR4*AT4</f>
        <v>600</v>
      </c>
      <c r="AV4" s="64" t="n">
        <v>130.35</v>
      </c>
      <c r="AW4" s="64" t="n">
        <f aca="false">AT4*AV4</f>
        <v>391.05</v>
      </c>
      <c r="BC4" s="64" t="n">
        <f aca="false">AZ4*BE4</f>
        <v>0</v>
      </c>
      <c r="BE4" s="64" t="n">
        <f aca="false">BB4*BD4</f>
        <v>0</v>
      </c>
      <c r="BK4" s="64" t="n">
        <f aca="false">BJ4*BH4</f>
        <v>0</v>
      </c>
      <c r="BM4" s="64" t="n">
        <f aca="false">BJ4*BL4</f>
        <v>0</v>
      </c>
      <c r="CD4" s="64" t="n">
        <v>0</v>
      </c>
      <c r="CE4" s="64" t="n">
        <v>0</v>
      </c>
      <c r="CF4" s="64" t="n">
        <v>0</v>
      </c>
      <c r="CQ4" s="64" t="n">
        <f aca="false">(AF4+AN4+AV4+BD4+BL4+BT4+CB4)</f>
        <v>199.85</v>
      </c>
      <c r="CR4" s="64" t="n">
        <f aca="false">(AG4+AO4+AW4+BE4+BM4+BU4+CC4)</f>
        <v>539.55</v>
      </c>
      <c r="CS4" s="64" t="n">
        <v>483.91</v>
      </c>
      <c r="CT4" s="64" t="n">
        <f aca="false">(CQ4+CS4)</f>
        <v>683.76</v>
      </c>
      <c r="CX4" s="64" t="s">
        <v>404</v>
      </c>
    </row>
    <row r="5" s="64" customFormat="true" ht="53.4" hidden="false" customHeight="false" outlineLevel="0" collapsed="false">
      <c r="A5" s="64" t="n">
        <v>3</v>
      </c>
      <c r="B5" s="64" t="s">
        <v>393</v>
      </c>
      <c r="C5" s="67" t="s">
        <v>414</v>
      </c>
      <c r="D5" s="67" t="s">
        <v>376</v>
      </c>
      <c r="E5" s="64" t="n">
        <v>42</v>
      </c>
      <c r="H5" s="67" t="s">
        <v>394</v>
      </c>
      <c r="I5" s="67" t="s">
        <v>108</v>
      </c>
      <c r="J5" s="64" t="n">
        <v>4</v>
      </c>
      <c r="K5" s="64" t="s">
        <v>140</v>
      </c>
      <c r="L5" s="64" t="s">
        <v>396</v>
      </c>
      <c r="M5" s="64" t="n">
        <v>13</v>
      </c>
      <c r="N5" s="64" t="n">
        <v>2</v>
      </c>
      <c r="O5" s="64" t="n">
        <v>0</v>
      </c>
      <c r="P5" s="64" t="n">
        <v>2</v>
      </c>
      <c r="Q5" s="64" t="n">
        <v>0</v>
      </c>
      <c r="R5" s="64" t="n">
        <v>2</v>
      </c>
      <c r="S5" s="64" t="n">
        <v>0</v>
      </c>
      <c r="T5" s="64" t="n">
        <v>2</v>
      </c>
      <c r="U5" s="64" t="n">
        <v>0</v>
      </c>
      <c r="V5" s="64" t="n">
        <v>0</v>
      </c>
      <c r="W5" s="64" t="n">
        <v>0</v>
      </c>
      <c r="X5" s="64" t="n">
        <v>0</v>
      </c>
      <c r="Y5" s="64" t="n">
        <v>0</v>
      </c>
      <c r="Z5" s="64" t="s">
        <v>407</v>
      </c>
      <c r="AA5" s="67" t="s">
        <v>408</v>
      </c>
      <c r="AB5" s="67" t="n">
        <v>1500</v>
      </c>
      <c r="AC5" s="67" t="s">
        <v>113</v>
      </c>
      <c r="AD5" s="64" t="n">
        <v>4</v>
      </c>
      <c r="AE5" s="64" t="n">
        <f aca="false">AB5*AD5</f>
        <v>6000</v>
      </c>
      <c r="AF5" s="64" t="n">
        <v>60</v>
      </c>
      <c r="AG5" s="64" t="n">
        <f aca="false">AD5*AF5</f>
        <v>240</v>
      </c>
      <c r="AH5" s="67" t="s">
        <v>399</v>
      </c>
      <c r="AI5" s="67" t="s">
        <v>400</v>
      </c>
      <c r="AJ5" s="64" t="n">
        <v>400</v>
      </c>
      <c r="AK5" s="67" t="s">
        <v>113</v>
      </c>
      <c r="AL5" s="64" t="n">
        <v>4</v>
      </c>
      <c r="AM5" s="64" t="n">
        <f aca="false">AJ5*AL5</f>
        <v>1600</v>
      </c>
      <c r="AN5" s="64" t="n">
        <v>15</v>
      </c>
      <c r="AO5" s="64" t="n">
        <f aca="false">AL5*AN5</f>
        <v>60</v>
      </c>
      <c r="AU5" s="64" t="n">
        <f aca="false">AR5*AT5</f>
        <v>0</v>
      </c>
      <c r="AW5" s="64" t="n">
        <f aca="false">AT5*AV5</f>
        <v>0</v>
      </c>
      <c r="BC5" s="64" t="n">
        <f aca="false">AZ5*BE5</f>
        <v>0</v>
      </c>
      <c r="BE5" s="64" t="n">
        <f aca="false">BB5*BD5</f>
        <v>0</v>
      </c>
      <c r="BK5" s="64" t="n">
        <f aca="false">BJ5*BH5</f>
        <v>0</v>
      </c>
      <c r="BM5" s="64" t="n">
        <f aca="false">BJ5*BL5</f>
        <v>0</v>
      </c>
      <c r="CD5" s="64" t="n">
        <v>1</v>
      </c>
      <c r="CE5" s="64" t="n">
        <v>0</v>
      </c>
      <c r="CF5" s="64" t="n">
        <v>0</v>
      </c>
      <c r="CG5" s="66" t="s">
        <v>403</v>
      </c>
      <c r="CQ5" s="64" t="n">
        <f aca="false">(AF5+AN5+AV5+BD5+BL5+BT5+CB5)</f>
        <v>75</v>
      </c>
      <c r="CR5" s="64" t="n">
        <f aca="false">(AG5+AO5+AW5+BE5+BM5+BU5+CC5)</f>
        <v>300</v>
      </c>
      <c r="CS5" s="64" t="n">
        <v>614.53</v>
      </c>
      <c r="CT5" s="64" t="n">
        <f aca="false">(CQ5+CS5)</f>
        <v>689.53</v>
      </c>
      <c r="CX5" s="64" t="s">
        <v>404</v>
      </c>
    </row>
    <row r="6" s="64" customFormat="true" ht="14.65" hidden="false" customHeight="false" outlineLevel="0" collapsed="false">
      <c r="A6" s="64" t="n">
        <v>4</v>
      </c>
      <c r="B6" s="64" t="s">
        <v>393</v>
      </c>
      <c r="C6" s="67" t="s">
        <v>415</v>
      </c>
      <c r="D6" s="67" t="s">
        <v>370</v>
      </c>
      <c r="E6" s="64" t="n">
        <v>37</v>
      </c>
      <c r="H6" s="67" t="s">
        <v>394</v>
      </c>
      <c r="I6" s="67" t="s">
        <v>108</v>
      </c>
      <c r="J6" s="64" t="n">
        <v>6</v>
      </c>
      <c r="K6" s="68" t="s">
        <v>416</v>
      </c>
      <c r="L6" s="64" t="s">
        <v>396</v>
      </c>
      <c r="M6" s="64" t="n">
        <v>11</v>
      </c>
      <c r="N6" s="64" t="n">
        <v>1</v>
      </c>
      <c r="O6" s="64" t="n">
        <v>0</v>
      </c>
      <c r="P6" s="64" t="n">
        <v>1</v>
      </c>
      <c r="Q6" s="64" t="n">
        <v>0</v>
      </c>
      <c r="R6" s="64" t="n">
        <v>1</v>
      </c>
      <c r="S6" s="64" t="n">
        <v>0</v>
      </c>
      <c r="T6" s="64" t="n">
        <v>1</v>
      </c>
      <c r="U6" s="64" t="n">
        <v>0</v>
      </c>
      <c r="V6" s="64" t="n">
        <v>0</v>
      </c>
      <c r="W6" s="64" t="n">
        <v>0</v>
      </c>
      <c r="X6" s="64" t="n">
        <v>0</v>
      </c>
      <c r="Y6" s="64" t="n">
        <v>0</v>
      </c>
      <c r="Z6" s="67" t="s">
        <v>407</v>
      </c>
      <c r="AA6" s="67" t="s">
        <v>408</v>
      </c>
      <c r="AB6" s="67" t="n">
        <v>1500</v>
      </c>
      <c r="AC6" s="67" t="s">
        <v>113</v>
      </c>
      <c r="AD6" s="64" t="n">
        <v>6</v>
      </c>
      <c r="AE6" s="64" t="n">
        <f aca="false">AB6*AD6</f>
        <v>9000</v>
      </c>
      <c r="AF6" s="64" t="n">
        <v>60</v>
      </c>
      <c r="AG6" s="64" t="n">
        <f aca="false">AD6*AF6</f>
        <v>360</v>
      </c>
      <c r="AM6" s="64" t="n">
        <f aca="false">AJ6*AL6</f>
        <v>0</v>
      </c>
      <c r="AO6" s="64" t="n">
        <f aca="false">AL6*AN6</f>
        <v>0</v>
      </c>
      <c r="AU6" s="64" t="n">
        <f aca="false">AR6*AT6</f>
        <v>0</v>
      </c>
      <c r="AW6" s="64" t="n">
        <f aca="false">AT6*AV6</f>
        <v>0</v>
      </c>
      <c r="BC6" s="64" t="n">
        <f aca="false">AZ6*BE6</f>
        <v>0</v>
      </c>
      <c r="BE6" s="64" t="n">
        <f aca="false">BB6*BD6</f>
        <v>0</v>
      </c>
      <c r="BK6" s="64" t="n">
        <f aca="false">BJ6*BH6</f>
        <v>0</v>
      </c>
      <c r="BM6" s="64" t="n">
        <f aca="false">BJ6*BL6</f>
        <v>0</v>
      </c>
      <c r="CD6" s="64" t="n">
        <v>0</v>
      </c>
      <c r="CE6" s="64" t="n">
        <v>0</v>
      </c>
      <c r="CF6" s="64" t="n">
        <v>0</v>
      </c>
      <c r="CQ6" s="64" t="n">
        <f aca="false">(AF6+AN6+AV6+BD6+BL6+BT6+CB6)</f>
        <v>60</v>
      </c>
      <c r="CR6" s="64" t="n">
        <f aca="false">(AG6+AO6+AW6+BE6+BM6+BU6+CC6)</f>
        <v>360</v>
      </c>
      <c r="CS6" s="64" t="n">
        <v>264.97</v>
      </c>
      <c r="CT6" s="64" t="n">
        <f aca="false">(CQ6+CS6)</f>
        <v>324.97</v>
      </c>
      <c r="CY6" s="64" t="s">
        <v>404</v>
      </c>
    </row>
    <row r="7" s="64" customFormat="true" ht="53.4" hidden="false" customHeight="false" outlineLevel="0" collapsed="false">
      <c r="A7" s="64" t="n">
        <v>5</v>
      </c>
      <c r="B7" s="64" t="s">
        <v>393</v>
      </c>
      <c r="C7" s="67" t="s">
        <v>414</v>
      </c>
      <c r="D7" s="67" t="s">
        <v>370</v>
      </c>
      <c r="E7" s="64" t="n">
        <v>32</v>
      </c>
      <c r="H7" s="67" t="s">
        <v>394</v>
      </c>
      <c r="I7" s="67" t="s">
        <v>108</v>
      </c>
      <c r="J7" s="64" t="n">
        <v>10</v>
      </c>
      <c r="K7" s="64" t="s">
        <v>160</v>
      </c>
      <c r="L7" s="64" t="s">
        <v>396</v>
      </c>
      <c r="M7" s="64" t="n">
        <v>18</v>
      </c>
      <c r="N7" s="64" t="n">
        <v>5</v>
      </c>
      <c r="O7" s="64" t="n">
        <v>0</v>
      </c>
      <c r="P7" s="64" t="n">
        <v>5</v>
      </c>
      <c r="Q7" s="64" t="n">
        <v>1</v>
      </c>
      <c r="R7" s="64" t="n">
        <v>5</v>
      </c>
      <c r="S7" s="64" t="n">
        <v>0</v>
      </c>
      <c r="T7" s="64" t="n">
        <v>4</v>
      </c>
      <c r="U7" s="64" t="n">
        <v>1</v>
      </c>
      <c r="V7" s="64" t="n">
        <v>0</v>
      </c>
      <c r="W7" s="64" t="n">
        <v>0</v>
      </c>
      <c r="X7" s="64" t="n">
        <v>0</v>
      </c>
      <c r="Y7" s="64" t="n">
        <v>0</v>
      </c>
      <c r="Z7" s="67" t="s">
        <v>417</v>
      </c>
      <c r="AA7" s="67" t="s">
        <v>418</v>
      </c>
      <c r="AB7" s="67" t="n">
        <v>1200</v>
      </c>
      <c r="AC7" s="67" t="s">
        <v>113</v>
      </c>
      <c r="AD7" s="64" t="n">
        <v>15</v>
      </c>
      <c r="AE7" s="64" t="n">
        <f aca="false">AB7*AD7</f>
        <v>18000</v>
      </c>
      <c r="AF7" s="64" t="n">
        <v>63.75</v>
      </c>
      <c r="AG7" s="64" t="n">
        <f aca="false">AD7*AF7</f>
        <v>956.25</v>
      </c>
      <c r="AH7" s="64" t="s">
        <v>399</v>
      </c>
      <c r="AI7" s="64" t="s">
        <v>400</v>
      </c>
      <c r="AJ7" s="64" t="n">
        <v>400</v>
      </c>
      <c r="AK7" s="64" t="s">
        <v>113</v>
      </c>
      <c r="AL7" s="64" t="n">
        <v>5</v>
      </c>
      <c r="AM7" s="64" t="n">
        <f aca="false">AJ7*AL7</f>
        <v>2000</v>
      </c>
      <c r="AN7" s="64" t="n">
        <v>15</v>
      </c>
      <c r="AO7" s="64" t="n">
        <f aca="false">AL7*AN7</f>
        <v>75</v>
      </c>
      <c r="AP7" s="66" t="s">
        <v>419</v>
      </c>
      <c r="AQ7" s="64" t="s">
        <v>420</v>
      </c>
      <c r="AR7" s="64" t="n">
        <v>4500</v>
      </c>
      <c r="AS7" s="64" t="s">
        <v>113</v>
      </c>
      <c r="AT7" s="64" t="n">
        <v>15</v>
      </c>
      <c r="AU7" s="64" t="n">
        <f aca="false">AR7*AT7</f>
        <v>67500</v>
      </c>
      <c r="AV7" s="64" t="n">
        <v>1057</v>
      </c>
      <c r="AW7" s="64" t="n">
        <f aca="false">AT7*AV7</f>
        <v>15855</v>
      </c>
      <c r="AX7" s="64" t="s">
        <v>421</v>
      </c>
      <c r="AY7" s="64" t="s">
        <v>422</v>
      </c>
      <c r="AZ7" s="64" t="n">
        <v>100</v>
      </c>
      <c r="BA7" s="64" t="s">
        <v>423</v>
      </c>
      <c r="BB7" s="64" t="n">
        <v>6</v>
      </c>
      <c r="BC7" s="64" t="n">
        <f aca="false">AZ7*BB7</f>
        <v>600</v>
      </c>
      <c r="BD7" s="64" t="n">
        <v>9.5</v>
      </c>
      <c r="BE7" s="64" t="n">
        <f aca="false">BB7*BD7</f>
        <v>57</v>
      </c>
      <c r="BF7" s="64" t="s">
        <v>401</v>
      </c>
      <c r="BG7" s="64" t="s">
        <v>402</v>
      </c>
      <c r="BH7" s="64" t="n">
        <v>500</v>
      </c>
      <c r="BI7" s="64" t="s">
        <v>113</v>
      </c>
      <c r="BJ7" s="64" t="n">
        <v>3</v>
      </c>
      <c r="BK7" s="64" t="n">
        <f aca="false">BJ7*BH7</f>
        <v>1500</v>
      </c>
      <c r="BL7" s="64" t="n">
        <v>32</v>
      </c>
      <c r="BM7" s="64" t="n">
        <f aca="false">BJ7*BL7</f>
        <v>96</v>
      </c>
      <c r="CD7" s="64" t="n">
        <v>1</v>
      </c>
      <c r="CE7" s="64" t="n">
        <v>0</v>
      </c>
      <c r="CF7" s="64" t="n">
        <v>1</v>
      </c>
      <c r="CG7" s="66" t="s">
        <v>403</v>
      </c>
      <c r="CN7" s="66" t="s">
        <v>424</v>
      </c>
      <c r="CQ7" s="64" t="n">
        <f aca="false">(AF7+AN7+AV7+BD7+BL7+BT7+CB7)</f>
        <v>1177.25</v>
      </c>
      <c r="CR7" s="64" t="n">
        <f aca="false">(AG7+AO7+AW7+BE7+BM7+BU7+CC7)</f>
        <v>17039.25</v>
      </c>
      <c r="CS7" s="64" t="n">
        <v>1492.93</v>
      </c>
      <c r="CT7" s="64" t="n">
        <f aca="false">(CQ7+CS7)</f>
        <v>2670.18</v>
      </c>
      <c r="CX7" s="64" t="s">
        <v>404</v>
      </c>
    </row>
    <row r="8" s="64" customFormat="true" ht="53.4" hidden="false" customHeight="false" outlineLevel="0" collapsed="false">
      <c r="A8" s="64" t="n">
        <v>6</v>
      </c>
      <c r="B8" s="64" t="s">
        <v>393</v>
      </c>
      <c r="C8" s="67" t="s">
        <v>425</v>
      </c>
      <c r="D8" s="67" t="s">
        <v>370</v>
      </c>
      <c r="E8" s="64" t="n">
        <v>30</v>
      </c>
      <c r="H8" s="67" t="s">
        <v>394</v>
      </c>
      <c r="I8" s="67" t="s">
        <v>108</v>
      </c>
      <c r="J8" s="64" t="n">
        <v>5</v>
      </c>
      <c r="K8" s="66" t="s">
        <v>426</v>
      </c>
      <c r="L8" s="64" t="s">
        <v>396</v>
      </c>
      <c r="M8" s="64" t="n">
        <v>15</v>
      </c>
      <c r="N8" s="64" t="n">
        <v>2</v>
      </c>
      <c r="O8" s="64" t="n">
        <v>0</v>
      </c>
      <c r="P8" s="64" t="n">
        <v>2</v>
      </c>
      <c r="Q8" s="64" t="n">
        <v>0</v>
      </c>
      <c r="R8" s="64" t="n">
        <v>2</v>
      </c>
      <c r="S8" s="64" t="n">
        <v>0</v>
      </c>
      <c r="T8" s="64" t="n">
        <v>2</v>
      </c>
      <c r="U8" s="64" t="n">
        <v>0</v>
      </c>
      <c r="V8" s="64" t="n">
        <v>0</v>
      </c>
      <c r="W8" s="64" t="n">
        <v>0</v>
      </c>
      <c r="X8" s="64" t="n">
        <v>0</v>
      </c>
      <c r="Y8" s="64" t="n">
        <v>0</v>
      </c>
      <c r="Z8" s="67" t="s">
        <v>407</v>
      </c>
      <c r="AA8" s="67" t="s">
        <v>408</v>
      </c>
      <c r="AB8" s="67" t="n">
        <v>1500</v>
      </c>
      <c r="AC8" s="67" t="s">
        <v>113</v>
      </c>
      <c r="AD8" s="64" t="n">
        <v>4</v>
      </c>
      <c r="AE8" s="64" t="n">
        <f aca="false">AB8*AD8</f>
        <v>6000</v>
      </c>
      <c r="AF8" s="64" t="n">
        <v>60</v>
      </c>
      <c r="AG8" s="64" t="n">
        <f aca="false">AD8*AF8</f>
        <v>240</v>
      </c>
      <c r="AH8" s="64" t="s">
        <v>399</v>
      </c>
      <c r="AI8" s="64" t="s">
        <v>400</v>
      </c>
      <c r="AJ8" s="64" t="n">
        <v>400</v>
      </c>
      <c r="AK8" s="64" t="s">
        <v>113</v>
      </c>
      <c r="AL8" s="64" t="n">
        <v>12</v>
      </c>
      <c r="AM8" s="64" t="n">
        <f aca="false">AJ8*AL8</f>
        <v>4800</v>
      </c>
      <c r="AN8" s="64" t="n">
        <v>15</v>
      </c>
      <c r="AO8" s="64" t="n">
        <f aca="false">AL8*AN8</f>
        <v>180</v>
      </c>
      <c r="AU8" s="64" t="n">
        <f aca="false">AR8*AT8</f>
        <v>0</v>
      </c>
      <c r="AW8" s="64" t="n">
        <f aca="false">AT8*AV8</f>
        <v>0</v>
      </c>
      <c r="BC8" s="64" t="n">
        <f aca="false">AZ8*BB8</f>
        <v>0</v>
      </c>
      <c r="BE8" s="64" t="n">
        <f aca="false">BB8*BD8</f>
        <v>0</v>
      </c>
      <c r="BK8" s="64" t="n">
        <f aca="false">BJ8*BH8</f>
        <v>0</v>
      </c>
      <c r="BM8" s="64" t="n">
        <f aca="false">BJ8*BL8</f>
        <v>0</v>
      </c>
      <c r="CD8" s="64" t="n">
        <v>1</v>
      </c>
      <c r="CE8" s="64" t="n">
        <v>0</v>
      </c>
      <c r="CF8" s="64" t="n">
        <v>0</v>
      </c>
      <c r="CG8" s="66" t="s">
        <v>403</v>
      </c>
      <c r="CQ8" s="64" t="n">
        <f aca="false">(AF8+AN8+AV8+BD8+BL8+BT8+CB8)</f>
        <v>75</v>
      </c>
      <c r="CR8" s="64" t="n">
        <f aca="false">(AG8+AO8+AW8+BE8+BM8+BU8+CC8)</f>
        <v>420</v>
      </c>
      <c r="CS8" s="64" t="n">
        <v>333.05</v>
      </c>
      <c r="CT8" s="64" t="n">
        <f aca="false">(CQ8+CS8)</f>
        <v>408.05</v>
      </c>
      <c r="CY8" s="64" t="s">
        <v>404</v>
      </c>
      <c r="CZ8" s="64" t="s">
        <v>427</v>
      </c>
    </row>
    <row r="9" s="64" customFormat="true" ht="53.4" hidden="false" customHeight="false" outlineLevel="0" collapsed="false">
      <c r="A9" s="64" t="n">
        <v>7</v>
      </c>
      <c r="B9" s="64" t="s">
        <v>393</v>
      </c>
      <c r="C9" s="67" t="s">
        <v>405</v>
      </c>
      <c r="D9" s="67" t="s">
        <v>370</v>
      </c>
      <c r="E9" s="64" t="n">
        <v>72</v>
      </c>
      <c r="H9" s="67" t="s">
        <v>404</v>
      </c>
      <c r="I9" s="67" t="s">
        <v>108</v>
      </c>
      <c r="J9" s="64" t="n">
        <v>4</v>
      </c>
      <c r="K9" s="66" t="s">
        <v>428</v>
      </c>
      <c r="L9" s="64" t="s">
        <v>396</v>
      </c>
      <c r="M9" s="64" t="n">
        <v>15</v>
      </c>
      <c r="N9" s="64" t="n">
        <v>1</v>
      </c>
      <c r="O9" s="64" t="n">
        <v>0</v>
      </c>
      <c r="P9" s="64" t="n">
        <v>1</v>
      </c>
      <c r="Q9" s="64" t="n">
        <v>0</v>
      </c>
      <c r="R9" s="64" t="n">
        <v>1</v>
      </c>
      <c r="S9" s="64" t="n">
        <v>0</v>
      </c>
      <c r="T9" s="64" t="n">
        <v>1</v>
      </c>
      <c r="U9" s="64" t="n">
        <v>0</v>
      </c>
      <c r="V9" s="64" t="n">
        <v>0</v>
      </c>
      <c r="W9" s="64" t="n">
        <v>0</v>
      </c>
      <c r="X9" s="64" t="n">
        <v>0</v>
      </c>
      <c r="Y9" s="64" t="n">
        <v>0</v>
      </c>
      <c r="Z9" s="67" t="s">
        <v>407</v>
      </c>
      <c r="AA9" s="67" t="s">
        <v>408</v>
      </c>
      <c r="AB9" s="67" t="n">
        <v>1500</v>
      </c>
      <c r="AC9" s="67" t="s">
        <v>113</v>
      </c>
      <c r="AD9" s="64" t="n">
        <v>5</v>
      </c>
      <c r="AE9" s="64" t="n">
        <f aca="false">AB9*AD9</f>
        <v>7500</v>
      </c>
      <c r="AF9" s="64" t="n">
        <v>60</v>
      </c>
      <c r="AG9" s="64" t="n">
        <f aca="false">AD9*AF9</f>
        <v>300</v>
      </c>
      <c r="AM9" s="64" t="n">
        <f aca="false">AJ9*AL9</f>
        <v>0</v>
      </c>
      <c r="AN9" s="64" t="n">
        <v>0</v>
      </c>
      <c r="AO9" s="64" t="n">
        <f aca="false">AL9*AN9</f>
        <v>0</v>
      </c>
      <c r="AU9" s="64" t="n">
        <f aca="false">AR9*AT9</f>
        <v>0</v>
      </c>
      <c r="AW9" s="64" t="n">
        <f aca="false">AT9*AV9</f>
        <v>0</v>
      </c>
      <c r="BC9" s="64" t="n">
        <f aca="false">AZ9*BB9</f>
        <v>0</v>
      </c>
      <c r="BE9" s="64" t="n">
        <f aca="false">BB9*BD9</f>
        <v>0</v>
      </c>
      <c r="BK9" s="64" t="n">
        <f aca="false">BJ9*BH9</f>
        <v>0</v>
      </c>
      <c r="BM9" s="64" t="n">
        <f aca="false">BJ9*BL9</f>
        <v>0</v>
      </c>
      <c r="CD9" s="64" t="n">
        <v>3</v>
      </c>
      <c r="CE9" s="64" t="n">
        <v>0</v>
      </c>
      <c r="CF9" s="64" t="n">
        <v>0</v>
      </c>
      <c r="CG9" s="66" t="s">
        <v>429</v>
      </c>
      <c r="CH9" s="66" t="s">
        <v>430</v>
      </c>
      <c r="CI9" s="66" t="s">
        <v>431</v>
      </c>
      <c r="CQ9" s="64" t="n">
        <f aca="false">(AF9+AN9+AV9+BD9+BL9+BT9+CB9)</f>
        <v>60</v>
      </c>
      <c r="CR9" s="64" t="n">
        <f aca="false">(AG9+AO9+AW9+BE9+BM9+BU9+CC9)</f>
        <v>300</v>
      </c>
      <c r="CS9" s="64" t="n">
        <v>294.62</v>
      </c>
      <c r="CT9" s="64" t="n">
        <f aca="false">(CQ9+CS9)</f>
        <v>354.62</v>
      </c>
    </row>
    <row r="10" s="64" customFormat="true" ht="53.4" hidden="false" customHeight="false" outlineLevel="0" collapsed="false">
      <c r="A10" s="64" t="n">
        <v>8</v>
      </c>
      <c r="B10" s="64" t="s">
        <v>393</v>
      </c>
      <c r="C10" s="67" t="s">
        <v>432</v>
      </c>
      <c r="D10" s="67" t="s">
        <v>376</v>
      </c>
      <c r="E10" s="64" t="n">
        <v>30</v>
      </c>
      <c r="H10" s="67" t="s">
        <v>394</v>
      </c>
      <c r="I10" s="67" t="s">
        <v>108</v>
      </c>
      <c r="J10" s="64" t="n">
        <v>7</v>
      </c>
      <c r="K10" s="66" t="s">
        <v>433</v>
      </c>
      <c r="L10" s="64" t="s">
        <v>396</v>
      </c>
      <c r="M10" s="64" t="n">
        <v>16</v>
      </c>
      <c r="N10" s="64" t="n">
        <v>1</v>
      </c>
      <c r="O10" s="64" t="n">
        <v>0</v>
      </c>
      <c r="P10" s="64" t="n">
        <v>1</v>
      </c>
      <c r="Q10" s="64" t="n">
        <v>1</v>
      </c>
      <c r="R10" s="64" t="n">
        <v>1</v>
      </c>
      <c r="S10" s="64" t="n">
        <v>0</v>
      </c>
      <c r="T10" s="64" t="n">
        <v>1</v>
      </c>
      <c r="U10" s="64" t="n">
        <v>0</v>
      </c>
      <c r="V10" s="64" t="n">
        <v>0</v>
      </c>
      <c r="W10" s="64" t="n">
        <v>0</v>
      </c>
      <c r="X10" s="64" t="n">
        <v>0</v>
      </c>
      <c r="Y10" s="64" t="n">
        <v>0</v>
      </c>
      <c r="Z10" s="68" t="s">
        <v>434</v>
      </c>
      <c r="AA10" s="67" t="s">
        <v>420</v>
      </c>
      <c r="AB10" s="67" t="n">
        <v>1500</v>
      </c>
      <c r="AC10" s="67" t="s">
        <v>113</v>
      </c>
      <c r="AD10" s="64" t="n">
        <v>6</v>
      </c>
      <c r="AE10" s="64" t="n">
        <f aca="false">AB10*AD10</f>
        <v>9000</v>
      </c>
      <c r="AF10" s="64" t="n">
        <v>475</v>
      </c>
      <c r="AG10" s="64" t="n">
        <f aca="false">AD10*AF10</f>
        <v>2850</v>
      </c>
      <c r="AM10" s="64" t="n">
        <f aca="false">AJ10*AL10</f>
        <v>0</v>
      </c>
      <c r="AN10" s="64" t="n">
        <v>0</v>
      </c>
      <c r="AO10" s="64" t="n">
        <f aca="false">AL10*AN10</f>
        <v>0</v>
      </c>
      <c r="AU10" s="64" t="n">
        <f aca="false">AR10*AT10</f>
        <v>0</v>
      </c>
      <c r="AW10" s="64" t="n">
        <f aca="false">AT10*AV10</f>
        <v>0</v>
      </c>
      <c r="BC10" s="64" t="n">
        <f aca="false">AZ10*BB10</f>
        <v>0</v>
      </c>
      <c r="BE10" s="64" t="n">
        <f aca="false">BB10*BD10</f>
        <v>0</v>
      </c>
      <c r="BK10" s="64" t="n">
        <f aca="false">BJ10*BH10</f>
        <v>0</v>
      </c>
      <c r="BM10" s="64" t="n">
        <f aca="false">BJ10*BL10</f>
        <v>0</v>
      </c>
      <c r="CD10" s="64" t="n">
        <v>0</v>
      </c>
      <c r="CE10" s="64" t="n">
        <v>0</v>
      </c>
      <c r="CF10" s="64" t="n">
        <v>0</v>
      </c>
      <c r="CQ10" s="64" t="n">
        <f aca="false">(AF10+AN10+AV10+BD10+BL10+BT10+CB10)</f>
        <v>475</v>
      </c>
      <c r="CR10" s="64" t="n">
        <f aca="false">(AG10+AO10+AW10+BE10+BM10+BU10+CC10)</f>
        <v>2850</v>
      </c>
      <c r="CS10" s="64" t="n">
        <v>791.76</v>
      </c>
      <c r="CT10" s="64" t="n">
        <f aca="false">(CQ10+CS10)</f>
        <v>1266.76</v>
      </c>
    </row>
    <row r="11" s="64" customFormat="true" ht="14.65" hidden="false" customHeight="false" outlineLevel="0" collapsed="false">
      <c r="A11" s="64" t="n">
        <v>9</v>
      </c>
      <c r="B11" s="64" t="s">
        <v>393</v>
      </c>
      <c r="C11" s="67" t="s">
        <v>435</v>
      </c>
      <c r="D11" s="67" t="s">
        <v>376</v>
      </c>
      <c r="E11" s="64" t="n">
        <v>35</v>
      </c>
      <c r="H11" s="67" t="s">
        <v>394</v>
      </c>
      <c r="I11" s="67" t="s">
        <v>108</v>
      </c>
      <c r="J11" s="64" t="n">
        <v>5</v>
      </c>
      <c r="K11" s="66" t="s">
        <v>140</v>
      </c>
      <c r="L11" s="64" t="s">
        <v>396</v>
      </c>
      <c r="M11" s="64" t="n">
        <v>15</v>
      </c>
      <c r="N11" s="64" t="n">
        <v>1</v>
      </c>
      <c r="O11" s="64" t="n">
        <v>0</v>
      </c>
      <c r="P11" s="64" t="n">
        <v>1</v>
      </c>
      <c r="Q11" s="64" t="n">
        <v>0</v>
      </c>
      <c r="R11" s="64" t="n">
        <v>1</v>
      </c>
      <c r="S11" s="64" t="n">
        <v>0</v>
      </c>
      <c r="T11" s="64" t="n">
        <v>1</v>
      </c>
      <c r="U11" s="64" t="n">
        <v>0</v>
      </c>
      <c r="V11" s="64" t="n">
        <v>0</v>
      </c>
      <c r="W11" s="64" t="n">
        <v>0</v>
      </c>
      <c r="X11" s="64" t="n">
        <v>0</v>
      </c>
      <c r="Y11" s="64" t="n">
        <v>0</v>
      </c>
      <c r="Z11" s="67" t="s">
        <v>436</v>
      </c>
      <c r="AA11" s="67" t="s">
        <v>408</v>
      </c>
      <c r="AB11" s="67" t="n">
        <v>1500</v>
      </c>
      <c r="AC11" s="67" t="s">
        <v>113</v>
      </c>
      <c r="AD11" s="64" t="n">
        <v>5</v>
      </c>
      <c r="AE11" s="64" t="n">
        <f aca="false">AB11*AD11</f>
        <v>7500</v>
      </c>
      <c r="AF11" s="64" t="n">
        <v>60</v>
      </c>
      <c r="AG11" s="64" t="n">
        <f aca="false">AD11*AF11</f>
        <v>300</v>
      </c>
      <c r="AM11" s="64" t="n">
        <f aca="false">AJ11*AL11</f>
        <v>0</v>
      </c>
      <c r="AN11" s="64" t="n">
        <v>0</v>
      </c>
      <c r="AO11" s="64" t="n">
        <f aca="false">AL11*AN11</f>
        <v>0</v>
      </c>
      <c r="AU11" s="64" t="n">
        <f aca="false">AR11*AT11</f>
        <v>0</v>
      </c>
      <c r="AW11" s="64" t="n">
        <f aca="false">AT11*AV11</f>
        <v>0</v>
      </c>
      <c r="BC11" s="64" t="n">
        <f aca="false">AZ11*BB11</f>
        <v>0</v>
      </c>
      <c r="BE11" s="64" t="n">
        <f aca="false">BB11*BD11</f>
        <v>0</v>
      </c>
      <c r="BK11" s="64" t="n">
        <f aca="false">BJ11*BH11</f>
        <v>0</v>
      </c>
      <c r="BM11" s="64" t="n">
        <f aca="false">BJ11*BL11</f>
        <v>0</v>
      </c>
      <c r="CD11" s="64" t="n">
        <v>0</v>
      </c>
      <c r="CE11" s="64" t="n">
        <v>0</v>
      </c>
      <c r="CF11" s="64" t="n">
        <v>0</v>
      </c>
      <c r="CQ11" s="64" t="n">
        <f aca="false">(AF11+AN11+AV11+BD11+BL11+BT11+CB11)</f>
        <v>60</v>
      </c>
      <c r="CR11" s="64" t="n">
        <f aca="false">(AG11+AO11+AW11+BE11+BM11+BU11+CC11)</f>
        <v>300</v>
      </c>
      <c r="CS11" s="64" t="n">
        <v>621.25</v>
      </c>
      <c r="CT11" s="64" t="n">
        <f aca="false">(CQ11+CS11)</f>
        <v>681.25</v>
      </c>
      <c r="CX11" s="64" t="s">
        <v>404</v>
      </c>
    </row>
    <row r="12" s="64" customFormat="true" ht="40.5" hidden="false" customHeight="false" outlineLevel="0" collapsed="false">
      <c r="A12" s="64" t="n">
        <v>10</v>
      </c>
      <c r="B12" s="64" t="s">
        <v>393</v>
      </c>
      <c r="C12" s="67" t="s">
        <v>171</v>
      </c>
      <c r="D12" s="67" t="s">
        <v>370</v>
      </c>
      <c r="E12" s="64" t="n">
        <v>53</v>
      </c>
      <c r="H12" s="67" t="s">
        <v>394</v>
      </c>
      <c r="I12" s="67" t="s">
        <v>108</v>
      </c>
      <c r="J12" s="64" t="n">
        <v>5</v>
      </c>
      <c r="K12" s="66" t="s">
        <v>437</v>
      </c>
      <c r="L12" s="64" t="s">
        <v>396</v>
      </c>
      <c r="M12" s="64" t="n">
        <v>17</v>
      </c>
      <c r="N12" s="64" t="n">
        <v>1</v>
      </c>
      <c r="O12" s="64" t="n">
        <v>0</v>
      </c>
      <c r="P12" s="64" t="n">
        <v>1</v>
      </c>
      <c r="Q12" s="64" t="n">
        <v>1</v>
      </c>
      <c r="R12" s="64" t="n">
        <v>1</v>
      </c>
      <c r="S12" s="64" t="n">
        <v>0</v>
      </c>
      <c r="T12" s="64" t="n">
        <v>1</v>
      </c>
      <c r="U12" s="64" t="n">
        <v>0</v>
      </c>
      <c r="V12" s="64" t="n">
        <v>0</v>
      </c>
      <c r="W12" s="64" t="n">
        <v>0</v>
      </c>
      <c r="X12" s="64" t="n">
        <v>0</v>
      </c>
      <c r="Y12" s="64" t="n">
        <v>0</v>
      </c>
      <c r="Z12" s="68" t="s">
        <v>438</v>
      </c>
      <c r="AA12" s="67" t="s">
        <v>420</v>
      </c>
      <c r="AB12" s="67" t="n">
        <v>1000</v>
      </c>
      <c r="AC12" s="67" t="s">
        <v>113</v>
      </c>
      <c r="AD12" s="64" t="n">
        <v>5</v>
      </c>
      <c r="AE12" s="64" t="n">
        <f aca="false">AB12*AD12</f>
        <v>5000</v>
      </c>
      <c r="AF12" s="64" t="n">
        <v>170</v>
      </c>
      <c r="AG12" s="64" t="n">
        <f aca="false">AD12*AF12</f>
        <v>850</v>
      </c>
      <c r="AM12" s="64" t="n">
        <f aca="false">AJ12*AL12</f>
        <v>0</v>
      </c>
      <c r="AN12" s="64" t="n">
        <v>0</v>
      </c>
      <c r="AO12" s="64" t="n">
        <f aca="false">AL12*AN12</f>
        <v>0</v>
      </c>
      <c r="BC12" s="64" t="n">
        <f aca="false">AZ12*BB12</f>
        <v>0</v>
      </c>
      <c r="CD12" s="64" t="n">
        <v>2</v>
      </c>
      <c r="CE12" s="64" t="n">
        <v>0</v>
      </c>
      <c r="CF12" s="64" t="n">
        <v>0</v>
      </c>
      <c r="CG12" s="66" t="s">
        <v>439</v>
      </c>
      <c r="CH12" s="66" t="s">
        <v>440</v>
      </c>
      <c r="CQ12" s="64" t="n">
        <f aca="false">(AF12+AN12+AV12+BD12+BL12+BT12+CB12)</f>
        <v>170</v>
      </c>
      <c r="CR12" s="64" t="n">
        <f aca="false">(AG12+AO12+AW12+BE12+BM12+BU12+CC12)</f>
        <v>850</v>
      </c>
      <c r="CS12" s="64" t="n">
        <v>3449.65</v>
      </c>
      <c r="CT12" s="64" t="n">
        <f aca="false">(CQ12+CS12)</f>
        <v>3619.65</v>
      </c>
      <c r="CZ12" s="64" t="s">
        <v>404</v>
      </c>
    </row>
    <row r="13" s="64" customFormat="true" ht="53.4" hidden="false" customHeight="false" outlineLevel="0" collapsed="false">
      <c r="A13" s="64" t="n">
        <v>11</v>
      </c>
      <c r="B13" s="64" t="s">
        <v>393</v>
      </c>
      <c r="C13" s="67" t="s">
        <v>441</v>
      </c>
      <c r="D13" s="67" t="s">
        <v>370</v>
      </c>
      <c r="E13" s="64" t="n">
        <v>39</v>
      </c>
      <c r="H13" s="67" t="s">
        <v>394</v>
      </c>
      <c r="I13" s="67" t="s">
        <v>108</v>
      </c>
      <c r="J13" s="64" t="n">
        <v>4</v>
      </c>
      <c r="K13" s="66" t="s">
        <v>442</v>
      </c>
      <c r="L13" s="64" t="s">
        <v>396</v>
      </c>
      <c r="M13" s="64" t="n">
        <v>15</v>
      </c>
      <c r="N13" s="64" t="n">
        <v>2</v>
      </c>
      <c r="O13" s="64" t="n">
        <v>0</v>
      </c>
      <c r="P13" s="64" t="n">
        <v>2</v>
      </c>
      <c r="Q13" s="64" t="n">
        <v>1</v>
      </c>
      <c r="R13" s="64" t="n">
        <v>0</v>
      </c>
      <c r="S13" s="64" t="n">
        <v>0</v>
      </c>
      <c r="T13" s="64" t="n">
        <v>2</v>
      </c>
      <c r="U13" s="64" t="n">
        <v>0</v>
      </c>
      <c r="V13" s="64" t="n">
        <v>0</v>
      </c>
      <c r="W13" s="64" t="n">
        <v>0</v>
      </c>
      <c r="X13" s="64" t="n">
        <v>0</v>
      </c>
      <c r="Y13" s="64" t="n">
        <v>0</v>
      </c>
      <c r="Z13" s="68" t="s">
        <v>399</v>
      </c>
      <c r="AA13" s="67" t="s">
        <v>418</v>
      </c>
      <c r="AB13" s="67" t="n">
        <v>400</v>
      </c>
      <c r="AC13" s="67" t="s">
        <v>113</v>
      </c>
      <c r="AD13" s="64" t="n">
        <v>4</v>
      </c>
      <c r="AE13" s="64" t="n">
        <f aca="false">AB13*AD13</f>
        <v>1600</v>
      </c>
      <c r="AF13" s="64" t="n">
        <v>25</v>
      </c>
      <c r="AG13" s="64" t="n">
        <f aca="false">AD13*AF13</f>
        <v>100</v>
      </c>
      <c r="AH13" s="66" t="s">
        <v>419</v>
      </c>
      <c r="AI13" s="64" t="s">
        <v>420</v>
      </c>
      <c r="AJ13" s="64" t="n">
        <v>4500</v>
      </c>
      <c r="AK13" s="64" t="s">
        <v>113</v>
      </c>
      <c r="AL13" s="64" t="n">
        <v>4</v>
      </c>
      <c r="AM13" s="64" t="n">
        <f aca="false">AJ13*AL13</f>
        <v>18000</v>
      </c>
      <c r="AN13" s="64" t="n">
        <v>257.88</v>
      </c>
      <c r="AO13" s="64" t="n">
        <f aca="false">AL13*AN13</f>
        <v>1031.52</v>
      </c>
      <c r="BC13" s="64" t="n">
        <f aca="false">AZ13*BB13</f>
        <v>0</v>
      </c>
      <c r="CD13" s="64" t="n">
        <v>2</v>
      </c>
      <c r="CE13" s="64" t="n">
        <v>0</v>
      </c>
      <c r="CF13" s="64" t="n">
        <v>0</v>
      </c>
      <c r="CG13" s="66" t="s">
        <v>403</v>
      </c>
      <c r="CH13" s="66" t="s">
        <v>443</v>
      </c>
      <c r="CQ13" s="64" t="n">
        <f aca="false">(AF13+AN13+AV13+BD13+BL13+BT13+CB13)</f>
        <v>282.88</v>
      </c>
      <c r="CR13" s="64" t="n">
        <f aca="false">(AG13+AO13+AW13+BE13+BM13+BU13+CC13)</f>
        <v>1131.52</v>
      </c>
      <c r="CS13" s="64" t="n">
        <v>267.94</v>
      </c>
      <c r="CT13" s="64" t="n">
        <f aca="false">(CQ13+CS13)</f>
        <v>550.82</v>
      </c>
      <c r="CX13" s="64" t="s">
        <v>404</v>
      </c>
    </row>
    <row r="14" s="64" customFormat="true" ht="27.55" hidden="false" customHeight="false" outlineLevel="0" collapsed="false">
      <c r="A14" s="64" t="n">
        <v>12</v>
      </c>
      <c r="B14" s="69" t="s">
        <v>444</v>
      </c>
      <c r="C14" s="67" t="s">
        <v>445</v>
      </c>
      <c r="D14" s="67" t="s">
        <v>376</v>
      </c>
      <c r="E14" s="64" t="n">
        <v>35</v>
      </c>
      <c r="H14" s="67" t="s">
        <v>394</v>
      </c>
      <c r="I14" s="67" t="s">
        <v>108</v>
      </c>
      <c r="J14" s="64" t="n">
        <v>4</v>
      </c>
      <c r="K14" s="66" t="s">
        <v>446</v>
      </c>
      <c r="L14" s="64" t="s">
        <v>396</v>
      </c>
      <c r="M14" s="64" t="n">
        <v>13</v>
      </c>
      <c r="N14" s="64" t="n">
        <v>1</v>
      </c>
      <c r="O14" s="64" t="n">
        <v>0</v>
      </c>
      <c r="P14" s="64" t="n">
        <v>1</v>
      </c>
      <c r="Q14" s="64" t="n">
        <v>0</v>
      </c>
      <c r="R14" s="64" t="n">
        <v>1</v>
      </c>
      <c r="S14" s="64" t="n">
        <v>0</v>
      </c>
      <c r="T14" s="64" t="n">
        <v>1</v>
      </c>
      <c r="U14" s="64" t="n">
        <v>0</v>
      </c>
      <c r="V14" s="64" t="n">
        <v>0</v>
      </c>
      <c r="W14" s="64" t="n">
        <v>0</v>
      </c>
      <c r="X14" s="64" t="n">
        <v>0</v>
      </c>
      <c r="Y14" s="64" t="n">
        <v>0</v>
      </c>
      <c r="Z14" s="67" t="s">
        <v>407</v>
      </c>
      <c r="AA14" s="67" t="s">
        <v>408</v>
      </c>
      <c r="AB14" s="67" t="n">
        <v>1500</v>
      </c>
      <c r="AC14" s="67" t="s">
        <v>113</v>
      </c>
      <c r="AD14" s="64" t="n">
        <v>4</v>
      </c>
      <c r="AE14" s="64" t="n">
        <f aca="false">AB14*AD14</f>
        <v>6000</v>
      </c>
      <c r="AF14" s="64" t="n">
        <v>60</v>
      </c>
      <c r="AG14" s="64" t="n">
        <f aca="false">AD14*AF14</f>
        <v>240</v>
      </c>
      <c r="AM14" s="64" t="n">
        <f aca="false">AJ14*AL14</f>
        <v>0</v>
      </c>
      <c r="AO14" s="64" t="n">
        <f aca="false">AL14*AN14</f>
        <v>0</v>
      </c>
      <c r="AU14" s="64" t="n">
        <f aca="false">AR14*AT14</f>
        <v>0</v>
      </c>
      <c r="AW14" s="64" t="n">
        <f aca="false">AT14*AV14</f>
        <v>0</v>
      </c>
      <c r="BC14" s="64" t="n">
        <f aca="false">AZ14*BB14</f>
        <v>0</v>
      </c>
      <c r="BE14" s="64" t="n">
        <f aca="false">BB14*BD14</f>
        <v>0</v>
      </c>
      <c r="BK14" s="64" t="n">
        <f aca="false">BJ14*BH14</f>
        <v>0</v>
      </c>
      <c r="BM14" s="64" t="n">
        <f aca="false">BJ14*BL14</f>
        <v>0</v>
      </c>
      <c r="CD14" s="64" t="n">
        <v>0</v>
      </c>
      <c r="CE14" s="64" t="n">
        <v>0</v>
      </c>
      <c r="CF14" s="64" t="n">
        <v>0</v>
      </c>
      <c r="CQ14" s="64" t="n">
        <f aca="false">(AF14+AN14+AV14+BD14+BL14+BT14+CB14)</f>
        <v>60</v>
      </c>
      <c r="CR14" s="64" t="n">
        <f aca="false">(AG14+AO14+AW14+BE14+BM14+BU14+CC14)</f>
        <v>240</v>
      </c>
      <c r="CS14" s="64" t="n">
        <v>326.79</v>
      </c>
      <c r="CT14" s="64" t="n">
        <f aca="false">(CQ14+CS14)</f>
        <v>386.79</v>
      </c>
      <c r="CX14" s="64" t="s">
        <v>404</v>
      </c>
    </row>
    <row r="15" s="64" customFormat="true" ht="14.65" hidden="false" customHeight="false" outlineLevel="0" collapsed="false">
      <c r="A15" s="64" t="n">
        <v>13</v>
      </c>
      <c r="B15" s="69" t="s">
        <v>444</v>
      </c>
      <c r="C15" s="67" t="s">
        <v>218</v>
      </c>
      <c r="D15" s="67" t="s">
        <v>370</v>
      </c>
      <c r="E15" s="64" t="n">
        <v>50</v>
      </c>
      <c r="H15" s="67" t="s">
        <v>394</v>
      </c>
      <c r="I15" s="67" t="s">
        <v>108</v>
      </c>
      <c r="J15" s="64" t="n">
        <v>6</v>
      </c>
      <c r="K15" s="66" t="s">
        <v>447</v>
      </c>
      <c r="L15" s="64" t="s">
        <v>396</v>
      </c>
      <c r="M15" s="64" t="n">
        <v>8</v>
      </c>
      <c r="N15" s="64" t="n">
        <v>2</v>
      </c>
      <c r="O15" s="64" t="n">
        <v>0</v>
      </c>
      <c r="P15" s="64" t="n">
        <v>2</v>
      </c>
      <c r="Q15" s="64" t="n">
        <v>0</v>
      </c>
      <c r="R15" s="64" t="n">
        <v>2</v>
      </c>
      <c r="S15" s="64" t="n">
        <v>1</v>
      </c>
      <c r="T15" s="64" t="n">
        <v>2</v>
      </c>
      <c r="U15" s="64" t="n">
        <v>1</v>
      </c>
      <c r="V15" s="64" t="n">
        <v>0</v>
      </c>
      <c r="W15" s="64" t="n">
        <v>0</v>
      </c>
      <c r="X15" s="64" t="n">
        <v>0</v>
      </c>
      <c r="Y15" s="64" t="n">
        <v>0</v>
      </c>
      <c r="Z15" s="67" t="s">
        <v>407</v>
      </c>
      <c r="AA15" s="67" t="s">
        <v>408</v>
      </c>
      <c r="AB15" s="67" t="n">
        <v>2000</v>
      </c>
      <c r="AC15" s="67" t="s">
        <v>113</v>
      </c>
      <c r="AD15" s="64" t="n">
        <v>6</v>
      </c>
      <c r="AE15" s="64" t="n">
        <f aca="false">AB15*AD15</f>
        <v>12000</v>
      </c>
      <c r="AF15" s="64" t="n">
        <v>60</v>
      </c>
      <c r="AG15" s="64" t="n">
        <f aca="false">AD15*AF15</f>
        <v>360</v>
      </c>
      <c r="AH15" s="64" t="s">
        <v>448</v>
      </c>
      <c r="AI15" s="64" t="s">
        <v>449</v>
      </c>
      <c r="AJ15" s="64" t="n">
        <v>500</v>
      </c>
      <c r="AK15" s="64" t="s">
        <v>113</v>
      </c>
      <c r="AL15" s="64" t="n">
        <v>3</v>
      </c>
      <c r="AM15" s="64" t="n">
        <f aca="false">AJ15*AL15</f>
        <v>1500</v>
      </c>
      <c r="AN15" s="64" t="n">
        <v>502</v>
      </c>
      <c r="AO15" s="64" t="n">
        <f aca="false">AL15*AN15</f>
        <v>1506</v>
      </c>
      <c r="AP15" s="64" t="s">
        <v>448</v>
      </c>
      <c r="AQ15" s="64" t="s">
        <v>449</v>
      </c>
      <c r="AR15" s="64" t="n">
        <v>500</v>
      </c>
      <c r="AS15" s="64" t="s">
        <v>423</v>
      </c>
      <c r="AT15" s="64" t="n">
        <v>3</v>
      </c>
      <c r="AU15" s="64" t="n">
        <f aca="false">AR15*AT15</f>
        <v>1500</v>
      </c>
      <c r="AV15" s="64" t="n">
        <v>50</v>
      </c>
      <c r="AW15" s="64" t="n">
        <f aca="false">AT15*AV15</f>
        <v>150</v>
      </c>
      <c r="BC15" s="64" t="n">
        <f aca="false">AZ15*BB15</f>
        <v>0</v>
      </c>
      <c r="BE15" s="64" t="n">
        <f aca="false">BB15*BD15</f>
        <v>0</v>
      </c>
      <c r="BK15" s="64" t="n">
        <f aca="false">BJ15*BH15</f>
        <v>0</v>
      </c>
      <c r="BM15" s="64" t="n">
        <f aca="false">BJ15*BL15</f>
        <v>0</v>
      </c>
      <c r="CD15" s="64" t="n">
        <v>0</v>
      </c>
      <c r="CE15" s="64" t="n">
        <v>0</v>
      </c>
      <c r="CF15" s="64" t="n">
        <v>0</v>
      </c>
      <c r="CQ15" s="64" t="n">
        <f aca="false">(AF15+AN15+AV15+BD15+BL15+BT15+CB15)</f>
        <v>612</v>
      </c>
      <c r="CR15" s="64" t="n">
        <f aca="false">(AG15+AO15+AW15+BE15+BM15+BU15+CC15)</f>
        <v>2016</v>
      </c>
      <c r="CS15" s="64" t="n">
        <v>1070.07</v>
      </c>
      <c r="CT15" s="64" t="n">
        <f aca="false">(CQ15+CS15)</f>
        <v>1682.07</v>
      </c>
      <c r="CX15" s="64" t="s">
        <v>404</v>
      </c>
    </row>
    <row r="16" s="64" customFormat="true" ht="53.4" hidden="false" customHeight="false" outlineLevel="0" collapsed="false">
      <c r="A16" s="64" t="n">
        <v>14</v>
      </c>
      <c r="B16" s="69" t="s">
        <v>444</v>
      </c>
      <c r="C16" s="67" t="s">
        <v>450</v>
      </c>
      <c r="D16" s="67" t="s">
        <v>376</v>
      </c>
      <c r="E16" s="64" t="n">
        <v>61</v>
      </c>
      <c r="H16" s="67" t="s">
        <v>394</v>
      </c>
      <c r="I16" s="67" t="s">
        <v>108</v>
      </c>
      <c r="J16" s="64" t="n">
        <v>3</v>
      </c>
      <c r="K16" s="66" t="s">
        <v>160</v>
      </c>
      <c r="L16" s="64" t="s">
        <v>396</v>
      </c>
      <c r="M16" s="64" t="n">
        <v>16</v>
      </c>
      <c r="N16" s="64" t="n">
        <v>3</v>
      </c>
      <c r="O16" s="64" t="n">
        <v>0</v>
      </c>
      <c r="P16" s="64" t="n">
        <v>3</v>
      </c>
      <c r="Q16" s="64" t="n">
        <v>1</v>
      </c>
      <c r="R16" s="64" t="n">
        <v>3</v>
      </c>
      <c r="S16" s="64" t="n">
        <v>0</v>
      </c>
      <c r="T16" s="64" t="n">
        <v>1</v>
      </c>
      <c r="U16" s="64" t="n">
        <v>2</v>
      </c>
      <c r="V16" s="64" t="n">
        <v>0</v>
      </c>
      <c r="W16" s="64" t="n">
        <v>0</v>
      </c>
      <c r="X16" s="64" t="n">
        <v>0</v>
      </c>
      <c r="Y16" s="64" t="n">
        <v>0</v>
      </c>
      <c r="Z16" s="68" t="s">
        <v>434</v>
      </c>
      <c r="AA16" s="67" t="s">
        <v>408</v>
      </c>
      <c r="AB16" s="67" t="n">
        <v>1500</v>
      </c>
      <c r="AC16" s="67" t="s">
        <v>113</v>
      </c>
      <c r="AD16" s="64" t="n">
        <v>3</v>
      </c>
      <c r="AE16" s="64" t="n">
        <f aca="false">AB16*AD16</f>
        <v>4500</v>
      </c>
      <c r="AF16" s="64" t="n">
        <v>210</v>
      </c>
      <c r="AG16" s="64" t="n">
        <f aca="false">AD16*AF16</f>
        <v>630</v>
      </c>
      <c r="AH16" s="64" t="s">
        <v>451</v>
      </c>
      <c r="AI16" s="64" t="s">
        <v>449</v>
      </c>
      <c r="AJ16" s="64" t="n">
        <v>500</v>
      </c>
      <c r="AK16" s="64" t="s">
        <v>423</v>
      </c>
      <c r="AL16" s="64" t="n">
        <v>3</v>
      </c>
      <c r="AM16" s="64" t="n">
        <f aca="false">AJ16*AL16</f>
        <v>1500</v>
      </c>
      <c r="AN16" s="64" t="n">
        <v>22</v>
      </c>
      <c r="AO16" s="64" t="n">
        <f aca="false">AL16*AN16</f>
        <v>66</v>
      </c>
      <c r="AP16" s="64" t="s">
        <v>399</v>
      </c>
      <c r="AQ16" s="64" t="s">
        <v>413</v>
      </c>
      <c r="AR16" s="64" t="n">
        <v>400</v>
      </c>
      <c r="AS16" s="64" t="s">
        <v>423</v>
      </c>
      <c r="AT16" s="64" t="n">
        <v>3</v>
      </c>
      <c r="AU16" s="64" t="n">
        <f aca="false">AR16*AT16</f>
        <v>1200</v>
      </c>
      <c r="AV16" s="64" t="n">
        <v>25</v>
      </c>
      <c r="AW16" s="64" t="n">
        <f aca="false">AT16*AV16</f>
        <v>75</v>
      </c>
      <c r="BC16" s="64" t="n">
        <f aca="false">AZ16*BB16</f>
        <v>0</v>
      </c>
      <c r="BE16" s="64" t="n">
        <f aca="false">BB16*BD16</f>
        <v>0</v>
      </c>
      <c r="BK16" s="64" t="n">
        <f aca="false">BJ16*BH16</f>
        <v>0</v>
      </c>
      <c r="BM16" s="64" t="n">
        <f aca="false">BJ16*BL16</f>
        <v>0</v>
      </c>
      <c r="CD16" s="64" t="n">
        <v>3</v>
      </c>
      <c r="CE16" s="64" t="n">
        <v>0</v>
      </c>
      <c r="CF16" s="64" t="n">
        <v>2</v>
      </c>
      <c r="CG16" s="66" t="s">
        <v>452</v>
      </c>
      <c r="CH16" s="66" t="s">
        <v>453</v>
      </c>
      <c r="CI16" s="66" t="s">
        <v>454</v>
      </c>
      <c r="CN16" s="66" t="s">
        <v>455</v>
      </c>
      <c r="CO16" s="66" t="s">
        <v>456</v>
      </c>
      <c r="CP16" s="66" t="s">
        <v>457</v>
      </c>
      <c r="CQ16" s="64" t="n">
        <f aca="false">(AF16+AN16+AV16+BD16+BL16+BT16+CB16)</f>
        <v>257</v>
      </c>
      <c r="CR16" s="64" t="n">
        <f aca="false">(AG16+AO16+AW16+BE16+BM16+BU16+CC16)</f>
        <v>771</v>
      </c>
      <c r="CS16" s="64" t="n">
        <v>571.37</v>
      </c>
      <c r="CT16" s="64" t="n">
        <f aca="false">(CQ16+CS16)</f>
        <v>828.37</v>
      </c>
      <c r="CU16" s="64" t="s">
        <v>458</v>
      </c>
      <c r="DA16" s="64" t="s">
        <v>404</v>
      </c>
    </row>
    <row r="17" s="64" customFormat="true" ht="13.8" hidden="false" customHeight="false" outlineLevel="0" collapsed="false">
      <c r="A17" s="64" t="n">
        <v>15</v>
      </c>
      <c r="B17" s="69" t="s">
        <v>444</v>
      </c>
      <c r="C17" s="67" t="s">
        <v>459</v>
      </c>
      <c r="D17" s="67" t="s">
        <v>376</v>
      </c>
      <c r="E17" s="64" t="n">
        <v>60</v>
      </c>
      <c r="H17" s="67" t="s">
        <v>394</v>
      </c>
      <c r="I17" s="67" t="s">
        <v>108</v>
      </c>
      <c r="J17" s="64" t="n">
        <v>2</v>
      </c>
      <c r="K17" s="64" t="s">
        <v>406</v>
      </c>
      <c r="L17" s="64" t="s">
        <v>396</v>
      </c>
      <c r="M17" s="64" t="n">
        <v>9</v>
      </c>
      <c r="N17" s="64" t="n">
        <v>1</v>
      </c>
      <c r="O17" s="64" t="n">
        <v>0</v>
      </c>
      <c r="P17" s="64" t="n">
        <v>1</v>
      </c>
      <c r="Q17" s="64" t="n">
        <v>0</v>
      </c>
      <c r="R17" s="64" t="n">
        <v>1</v>
      </c>
      <c r="S17" s="64" t="n">
        <v>0</v>
      </c>
      <c r="T17" s="64" t="n">
        <v>0</v>
      </c>
      <c r="U17" s="64" t="n">
        <v>1</v>
      </c>
      <c r="V17" s="64" t="n">
        <v>0</v>
      </c>
      <c r="W17" s="64" t="n">
        <v>0</v>
      </c>
      <c r="X17" s="64" t="n">
        <v>0</v>
      </c>
      <c r="Y17" s="64" t="n">
        <v>0</v>
      </c>
      <c r="Z17" s="67" t="s">
        <v>409</v>
      </c>
      <c r="AA17" s="67" t="s">
        <v>410</v>
      </c>
      <c r="AB17" s="67" t="n">
        <v>400</v>
      </c>
      <c r="AC17" s="67" t="s">
        <v>423</v>
      </c>
      <c r="AD17" s="64" t="n">
        <v>6</v>
      </c>
      <c r="AE17" s="64" t="n">
        <f aca="false">AB17*AD17</f>
        <v>2400</v>
      </c>
      <c r="AF17" s="64" t="n">
        <v>16</v>
      </c>
      <c r="AG17" s="64" t="n">
        <f aca="false">AD17*AF17</f>
        <v>96</v>
      </c>
      <c r="AM17" s="64" t="n">
        <f aca="false">AJ17*AL17</f>
        <v>0</v>
      </c>
      <c r="AO17" s="64" t="n">
        <f aca="false">AL17*AN17</f>
        <v>0</v>
      </c>
      <c r="AU17" s="64" t="n">
        <f aca="false">AR17*AT17</f>
        <v>0</v>
      </c>
      <c r="AW17" s="64" t="n">
        <f aca="false">AT17*AV17</f>
        <v>0</v>
      </c>
      <c r="BC17" s="64" t="n">
        <f aca="false">AZ17*BB17</f>
        <v>0</v>
      </c>
      <c r="BE17" s="64" t="n">
        <f aca="false">BB17*BD17</f>
        <v>0</v>
      </c>
      <c r="BK17" s="64" t="n">
        <f aca="false">BJ17*BH17</f>
        <v>0</v>
      </c>
      <c r="BM17" s="64" t="n">
        <f aca="false">BJ17*BL17</f>
        <v>0</v>
      </c>
      <c r="CD17" s="64" t="n">
        <v>0</v>
      </c>
      <c r="CE17" s="64" t="n">
        <v>0</v>
      </c>
      <c r="CF17" s="64" t="n">
        <v>0</v>
      </c>
      <c r="CQ17" s="64" t="n">
        <f aca="false">(AF17+AN17+AV17+BD17+BL17+BT17+CB17)</f>
        <v>16</v>
      </c>
      <c r="CR17" s="64" t="n">
        <f aca="false">(AG17+AO17+AW17+BE17+BM17+BU17+CC17)</f>
        <v>96</v>
      </c>
      <c r="CS17" s="64" t="n">
        <v>783.8</v>
      </c>
      <c r="CT17" s="64" t="n">
        <f aca="false">(CQ17+CS17)</f>
        <v>799.8</v>
      </c>
      <c r="CX17" s="64" t="s">
        <v>404</v>
      </c>
    </row>
    <row r="18" s="64" customFormat="true" ht="53.4" hidden="false" customHeight="false" outlineLevel="0" collapsed="false">
      <c r="A18" s="64" t="n">
        <v>16</v>
      </c>
      <c r="B18" s="69" t="s">
        <v>444</v>
      </c>
      <c r="C18" s="67" t="s">
        <v>460</v>
      </c>
      <c r="D18" s="67" t="s">
        <v>376</v>
      </c>
      <c r="E18" s="64" t="n">
        <v>22</v>
      </c>
      <c r="H18" s="67" t="s">
        <v>394</v>
      </c>
      <c r="I18" s="67" t="s">
        <v>108</v>
      </c>
      <c r="J18" s="64" t="n">
        <v>3</v>
      </c>
      <c r="K18" s="66" t="s">
        <v>461</v>
      </c>
      <c r="L18" s="64" t="s">
        <v>396</v>
      </c>
      <c r="M18" s="64" t="n">
        <v>13</v>
      </c>
      <c r="N18" s="64" t="n">
        <v>3</v>
      </c>
      <c r="O18" s="64" t="n">
        <v>0</v>
      </c>
      <c r="P18" s="64" t="n">
        <v>3</v>
      </c>
      <c r="Q18" s="64" t="n">
        <v>0</v>
      </c>
      <c r="R18" s="64" t="n">
        <v>3</v>
      </c>
      <c r="S18" s="64" t="n">
        <v>0</v>
      </c>
      <c r="T18" s="64" t="n">
        <v>3</v>
      </c>
      <c r="U18" s="64" t="n">
        <v>0</v>
      </c>
      <c r="V18" s="64" t="n">
        <v>0</v>
      </c>
      <c r="W18" s="64" t="n">
        <v>0</v>
      </c>
      <c r="X18" s="64" t="n">
        <v>0</v>
      </c>
      <c r="Y18" s="64" t="n">
        <v>0</v>
      </c>
      <c r="Z18" s="67" t="s">
        <v>407</v>
      </c>
      <c r="AA18" s="67" t="s">
        <v>408</v>
      </c>
      <c r="AB18" s="67" t="n">
        <v>2000</v>
      </c>
      <c r="AC18" s="67" t="s">
        <v>423</v>
      </c>
      <c r="AD18" s="64" t="n">
        <v>3</v>
      </c>
      <c r="AE18" s="64" t="n">
        <f aca="false">AB18*AD18</f>
        <v>6000</v>
      </c>
      <c r="AF18" s="64" t="n">
        <v>37.33</v>
      </c>
      <c r="AG18" s="64" t="n">
        <f aca="false">AD18*AF18</f>
        <v>111.99</v>
      </c>
      <c r="AH18" s="64" t="s">
        <v>412</v>
      </c>
      <c r="AI18" s="64" t="s">
        <v>400</v>
      </c>
      <c r="AJ18" s="64" t="n">
        <v>200</v>
      </c>
      <c r="AK18" s="64" t="s">
        <v>113</v>
      </c>
      <c r="AL18" s="64" t="n">
        <v>3</v>
      </c>
      <c r="AM18" s="64" t="n">
        <f aca="false">AJ18*AL18</f>
        <v>600</v>
      </c>
      <c r="AN18" s="64" t="n">
        <v>110.8</v>
      </c>
      <c r="AO18" s="64" t="n">
        <f aca="false">AL18*AN18</f>
        <v>332.4</v>
      </c>
      <c r="AP18" s="64" t="s">
        <v>401</v>
      </c>
      <c r="AQ18" s="64" t="s">
        <v>402</v>
      </c>
      <c r="AR18" s="64" t="n">
        <v>500</v>
      </c>
      <c r="AS18" s="64" t="s">
        <v>113</v>
      </c>
      <c r="AT18" s="64" t="n">
        <v>3</v>
      </c>
      <c r="AU18" s="64" t="n">
        <f aca="false">AR18*AT18</f>
        <v>1500</v>
      </c>
      <c r="AV18" s="64" t="n">
        <v>55</v>
      </c>
      <c r="AW18" s="64" t="n">
        <f aca="false">AT18*AV18</f>
        <v>165</v>
      </c>
      <c r="BC18" s="64" t="n">
        <f aca="false">AZ18*BB18</f>
        <v>0</v>
      </c>
      <c r="BE18" s="64" t="n">
        <f aca="false">BB18*BD18</f>
        <v>0</v>
      </c>
      <c r="BK18" s="64" t="n">
        <f aca="false">BJ18*BH18</f>
        <v>0</v>
      </c>
      <c r="BM18" s="64" t="n">
        <f aca="false">BJ18*BL18</f>
        <v>0</v>
      </c>
      <c r="CD18" s="64" t="n">
        <v>1</v>
      </c>
      <c r="CE18" s="64" t="n">
        <v>0</v>
      </c>
      <c r="CF18" s="64" t="n">
        <v>2</v>
      </c>
      <c r="CG18" s="66" t="s">
        <v>462</v>
      </c>
      <c r="CN18" s="66" t="s">
        <v>463</v>
      </c>
      <c r="CO18" s="66" t="s">
        <v>464</v>
      </c>
      <c r="CQ18" s="64" t="n">
        <f aca="false">(AF18+AN18+AV18+BD18+BL18+BT18+CB18)</f>
        <v>203.13</v>
      </c>
      <c r="CR18" s="64" t="n">
        <f aca="false">(AG18+AO18+AW18+BE18+BM18+BU18+CC18)</f>
        <v>609.39</v>
      </c>
      <c r="CS18" s="64" t="n">
        <v>261.05</v>
      </c>
      <c r="CT18" s="64" t="n">
        <f aca="false">(CQ18+CS18)</f>
        <v>464.18</v>
      </c>
      <c r="CX18" s="64" t="s">
        <v>404</v>
      </c>
    </row>
    <row r="19" s="64" customFormat="true" ht="53.4" hidden="false" customHeight="false" outlineLevel="0" collapsed="false">
      <c r="A19" s="64" t="n">
        <v>17</v>
      </c>
      <c r="B19" s="69" t="s">
        <v>444</v>
      </c>
      <c r="C19" s="67" t="s">
        <v>465</v>
      </c>
      <c r="D19" s="67" t="s">
        <v>376</v>
      </c>
      <c r="E19" s="64" t="n">
        <v>21</v>
      </c>
      <c r="H19" s="67" t="s">
        <v>394</v>
      </c>
      <c r="I19" s="67" t="s">
        <v>108</v>
      </c>
      <c r="J19" s="64" t="n">
        <v>4</v>
      </c>
      <c r="K19" s="66" t="s">
        <v>466</v>
      </c>
      <c r="L19" s="64" t="s">
        <v>396</v>
      </c>
      <c r="M19" s="64" t="n">
        <v>14</v>
      </c>
      <c r="N19" s="64" t="n">
        <v>2</v>
      </c>
      <c r="O19" s="64" t="n">
        <v>0</v>
      </c>
      <c r="P19" s="64" t="n">
        <v>2</v>
      </c>
      <c r="Q19" s="64" t="n">
        <v>0</v>
      </c>
      <c r="R19" s="64" t="n">
        <v>2</v>
      </c>
      <c r="S19" s="64" t="n">
        <v>0</v>
      </c>
      <c r="T19" s="64" t="n">
        <v>0</v>
      </c>
      <c r="U19" s="64" t="n">
        <v>2</v>
      </c>
      <c r="V19" s="64" t="n">
        <v>0</v>
      </c>
      <c r="W19" s="64" t="n">
        <v>0</v>
      </c>
      <c r="X19" s="64" t="n">
        <v>0</v>
      </c>
      <c r="Y19" s="64" t="n">
        <v>0</v>
      </c>
      <c r="Z19" s="67" t="s">
        <v>467</v>
      </c>
      <c r="AA19" s="67" t="s">
        <v>408</v>
      </c>
      <c r="AB19" s="67" t="n">
        <v>200</v>
      </c>
      <c r="AC19" s="67" t="s">
        <v>423</v>
      </c>
      <c r="AD19" s="64" t="n">
        <v>3</v>
      </c>
      <c r="AE19" s="64" t="n">
        <f aca="false">AB19*AD19</f>
        <v>600</v>
      </c>
      <c r="AF19" s="64" t="n">
        <v>10.5</v>
      </c>
      <c r="AG19" s="64" t="n">
        <f aca="false">AD19*AF19</f>
        <v>31.5</v>
      </c>
      <c r="AH19" s="64" t="s">
        <v>448</v>
      </c>
      <c r="AI19" s="64" t="s">
        <v>449</v>
      </c>
      <c r="AJ19" s="64" t="n">
        <v>500</v>
      </c>
      <c r="AK19" s="64" t="s">
        <v>113</v>
      </c>
      <c r="AL19" s="64" t="n">
        <v>3</v>
      </c>
      <c r="AM19" s="64" t="n">
        <f aca="false">AJ19*AL19</f>
        <v>1500</v>
      </c>
      <c r="AN19" s="64" t="n">
        <v>56.7</v>
      </c>
      <c r="AO19" s="64" t="n">
        <f aca="false">AL19*AN19</f>
        <v>170.1</v>
      </c>
      <c r="AP19" s="64" t="s">
        <v>448</v>
      </c>
      <c r="AQ19" s="64" t="s">
        <v>449</v>
      </c>
      <c r="AR19" s="64" t="n">
        <v>500</v>
      </c>
      <c r="AS19" s="64" t="s">
        <v>423</v>
      </c>
      <c r="AT19" s="64" t="n">
        <v>3</v>
      </c>
      <c r="AU19" s="64" t="n">
        <f aca="false">AR19*AT19</f>
        <v>1500</v>
      </c>
      <c r="AV19" s="64" t="n">
        <v>50</v>
      </c>
      <c r="AW19" s="64" t="n">
        <f aca="false">AT19*AV19</f>
        <v>150</v>
      </c>
      <c r="BC19" s="64" t="n">
        <f aca="false">AZ19*BB19</f>
        <v>0</v>
      </c>
      <c r="BE19" s="64" t="n">
        <f aca="false">BB19*BD19</f>
        <v>0</v>
      </c>
      <c r="BK19" s="64" t="n">
        <f aca="false">BJ19*BH19</f>
        <v>0</v>
      </c>
      <c r="BM19" s="64" t="n">
        <f aca="false">BJ19*BL19</f>
        <v>0</v>
      </c>
      <c r="CD19" s="64" t="n">
        <v>1</v>
      </c>
      <c r="CE19" s="64" t="n">
        <v>0</v>
      </c>
      <c r="CF19" s="64" t="n">
        <v>0</v>
      </c>
      <c r="CG19" s="66" t="s">
        <v>468</v>
      </c>
      <c r="CQ19" s="64" t="n">
        <f aca="false">(AF19+AN19+AV19+BD19+BL19+BT19+CB19)</f>
        <v>117.2</v>
      </c>
      <c r="CR19" s="64" t="n">
        <f aca="false">(AG19+AO19+AW19+BE19+BM19+BU19+CC19)</f>
        <v>351.6</v>
      </c>
      <c r="CS19" s="64" t="n">
        <v>834.43</v>
      </c>
      <c r="CT19" s="64" t="n">
        <f aca="false">(CQ19+CS19)</f>
        <v>951.63</v>
      </c>
      <c r="CX19" s="64" t="s">
        <v>404</v>
      </c>
    </row>
    <row r="20" s="64" customFormat="true" ht="53.4" hidden="false" customHeight="false" outlineLevel="0" collapsed="false">
      <c r="A20" s="64" t="n">
        <v>18</v>
      </c>
      <c r="B20" s="70" t="s">
        <v>393</v>
      </c>
      <c r="C20" s="67" t="s">
        <v>405</v>
      </c>
      <c r="D20" s="67" t="s">
        <v>370</v>
      </c>
      <c r="E20" s="64" t="n">
        <v>72</v>
      </c>
      <c r="H20" s="67" t="s">
        <v>394</v>
      </c>
      <c r="I20" s="67" t="s">
        <v>108</v>
      </c>
      <c r="J20" s="64" t="n">
        <v>4</v>
      </c>
      <c r="K20" s="66" t="s">
        <v>469</v>
      </c>
      <c r="L20" s="64" t="s">
        <v>396</v>
      </c>
      <c r="M20" s="64" t="n">
        <v>17</v>
      </c>
      <c r="N20" s="64" t="n">
        <v>2</v>
      </c>
      <c r="O20" s="64" t="n">
        <v>0</v>
      </c>
      <c r="P20" s="64" t="n">
        <v>2</v>
      </c>
      <c r="Q20" s="64" t="n">
        <v>0</v>
      </c>
      <c r="R20" s="64" t="n">
        <v>2</v>
      </c>
      <c r="S20" s="64" t="n">
        <v>0</v>
      </c>
      <c r="T20" s="64" t="n">
        <v>2</v>
      </c>
      <c r="U20" s="64" t="n">
        <v>0</v>
      </c>
      <c r="V20" s="64" t="n">
        <v>0</v>
      </c>
      <c r="W20" s="64" t="n">
        <v>0</v>
      </c>
      <c r="X20" s="64" t="n">
        <v>0</v>
      </c>
      <c r="Y20" s="64" t="n">
        <v>0</v>
      </c>
      <c r="Z20" s="67" t="s">
        <v>407</v>
      </c>
      <c r="AA20" s="67" t="s">
        <v>408</v>
      </c>
      <c r="AB20" s="67" t="n">
        <v>500</v>
      </c>
      <c r="AC20" s="67" t="s">
        <v>113</v>
      </c>
      <c r="AD20" s="64" t="n">
        <v>5</v>
      </c>
      <c r="AE20" s="64" t="n">
        <f aca="false">AB20*AD20</f>
        <v>2500</v>
      </c>
      <c r="AF20" s="64" t="n">
        <v>60</v>
      </c>
      <c r="AG20" s="64" t="n">
        <f aca="false">AD20*AF20</f>
        <v>300</v>
      </c>
      <c r="AH20" s="64" t="s">
        <v>399</v>
      </c>
      <c r="AI20" s="64" t="s">
        <v>400</v>
      </c>
      <c r="AJ20" s="64" t="n">
        <v>400</v>
      </c>
      <c r="AK20" s="64" t="s">
        <v>113</v>
      </c>
      <c r="AL20" s="64" t="n">
        <v>6</v>
      </c>
      <c r="AM20" s="64" t="n">
        <f aca="false">AJ20*AL20</f>
        <v>2400</v>
      </c>
      <c r="AN20" s="64" t="n">
        <v>293.4</v>
      </c>
      <c r="AO20" s="64" t="n">
        <f aca="false">AL20*AN20</f>
        <v>1760.4</v>
      </c>
      <c r="AU20" s="64" t="n">
        <f aca="false">AR20*AT20</f>
        <v>0</v>
      </c>
      <c r="AW20" s="64" t="n">
        <f aca="false">AT20*AV20</f>
        <v>0</v>
      </c>
      <c r="BC20" s="64" t="n">
        <f aca="false">AZ20*BB20</f>
        <v>0</v>
      </c>
      <c r="BE20" s="64" t="n">
        <f aca="false">BB20*BD20</f>
        <v>0</v>
      </c>
      <c r="BM20" s="64" t="n">
        <f aca="false">BJ20*BL20</f>
        <v>0</v>
      </c>
      <c r="CD20" s="64" t="n">
        <v>1</v>
      </c>
      <c r="CE20" s="64" t="n">
        <v>0</v>
      </c>
      <c r="CF20" s="64" t="n">
        <v>0</v>
      </c>
      <c r="CG20" s="66" t="s">
        <v>403</v>
      </c>
      <c r="CQ20" s="64" t="n">
        <f aca="false">(AF20+AN20+AV20+BD20+BL20+BT20+CB20)</f>
        <v>353.4</v>
      </c>
      <c r="CR20" s="64" t="n">
        <f aca="false">(AG20+AO20+AW20+BE20+BM20+BU20+CC20)</f>
        <v>2060.4</v>
      </c>
      <c r="CS20" s="64" t="n">
        <v>353.16</v>
      </c>
      <c r="CT20" s="64" t="n">
        <f aca="false">(CQ20+CS20)</f>
        <v>706.56</v>
      </c>
      <c r="CX20" s="64" t="s">
        <v>404</v>
      </c>
    </row>
    <row r="21" s="64" customFormat="true" ht="53.4" hidden="false" customHeight="false" outlineLevel="0" collapsed="false">
      <c r="A21" s="64" t="n">
        <v>19</v>
      </c>
      <c r="B21" s="70" t="s">
        <v>393</v>
      </c>
      <c r="C21" s="67" t="s">
        <v>470</v>
      </c>
      <c r="D21" s="67" t="s">
        <v>370</v>
      </c>
      <c r="E21" s="64" t="n">
        <v>56</v>
      </c>
      <c r="H21" s="67" t="s">
        <v>394</v>
      </c>
      <c r="I21" s="67" t="s">
        <v>108</v>
      </c>
      <c r="J21" s="64" t="n">
        <v>4</v>
      </c>
      <c r="K21" s="66" t="s">
        <v>471</v>
      </c>
      <c r="L21" s="64" t="s">
        <v>396</v>
      </c>
      <c r="M21" s="64" t="n">
        <v>13</v>
      </c>
      <c r="N21" s="64" t="n">
        <v>2</v>
      </c>
      <c r="O21" s="64" t="n">
        <v>0</v>
      </c>
      <c r="P21" s="64" t="n">
        <v>2</v>
      </c>
      <c r="Q21" s="64" t="n">
        <v>0</v>
      </c>
      <c r="R21" s="64" t="n">
        <v>2</v>
      </c>
      <c r="S21" s="64" t="n">
        <v>0</v>
      </c>
      <c r="T21" s="64" t="n">
        <v>2</v>
      </c>
      <c r="U21" s="64" t="n">
        <v>0</v>
      </c>
      <c r="V21" s="64" t="n">
        <v>0</v>
      </c>
      <c r="W21" s="64" t="n">
        <v>0</v>
      </c>
      <c r="X21" s="64" t="n">
        <v>0</v>
      </c>
      <c r="Y21" s="64" t="n">
        <v>0</v>
      </c>
      <c r="Z21" s="67" t="s">
        <v>407</v>
      </c>
      <c r="AA21" s="67" t="s">
        <v>408</v>
      </c>
      <c r="AB21" s="67" t="n">
        <v>1500</v>
      </c>
      <c r="AC21" s="67" t="s">
        <v>113</v>
      </c>
      <c r="AD21" s="64" t="n">
        <v>3</v>
      </c>
      <c r="AE21" s="64" t="n">
        <f aca="false">AB21*AD21</f>
        <v>4500</v>
      </c>
      <c r="AF21" s="64" t="n">
        <v>60</v>
      </c>
      <c r="AG21" s="64" t="n">
        <f aca="false">AD21*AF21</f>
        <v>180</v>
      </c>
      <c r="AH21" s="64" t="s">
        <v>399</v>
      </c>
      <c r="AI21" s="64" t="s">
        <v>400</v>
      </c>
      <c r="AJ21" s="64" t="n">
        <v>400</v>
      </c>
      <c r="AK21" s="64" t="s">
        <v>113</v>
      </c>
      <c r="AL21" s="64" t="n">
        <v>3</v>
      </c>
      <c r="AM21" s="64" t="n">
        <f aca="false">AJ21*AL21</f>
        <v>1200</v>
      </c>
      <c r="AN21" s="64" t="n">
        <v>293.4</v>
      </c>
      <c r="AO21" s="64" t="n">
        <f aca="false">AL21*AN21</f>
        <v>880.2</v>
      </c>
      <c r="AU21" s="64" t="n">
        <f aca="false">AR21*AT21</f>
        <v>0</v>
      </c>
      <c r="AW21" s="64" t="n">
        <f aca="false">AT21*AV21</f>
        <v>0</v>
      </c>
      <c r="BC21" s="64" t="n">
        <f aca="false">AZ21*BB21</f>
        <v>0</v>
      </c>
      <c r="BE21" s="64" t="n">
        <f aca="false">BB21*BD21</f>
        <v>0</v>
      </c>
      <c r="CD21" s="64" t="n">
        <v>1</v>
      </c>
      <c r="CE21" s="64" t="n">
        <v>0</v>
      </c>
      <c r="CF21" s="64" t="n">
        <v>0</v>
      </c>
      <c r="CG21" s="66" t="s">
        <v>403</v>
      </c>
      <c r="CQ21" s="64" t="n">
        <f aca="false">(AF21+AN21+AV21+BD21+BL21+BT21+CB21)</f>
        <v>353.4</v>
      </c>
      <c r="CR21" s="64" t="n">
        <f aca="false">(AG21+AO21+AW21+BE21+BM21+BU21+CC21)</f>
        <v>1060.2</v>
      </c>
      <c r="CS21" s="64" t="n">
        <v>260.65</v>
      </c>
      <c r="CT21" s="64" t="n">
        <f aca="false">(CQ21+CS21)</f>
        <v>614.05</v>
      </c>
      <c r="CZ21" s="64" t="s">
        <v>404</v>
      </c>
    </row>
    <row r="22" s="64" customFormat="true" ht="53.4" hidden="false" customHeight="false" outlineLevel="0" collapsed="false">
      <c r="A22" s="64" t="n">
        <v>20</v>
      </c>
      <c r="B22" s="69" t="s">
        <v>444</v>
      </c>
      <c r="C22" s="67" t="s">
        <v>425</v>
      </c>
      <c r="D22" s="67" t="s">
        <v>376</v>
      </c>
      <c r="E22" s="64" t="n">
        <v>27</v>
      </c>
      <c r="H22" s="67" t="s">
        <v>394</v>
      </c>
      <c r="I22" s="67" t="s">
        <v>108</v>
      </c>
      <c r="J22" s="64" t="n">
        <v>4</v>
      </c>
      <c r="K22" s="66" t="s">
        <v>447</v>
      </c>
      <c r="L22" s="64" t="s">
        <v>396</v>
      </c>
      <c r="M22" s="64" t="n">
        <v>14</v>
      </c>
      <c r="N22" s="64" t="n">
        <v>2</v>
      </c>
      <c r="O22" s="64" t="n">
        <v>0</v>
      </c>
      <c r="P22" s="64" t="n">
        <v>2</v>
      </c>
      <c r="Q22" s="64" t="n">
        <v>0</v>
      </c>
      <c r="R22" s="64" t="n">
        <v>2</v>
      </c>
      <c r="S22" s="64" t="n">
        <v>0</v>
      </c>
      <c r="T22" s="64" t="n">
        <v>1</v>
      </c>
      <c r="U22" s="64" t="n">
        <v>1</v>
      </c>
      <c r="V22" s="64" t="n">
        <v>0</v>
      </c>
      <c r="W22" s="64" t="n">
        <v>0</v>
      </c>
      <c r="X22" s="64" t="n">
        <v>0</v>
      </c>
      <c r="Y22" s="64" t="n">
        <v>0</v>
      </c>
      <c r="Z22" s="67" t="s">
        <v>407</v>
      </c>
      <c r="AA22" s="67" t="s">
        <v>408</v>
      </c>
      <c r="AB22" s="67" t="n">
        <v>1000</v>
      </c>
      <c r="AC22" s="67" t="s">
        <v>113</v>
      </c>
      <c r="AD22" s="64" t="n">
        <v>4</v>
      </c>
      <c r="AE22" s="64" t="n">
        <f aca="false">AB22*AD22</f>
        <v>4000</v>
      </c>
      <c r="AF22" s="64" t="n">
        <v>12.25</v>
      </c>
      <c r="AG22" s="64" t="n">
        <f aca="false">AD22*AF22</f>
        <v>49</v>
      </c>
      <c r="AH22" s="64" t="s">
        <v>448</v>
      </c>
      <c r="AI22" s="64" t="s">
        <v>449</v>
      </c>
      <c r="AJ22" s="64" t="n">
        <v>500</v>
      </c>
      <c r="AK22" s="64" t="s">
        <v>113</v>
      </c>
      <c r="AL22" s="64" t="n">
        <v>8</v>
      </c>
      <c r="AM22" s="64" t="n">
        <f aca="false">AJ22*AL22</f>
        <v>4000</v>
      </c>
      <c r="AN22" s="64" t="n">
        <v>42</v>
      </c>
      <c r="AO22" s="64" t="n">
        <f aca="false">AL22*AN22</f>
        <v>336</v>
      </c>
      <c r="AU22" s="64" t="n">
        <f aca="false">AR22*AT22</f>
        <v>0</v>
      </c>
      <c r="AW22" s="64" t="n">
        <f aca="false">AT22*AV22</f>
        <v>0</v>
      </c>
      <c r="BC22" s="64" t="n">
        <f aca="false">AZ22*BB22</f>
        <v>0</v>
      </c>
      <c r="BE22" s="64" t="n">
        <f aca="false">BB22*BD22</f>
        <v>0</v>
      </c>
      <c r="CD22" s="64" t="n">
        <v>2</v>
      </c>
      <c r="CE22" s="64" t="n">
        <v>0</v>
      </c>
      <c r="CF22" s="64" t="n">
        <v>0</v>
      </c>
      <c r="CG22" s="66" t="s">
        <v>468</v>
      </c>
      <c r="CQ22" s="64" t="n">
        <f aca="false">(AF22+AN22+AV22+BD22+BL22+BT22+CB22)</f>
        <v>54.25</v>
      </c>
      <c r="CR22" s="64" t="n">
        <f aca="false">(AG22+AO22+AW22+BE22+BM22+BU22+CC22)</f>
        <v>385</v>
      </c>
      <c r="CS22" s="64" t="n">
        <v>462.97</v>
      </c>
      <c r="CT22" s="64" t="n">
        <f aca="false">(CQ22+CS22)</f>
        <v>517.22</v>
      </c>
      <c r="CX22" s="64" t="s">
        <v>404</v>
      </c>
    </row>
    <row r="23" s="64" customFormat="true" ht="14.65" hidden="false" customHeight="false" outlineLevel="0" collapsed="false">
      <c r="A23" s="64" t="n">
        <v>21</v>
      </c>
      <c r="B23" s="69" t="s">
        <v>444</v>
      </c>
      <c r="C23" s="67" t="s">
        <v>414</v>
      </c>
      <c r="D23" s="67" t="s">
        <v>370</v>
      </c>
      <c r="E23" s="64" t="n">
        <v>52</v>
      </c>
      <c r="H23" s="67" t="s">
        <v>394</v>
      </c>
      <c r="I23" s="67" t="s">
        <v>108</v>
      </c>
      <c r="J23" s="64" t="n">
        <v>3</v>
      </c>
      <c r="K23" s="66" t="s">
        <v>143</v>
      </c>
      <c r="L23" s="64" t="s">
        <v>396</v>
      </c>
      <c r="M23" s="64" t="n">
        <v>14</v>
      </c>
      <c r="N23" s="64" t="n">
        <v>2</v>
      </c>
      <c r="O23" s="64" t="n">
        <v>0</v>
      </c>
      <c r="P23" s="64" t="n">
        <v>2</v>
      </c>
      <c r="Q23" s="64" t="n">
        <v>0</v>
      </c>
      <c r="R23" s="64" t="n">
        <v>2</v>
      </c>
      <c r="S23" s="64" t="n">
        <v>0</v>
      </c>
      <c r="T23" s="64" t="n">
        <v>1</v>
      </c>
      <c r="U23" s="64" t="n">
        <v>1</v>
      </c>
      <c r="V23" s="64" t="n">
        <v>0</v>
      </c>
      <c r="W23" s="64" t="n">
        <v>0</v>
      </c>
      <c r="X23" s="64" t="n">
        <v>0</v>
      </c>
      <c r="Y23" s="64" t="n">
        <v>0</v>
      </c>
      <c r="Z23" s="67" t="s">
        <v>407</v>
      </c>
      <c r="AA23" s="67" t="s">
        <v>408</v>
      </c>
      <c r="AB23" s="67" t="n">
        <v>2000</v>
      </c>
      <c r="AC23" s="67" t="s">
        <v>113</v>
      </c>
      <c r="AD23" s="64" t="n">
        <v>3</v>
      </c>
      <c r="AE23" s="64" t="n">
        <f aca="false">AB23*AD23</f>
        <v>6000</v>
      </c>
      <c r="AF23" s="64" t="n">
        <v>60</v>
      </c>
      <c r="AG23" s="64" t="n">
        <f aca="false">AD23*AF23</f>
        <v>180</v>
      </c>
      <c r="AH23" s="64" t="s">
        <v>467</v>
      </c>
      <c r="AI23" s="64" t="s">
        <v>408</v>
      </c>
      <c r="AJ23" s="64" t="n">
        <v>200</v>
      </c>
      <c r="AK23" s="64" t="s">
        <v>423</v>
      </c>
      <c r="AL23" s="64" t="n">
        <v>6</v>
      </c>
      <c r="AM23" s="64" t="n">
        <f aca="false">AJ23*AL23</f>
        <v>1200</v>
      </c>
      <c r="AN23" s="64" t="n">
        <v>4.95</v>
      </c>
      <c r="AO23" s="64" t="n">
        <f aca="false">AL23*AN23</f>
        <v>29.7</v>
      </c>
      <c r="AU23" s="64" t="n">
        <f aca="false">AR23*AT23</f>
        <v>0</v>
      </c>
      <c r="AW23" s="64" t="n">
        <f aca="false">AT23*AV23</f>
        <v>0</v>
      </c>
      <c r="BC23" s="64" t="n">
        <f aca="false">AZ23*BB23</f>
        <v>0</v>
      </c>
      <c r="BE23" s="64" t="n">
        <f aca="false">BB23*BD23</f>
        <v>0</v>
      </c>
      <c r="CD23" s="64" t="n">
        <v>0</v>
      </c>
      <c r="CE23" s="64" t="n">
        <v>0</v>
      </c>
      <c r="CF23" s="64" t="n">
        <v>0</v>
      </c>
      <c r="CQ23" s="64" t="n">
        <f aca="false">(AF23+AN23+AV23+BD23+BL23+BT23+CB23)</f>
        <v>64.95</v>
      </c>
      <c r="CR23" s="64" t="n">
        <f aca="false">(AG23+AO23+AW23+BE23+BM23+BU23+CC23)</f>
        <v>209.7</v>
      </c>
      <c r="CS23" s="64" t="n">
        <v>963.59</v>
      </c>
      <c r="CT23" s="64" t="n">
        <f aca="false">(CQ23+CS23)</f>
        <v>1028.54</v>
      </c>
      <c r="CX23" s="64" t="s">
        <v>404</v>
      </c>
    </row>
    <row r="24" s="64" customFormat="true" ht="14.65" hidden="false" customHeight="false" outlineLevel="0" collapsed="false">
      <c r="A24" s="64" t="n">
        <v>22</v>
      </c>
      <c r="B24" s="70" t="s">
        <v>393</v>
      </c>
      <c r="C24" s="67" t="s">
        <v>472</v>
      </c>
      <c r="D24" s="67" t="s">
        <v>376</v>
      </c>
      <c r="E24" s="64" t="n">
        <v>47</v>
      </c>
      <c r="H24" s="67" t="s">
        <v>394</v>
      </c>
      <c r="I24" s="67" t="s">
        <v>108</v>
      </c>
      <c r="J24" s="64" t="n">
        <v>4</v>
      </c>
      <c r="K24" s="66" t="s">
        <v>406</v>
      </c>
      <c r="L24" s="64" t="s">
        <v>396</v>
      </c>
      <c r="M24" s="64" t="n">
        <v>13</v>
      </c>
      <c r="N24" s="64" t="n">
        <v>2</v>
      </c>
      <c r="O24" s="64" t="n">
        <v>0</v>
      </c>
      <c r="P24" s="64" t="n">
        <v>2</v>
      </c>
      <c r="Q24" s="64" t="n">
        <v>0</v>
      </c>
      <c r="R24" s="64" t="n">
        <v>2</v>
      </c>
      <c r="S24" s="64" t="n">
        <v>0</v>
      </c>
      <c r="T24" s="64" t="n">
        <v>2</v>
      </c>
      <c r="U24" s="64" t="n">
        <v>0</v>
      </c>
      <c r="V24" s="64" t="n">
        <v>0</v>
      </c>
      <c r="W24" s="64" t="n">
        <v>0</v>
      </c>
      <c r="X24" s="64" t="n">
        <v>0</v>
      </c>
      <c r="Y24" s="64" t="n">
        <v>0</v>
      </c>
      <c r="Z24" s="67" t="s">
        <v>407</v>
      </c>
      <c r="AA24" s="67" t="s">
        <v>408</v>
      </c>
      <c r="AB24" s="67" t="n">
        <v>1500</v>
      </c>
      <c r="AC24" s="67" t="s">
        <v>113</v>
      </c>
      <c r="AD24" s="64" t="n">
        <v>4</v>
      </c>
      <c r="AE24" s="64" t="n">
        <f aca="false">AB24*AD24</f>
        <v>6000</v>
      </c>
      <c r="AF24" s="64" t="n">
        <v>60</v>
      </c>
      <c r="AG24" s="64" t="n">
        <f aca="false">AD24*AF24</f>
        <v>240</v>
      </c>
      <c r="AH24" s="64" t="s">
        <v>409</v>
      </c>
      <c r="AI24" s="64" t="s">
        <v>410</v>
      </c>
      <c r="AJ24" s="64" t="n">
        <v>500</v>
      </c>
      <c r="AK24" s="64" t="s">
        <v>113</v>
      </c>
      <c r="AL24" s="64" t="n">
        <v>12</v>
      </c>
      <c r="AM24" s="64" t="n">
        <f aca="false">AJ24*AL24</f>
        <v>6000</v>
      </c>
      <c r="AN24" s="64" t="n">
        <v>9.5</v>
      </c>
      <c r="AO24" s="64" t="n">
        <f aca="false">AL24*AN24</f>
        <v>114</v>
      </c>
      <c r="AU24" s="64" t="n">
        <f aca="false">AR24*AT24</f>
        <v>0</v>
      </c>
      <c r="AW24" s="64" t="n">
        <f aca="false">AT24*AV24</f>
        <v>0</v>
      </c>
      <c r="BC24" s="64" t="n">
        <f aca="false">AZ24*BB24</f>
        <v>0</v>
      </c>
      <c r="BE24" s="64" t="n">
        <f aca="false">BB24*BD24</f>
        <v>0</v>
      </c>
      <c r="CD24" s="64" t="n">
        <v>0</v>
      </c>
      <c r="CE24" s="64" t="n">
        <v>0</v>
      </c>
      <c r="CF24" s="64" t="n">
        <v>0</v>
      </c>
      <c r="CQ24" s="64" t="n">
        <f aca="false">(AF24+AN24+AV24+BD24+BL24+BT24+CB24)</f>
        <v>69.5</v>
      </c>
      <c r="CR24" s="64" t="n">
        <f aca="false">(AG24+AO24+AW24+BE24+BM24+BU24+CC24)</f>
        <v>354</v>
      </c>
      <c r="CS24" s="64" t="n">
        <v>279.59</v>
      </c>
      <c r="CT24" s="64" t="n">
        <f aca="false">(CQ24+CS24)</f>
        <v>349.09</v>
      </c>
      <c r="CX24" s="64" t="s">
        <v>404</v>
      </c>
    </row>
    <row r="25" s="64" customFormat="true" ht="40.5" hidden="false" customHeight="false" outlineLevel="0" collapsed="false">
      <c r="A25" s="64" t="n">
        <v>23</v>
      </c>
      <c r="B25" s="70" t="s">
        <v>393</v>
      </c>
      <c r="C25" s="67" t="s">
        <v>425</v>
      </c>
      <c r="D25" s="67" t="s">
        <v>370</v>
      </c>
      <c r="E25" s="64" t="n">
        <v>25</v>
      </c>
      <c r="H25" s="67" t="s">
        <v>394</v>
      </c>
      <c r="I25" s="67" t="s">
        <v>108</v>
      </c>
      <c r="J25" s="64" t="n">
        <v>5</v>
      </c>
      <c r="K25" s="66" t="s">
        <v>426</v>
      </c>
      <c r="L25" s="64" t="s">
        <v>396</v>
      </c>
      <c r="M25" s="64" t="n">
        <v>15</v>
      </c>
      <c r="N25" s="64" t="n">
        <v>1</v>
      </c>
      <c r="O25" s="64" t="n">
        <v>0</v>
      </c>
      <c r="P25" s="64" t="n">
        <v>1</v>
      </c>
      <c r="Q25" s="64" t="n">
        <v>0</v>
      </c>
      <c r="R25" s="64" t="n">
        <v>1</v>
      </c>
      <c r="S25" s="64" t="n">
        <v>0</v>
      </c>
      <c r="T25" s="64" t="n">
        <v>1</v>
      </c>
      <c r="U25" s="64" t="n">
        <v>0</v>
      </c>
      <c r="V25" s="64" t="n">
        <v>0</v>
      </c>
      <c r="W25" s="64" t="n">
        <v>0</v>
      </c>
      <c r="X25" s="64" t="n">
        <v>0</v>
      </c>
      <c r="Y25" s="64" t="n">
        <v>0</v>
      </c>
      <c r="Z25" s="67" t="s">
        <v>407</v>
      </c>
      <c r="AA25" s="67" t="s">
        <v>408</v>
      </c>
      <c r="AB25" s="67" t="n">
        <v>1500</v>
      </c>
      <c r="AC25" s="67" t="s">
        <v>113</v>
      </c>
      <c r="AD25" s="64" t="n">
        <v>5</v>
      </c>
      <c r="AE25" s="64" t="n">
        <f aca="false">AB25*AD25</f>
        <v>7500</v>
      </c>
      <c r="AF25" s="64" t="n">
        <v>60</v>
      </c>
      <c r="AG25" s="64" t="n">
        <f aca="false">AD25*AF25</f>
        <v>300</v>
      </c>
      <c r="AM25" s="64" t="n">
        <f aca="false">AJ25*AL25</f>
        <v>0</v>
      </c>
      <c r="AO25" s="64" t="n">
        <f aca="false">AL25*AN25</f>
        <v>0</v>
      </c>
      <c r="AU25" s="64" t="n">
        <f aca="false">AR25*AT25</f>
        <v>0</v>
      </c>
      <c r="AW25" s="64" t="n">
        <f aca="false">AT25*AV25</f>
        <v>0</v>
      </c>
      <c r="BC25" s="64" t="n">
        <f aca="false">AZ25*BB25</f>
        <v>0</v>
      </c>
      <c r="BE25" s="64" t="n">
        <f aca="false">BB25*BD25</f>
        <v>0</v>
      </c>
      <c r="CD25" s="64" t="n">
        <v>0</v>
      </c>
      <c r="CE25" s="64" t="n">
        <v>0</v>
      </c>
      <c r="CF25" s="64" t="n">
        <v>0</v>
      </c>
      <c r="CQ25" s="64" t="n">
        <f aca="false">(AF25+AN25+AV25+BD25+BL25+BT25+CB25)</f>
        <v>60</v>
      </c>
      <c r="CR25" s="64" t="n">
        <f aca="false">(AG25+AO25+AW25+BE25+BM25+BU25+CC25)</f>
        <v>300</v>
      </c>
      <c r="CS25" s="64" t="n">
        <v>439.57</v>
      </c>
      <c r="CT25" s="64" t="n">
        <f aca="false">(CQ25+CS25)</f>
        <v>499.57</v>
      </c>
      <c r="CX25" s="64" t="s">
        <v>404</v>
      </c>
    </row>
    <row r="26" s="64" customFormat="true" ht="66.35" hidden="false" customHeight="false" outlineLevel="0" collapsed="false">
      <c r="A26" s="64" t="n">
        <v>24</v>
      </c>
      <c r="B26" s="69" t="s">
        <v>444</v>
      </c>
      <c r="C26" s="67" t="s">
        <v>473</v>
      </c>
      <c r="D26" s="67" t="s">
        <v>370</v>
      </c>
      <c r="E26" s="64" t="n">
        <v>29</v>
      </c>
      <c r="H26" s="67" t="s">
        <v>394</v>
      </c>
      <c r="I26" s="67" t="s">
        <v>108</v>
      </c>
      <c r="J26" s="64" t="n">
        <v>6</v>
      </c>
      <c r="K26" s="66" t="s">
        <v>447</v>
      </c>
      <c r="L26" s="64" t="s">
        <v>396</v>
      </c>
      <c r="M26" s="64" t="n">
        <v>11</v>
      </c>
      <c r="N26" s="64" t="n">
        <v>2</v>
      </c>
      <c r="O26" s="64" t="n">
        <v>0</v>
      </c>
      <c r="P26" s="64" t="n">
        <v>2</v>
      </c>
      <c r="Q26" s="64" t="n">
        <v>1</v>
      </c>
      <c r="R26" s="64" t="n">
        <v>2</v>
      </c>
      <c r="S26" s="64" t="n">
        <v>0</v>
      </c>
      <c r="T26" s="64" t="n">
        <v>1</v>
      </c>
      <c r="U26" s="64" t="n">
        <v>1</v>
      </c>
      <c r="V26" s="64" t="n">
        <v>0</v>
      </c>
      <c r="W26" s="64" t="n">
        <v>0</v>
      </c>
      <c r="X26" s="64" t="n">
        <v>0</v>
      </c>
      <c r="Y26" s="64" t="n">
        <v>0</v>
      </c>
      <c r="Z26" s="68" t="s">
        <v>419</v>
      </c>
      <c r="AA26" s="67" t="s">
        <v>420</v>
      </c>
      <c r="AB26" s="67" t="n">
        <v>4500</v>
      </c>
      <c r="AC26" s="67" t="s">
        <v>113</v>
      </c>
      <c r="AD26" s="64" t="n">
        <v>6</v>
      </c>
      <c r="AE26" s="64" t="n">
        <f aca="false">AB26*AD26</f>
        <v>27000</v>
      </c>
      <c r="AF26" s="64" t="n">
        <v>1057</v>
      </c>
      <c r="AG26" s="64" t="n">
        <f aca="false">AD26*AF26</f>
        <v>6342</v>
      </c>
      <c r="AH26" s="64" t="s">
        <v>448</v>
      </c>
      <c r="AI26" s="64" t="s">
        <v>449</v>
      </c>
      <c r="AJ26" s="64" t="n">
        <v>500</v>
      </c>
      <c r="AK26" s="64" t="s">
        <v>423</v>
      </c>
      <c r="AL26" s="64" t="n">
        <v>12</v>
      </c>
      <c r="AM26" s="64" t="n">
        <f aca="false">AJ26*AL26</f>
        <v>6000</v>
      </c>
      <c r="AN26" s="64" t="n">
        <v>42</v>
      </c>
      <c r="AO26" s="64" t="n">
        <f aca="false">AL26*AN26</f>
        <v>504</v>
      </c>
      <c r="AU26" s="64" t="n">
        <f aca="false">AR26*AT26</f>
        <v>0</v>
      </c>
      <c r="AW26" s="64" t="n">
        <f aca="false">AT26*AV26</f>
        <v>0</v>
      </c>
      <c r="BC26" s="64" t="n">
        <f aca="false">AZ26*BB26</f>
        <v>0</v>
      </c>
      <c r="BE26" s="64" t="n">
        <f aca="false">BB26*BD26</f>
        <v>0</v>
      </c>
      <c r="CD26" s="64" t="n">
        <v>2</v>
      </c>
      <c r="CE26" s="64" t="n">
        <v>0</v>
      </c>
      <c r="CF26" s="64" t="n">
        <v>1</v>
      </c>
      <c r="CG26" s="66" t="s">
        <v>468</v>
      </c>
      <c r="CH26" s="66" t="s">
        <v>474</v>
      </c>
      <c r="CN26" s="66" t="s">
        <v>475</v>
      </c>
      <c r="CQ26" s="64" t="n">
        <f aca="false">(AF26+AN26+AV26+BD26+BL26+BT26+CB26)</f>
        <v>1099</v>
      </c>
      <c r="CR26" s="64" t="n">
        <f aca="false">(AG26+AO26+AW26+BE26+BM26+BU26+CC26)</f>
        <v>6846</v>
      </c>
      <c r="CS26" s="64" t="n">
        <v>136.52</v>
      </c>
      <c r="CT26" s="64" t="n">
        <f aca="false">(CQ26+CS26)</f>
        <v>1235.52</v>
      </c>
      <c r="CX26" s="64" t="s">
        <v>404</v>
      </c>
    </row>
    <row r="27" s="64" customFormat="true" ht="53.4" hidden="false" customHeight="false" outlineLevel="0" collapsed="false">
      <c r="A27" s="64" t="n">
        <v>25</v>
      </c>
      <c r="B27" s="69" t="s">
        <v>444</v>
      </c>
      <c r="C27" s="67" t="s">
        <v>476</v>
      </c>
      <c r="D27" s="67" t="s">
        <v>370</v>
      </c>
      <c r="E27" s="64" t="n">
        <v>53</v>
      </c>
      <c r="H27" s="67" t="s">
        <v>394</v>
      </c>
      <c r="I27" s="67" t="s">
        <v>108</v>
      </c>
      <c r="J27" s="64" t="n">
        <v>4</v>
      </c>
      <c r="K27" s="66" t="s">
        <v>469</v>
      </c>
      <c r="L27" s="64" t="s">
        <v>396</v>
      </c>
      <c r="M27" s="64" t="n">
        <v>16</v>
      </c>
      <c r="N27" s="64" t="n">
        <v>4</v>
      </c>
      <c r="O27" s="64" t="n">
        <v>0</v>
      </c>
      <c r="P27" s="64" t="n">
        <v>3</v>
      </c>
      <c r="Q27" s="64" t="n">
        <v>0</v>
      </c>
      <c r="R27" s="64" t="n">
        <v>3</v>
      </c>
      <c r="S27" s="64" t="n">
        <v>1</v>
      </c>
      <c r="T27" s="64" t="n">
        <v>2</v>
      </c>
      <c r="U27" s="64" t="n">
        <v>2</v>
      </c>
      <c r="V27" s="64" t="n">
        <v>0</v>
      </c>
      <c r="W27" s="64" t="n">
        <v>0</v>
      </c>
      <c r="X27" s="64" t="n">
        <v>0</v>
      </c>
      <c r="Y27" s="64" t="n">
        <v>0</v>
      </c>
      <c r="Z27" s="67" t="s">
        <v>407</v>
      </c>
      <c r="AA27" s="67" t="s">
        <v>408</v>
      </c>
      <c r="AB27" s="67" t="n">
        <v>1000</v>
      </c>
      <c r="AC27" s="67" t="s">
        <v>113</v>
      </c>
      <c r="AD27" s="64" t="n">
        <v>4</v>
      </c>
      <c r="AE27" s="64" t="n">
        <f aca="false">AB27*AD27</f>
        <v>4000</v>
      </c>
      <c r="AF27" s="64" t="n">
        <v>60</v>
      </c>
      <c r="AG27" s="64" t="n">
        <f aca="false">AD27*AF27</f>
        <v>240</v>
      </c>
      <c r="AH27" s="64" t="s">
        <v>477</v>
      </c>
      <c r="AI27" s="64" t="s">
        <v>400</v>
      </c>
      <c r="AJ27" s="64" t="n">
        <v>500</v>
      </c>
      <c r="AK27" s="64" t="s">
        <v>113</v>
      </c>
      <c r="AL27" s="64" t="n">
        <v>3</v>
      </c>
      <c r="AM27" s="64" t="n">
        <f aca="false">AJ27*AL27</f>
        <v>1500</v>
      </c>
      <c r="AN27" s="64" t="n">
        <v>156</v>
      </c>
      <c r="AO27" s="64" t="n">
        <f aca="false">AL27*AN27</f>
        <v>468</v>
      </c>
      <c r="AP27" s="64" t="s">
        <v>477</v>
      </c>
      <c r="AQ27" s="64" t="s">
        <v>413</v>
      </c>
      <c r="AR27" s="64" t="n">
        <v>500</v>
      </c>
      <c r="AS27" s="64" t="s">
        <v>423</v>
      </c>
      <c r="AT27" s="64" t="n">
        <v>1</v>
      </c>
      <c r="AU27" s="64" t="n">
        <f aca="false">AR27*AT27</f>
        <v>500</v>
      </c>
      <c r="AV27" s="64" t="n">
        <v>3</v>
      </c>
      <c r="AW27" s="64" t="n">
        <f aca="false">AT27*AV27</f>
        <v>3</v>
      </c>
      <c r="AX27" s="64" t="s">
        <v>467</v>
      </c>
      <c r="AY27" s="64" t="s">
        <v>408</v>
      </c>
      <c r="AZ27" s="64" t="n">
        <v>200</v>
      </c>
      <c r="BA27" s="64" t="s">
        <v>423</v>
      </c>
      <c r="BB27" s="64" t="n">
        <v>4</v>
      </c>
      <c r="BC27" s="64" t="n">
        <f aca="false">AZ27*BB27</f>
        <v>800</v>
      </c>
      <c r="BD27" s="64" t="n">
        <v>4.95</v>
      </c>
      <c r="BE27" s="64" t="n">
        <f aca="false">BB27*BD27</f>
        <v>19.8</v>
      </c>
      <c r="CD27" s="64" t="n">
        <v>3</v>
      </c>
      <c r="CE27" s="64" t="n">
        <v>0</v>
      </c>
      <c r="CF27" s="64" t="n">
        <v>0</v>
      </c>
      <c r="CG27" s="66" t="s">
        <v>478</v>
      </c>
      <c r="CH27" s="66" t="s">
        <v>403</v>
      </c>
      <c r="CI27" s="66" t="s">
        <v>431</v>
      </c>
      <c r="CQ27" s="64" t="n">
        <f aca="false">(AF27+AN27+AV27+BD27+BL27+BT27+CB27)</f>
        <v>223.95</v>
      </c>
      <c r="CR27" s="64" t="n">
        <f aca="false">(AG27+AO27+AW27+BE27+BM27+BU27+CC27)</f>
        <v>730.8</v>
      </c>
      <c r="CS27" s="64" t="n">
        <v>241.85</v>
      </c>
      <c r="CT27" s="64" t="n">
        <f aca="false">(CQ27+CS27)</f>
        <v>465.8</v>
      </c>
      <c r="CX27" s="64" t="s">
        <v>404</v>
      </c>
    </row>
    <row r="28" s="64" customFormat="true" ht="53.4" hidden="false" customHeight="false" outlineLevel="0" collapsed="false">
      <c r="A28" s="64" t="n">
        <v>26</v>
      </c>
      <c r="B28" s="70" t="s">
        <v>393</v>
      </c>
      <c r="C28" s="67" t="s">
        <v>479</v>
      </c>
      <c r="D28" s="67" t="s">
        <v>376</v>
      </c>
      <c r="E28" s="64" t="n">
        <v>75</v>
      </c>
      <c r="H28" s="67" t="s">
        <v>394</v>
      </c>
      <c r="I28" s="67" t="s">
        <v>108</v>
      </c>
      <c r="J28" s="64" t="n">
        <v>5</v>
      </c>
      <c r="K28" s="66" t="s">
        <v>480</v>
      </c>
      <c r="L28" s="64" t="s">
        <v>396</v>
      </c>
      <c r="M28" s="64" t="n">
        <v>17</v>
      </c>
      <c r="N28" s="64" t="n">
        <v>4</v>
      </c>
      <c r="O28" s="64" t="n">
        <v>0</v>
      </c>
      <c r="P28" s="64" t="n">
        <v>4</v>
      </c>
      <c r="Q28" s="64" t="n">
        <v>1</v>
      </c>
      <c r="R28" s="64" t="n">
        <v>4</v>
      </c>
      <c r="S28" s="64" t="n">
        <v>0</v>
      </c>
      <c r="T28" s="64" t="n">
        <v>4</v>
      </c>
      <c r="U28" s="64" t="n">
        <v>0</v>
      </c>
      <c r="V28" s="64" t="n">
        <v>0</v>
      </c>
      <c r="W28" s="64" t="n">
        <v>0</v>
      </c>
      <c r="X28" s="64" t="n">
        <v>0</v>
      </c>
      <c r="Y28" s="64" t="n">
        <v>0</v>
      </c>
      <c r="Z28" s="68" t="s">
        <v>419</v>
      </c>
      <c r="AA28" s="67" t="s">
        <v>420</v>
      </c>
      <c r="AB28" s="67" t="n">
        <v>4500</v>
      </c>
      <c r="AC28" s="67" t="s">
        <v>113</v>
      </c>
      <c r="AD28" s="64" t="n">
        <v>3</v>
      </c>
      <c r="AE28" s="64" t="n">
        <f aca="false">AB28*AD28</f>
        <v>13500</v>
      </c>
      <c r="AF28" s="64" t="n">
        <v>1057</v>
      </c>
      <c r="AG28" s="64" t="n">
        <f aca="false">AD28*AF28</f>
        <v>3171</v>
      </c>
      <c r="AH28" s="64" t="s">
        <v>417</v>
      </c>
      <c r="AI28" s="64" t="s">
        <v>481</v>
      </c>
      <c r="AJ28" s="64" t="n">
        <v>1200</v>
      </c>
      <c r="AK28" s="64" t="s">
        <v>113</v>
      </c>
      <c r="AL28" s="64" t="n">
        <v>6</v>
      </c>
      <c r="AM28" s="64" t="n">
        <f aca="false">AJ28*AL28</f>
        <v>7200</v>
      </c>
      <c r="AN28" s="64" t="n">
        <v>120</v>
      </c>
      <c r="AO28" s="64" t="n">
        <f aca="false">AL28*AN28</f>
        <v>720</v>
      </c>
      <c r="AP28" s="64" t="s">
        <v>399</v>
      </c>
      <c r="AQ28" s="64" t="s">
        <v>413</v>
      </c>
      <c r="AR28" s="64" t="n">
        <v>400</v>
      </c>
      <c r="AS28" s="64" t="s">
        <v>113</v>
      </c>
      <c r="AT28" s="64" t="n">
        <v>4</v>
      </c>
      <c r="AU28" s="64" t="n">
        <f aca="false">AR28*AT28</f>
        <v>1600</v>
      </c>
      <c r="AV28" s="64" t="n">
        <v>293.4</v>
      </c>
      <c r="AW28" s="64" t="n">
        <f aca="false">AT28*AV28</f>
        <v>1173.6</v>
      </c>
      <c r="AX28" s="64" t="s">
        <v>401</v>
      </c>
      <c r="AY28" s="64" t="s">
        <v>402</v>
      </c>
      <c r="AZ28" s="64" t="n">
        <v>750</v>
      </c>
      <c r="BA28" s="64" t="s">
        <v>113</v>
      </c>
      <c r="BB28" s="64" t="n">
        <v>4</v>
      </c>
      <c r="BC28" s="64" t="n">
        <f aca="false">AZ28*BB28</f>
        <v>3000</v>
      </c>
      <c r="BD28" s="64" t="n">
        <v>32</v>
      </c>
      <c r="BE28" s="64" t="n">
        <f aca="false">BB28*BD28</f>
        <v>128</v>
      </c>
      <c r="CD28" s="64" t="n">
        <v>1</v>
      </c>
      <c r="CE28" s="64" t="n">
        <v>0</v>
      </c>
      <c r="CF28" s="64" t="n">
        <v>0</v>
      </c>
      <c r="CG28" s="66" t="s">
        <v>403</v>
      </c>
      <c r="CQ28" s="64" t="n">
        <f aca="false">(AF28+AN28+AV28+BD28+BL28+BT28+CB28)</f>
        <v>1502.4</v>
      </c>
      <c r="CR28" s="64" t="n">
        <f aca="false">(AG28+AO28+AW28+BE28+BM28+BU28+CC28)</f>
        <v>5192.6</v>
      </c>
      <c r="CS28" s="64" t="n">
        <v>448.05</v>
      </c>
      <c r="CT28" s="64" t="n">
        <f aca="false">(CQ28+CS28)</f>
        <v>1950.45</v>
      </c>
      <c r="CX28" s="64" t="s">
        <v>404</v>
      </c>
    </row>
    <row r="29" s="64" customFormat="true" ht="66.35" hidden="false" customHeight="false" outlineLevel="0" collapsed="false">
      <c r="A29" s="64" t="n">
        <v>27</v>
      </c>
      <c r="B29" s="69" t="s">
        <v>444</v>
      </c>
      <c r="C29" s="67" t="s">
        <v>222</v>
      </c>
      <c r="D29" s="67" t="s">
        <v>370</v>
      </c>
      <c r="E29" s="64" t="n">
        <v>60</v>
      </c>
      <c r="H29" s="67" t="s">
        <v>394</v>
      </c>
      <c r="I29" s="67" t="s">
        <v>108</v>
      </c>
      <c r="J29" s="64" t="n">
        <v>7</v>
      </c>
      <c r="K29" s="66" t="s">
        <v>482</v>
      </c>
      <c r="L29" s="64" t="s">
        <v>396</v>
      </c>
      <c r="M29" s="64" t="n">
        <v>15</v>
      </c>
      <c r="N29" s="64" t="n">
        <v>1</v>
      </c>
      <c r="O29" s="64" t="n">
        <v>0</v>
      </c>
      <c r="P29" s="64" t="n">
        <v>1</v>
      </c>
      <c r="Q29" s="64" t="n">
        <v>0</v>
      </c>
      <c r="R29" s="64" t="n">
        <v>1</v>
      </c>
      <c r="S29" s="64" t="n">
        <v>0</v>
      </c>
      <c r="T29" s="64" t="n">
        <v>0</v>
      </c>
      <c r="U29" s="64" t="n">
        <v>1</v>
      </c>
      <c r="V29" s="64" t="n">
        <v>0</v>
      </c>
      <c r="W29" s="64" t="n">
        <v>0</v>
      </c>
      <c r="X29" s="64" t="n">
        <v>0</v>
      </c>
      <c r="Y29" s="64" t="n">
        <v>0</v>
      </c>
      <c r="Z29" s="67" t="s">
        <v>477</v>
      </c>
      <c r="AA29" s="67" t="s">
        <v>418</v>
      </c>
      <c r="AB29" s="67" t="n">
        <v>500</v>
      </c>
      <c r="AC29" s="67" t="s">
        <v>423</v>
      </c>
      <c r="AD29" s="64" t="n">
        <v>7</v>
      </c>
      <c r="AE29" s="64" t="n">
        <f aca="false">AB29*AD29</f>
        <v>3500</v>
      </c>
      <c r="AF29" s="64" t="n">
        <v>9.9</v>
      </c>
      <c r="AG29" s="64" t="n">
        <f aca="false">AD29*AF29</f>
        <v>69.3</v>
      </c>
      <c r="AM29" s="64" t="n">
        <f aca="false">AJ29*AL29</f>
        <v>0</v>
      </c>
      <c r="AO29" s="64" t="n">
        <f aca="false">AL29*AN29</f>
        <v>0</v>
      </c>
      <c r="AU29" s="64" t="n">
        <f aca="false">AR29*AT29</f>
        <v>0</v>
      </c>
      <c r="AW29" s="64" t="n">
        <f aca="false">AT29*AV29</f>
        <v>0</v>
      </c>
      <c r="BC29" s="64" t="n">
        <f aca="false">AZ29*BB29</f>
        <v>0</v>
      </c>
      <c r="BE29" s="64" t="n">
        <f aca="false">BB29*BD29</f>
        <v>0</v>
      </c>
      <c r="CD29" s="64" t="n">
        <v>2</v>
      </c>
      <c r="CE29" s="64" t="n">
        <v>0</v>
      </c>
      <c r="CF29" s="64" t="n">
        <v>1</v>
      </c>
      <c r="CG29" s="66" t="s">
        <v>478</v>
      </c>
      <c r="CH29" s="66" t="s">
        <v>483</v>
      </c>
      <c r="CN29" s="66" t="s">
        <v>484</v>
      </c>
      <c r="CQ29" s="64" t="n">
        <f aca="false">(AF29+AN29+AV29+BD29+BL29+BT29+CB29)</f>
        <v>9.9</v>
      </c>
      <c r="CR29" s="64" t="n">
        <f aca="false">(AG29+AO29+AW29+BE29+BM29+BU29+CC29)</f>
        <v>69.3</v>
      </c>
      <c r="CS29" s="64" t="n">
        <v>94.5</v>
      </c>
      <c r="CT29" s="64" t="n">
        <f aca="false">(CQ29+CS29)</f>
        <v>104.4</v>
      </c>
      <c r="CZ29" s="64" t="s">
        <v>404</v>
      </c>
    </row>
    <row r="30" s="64" customFormat="true" ht="40.5" hidden="false" customHeight="false" outlineLevel="0" collapsed="false">
      <c r="A30" s="64" t="n">
        <v>28</v>
      </c>
      <c r="B30" s="69" t="s">
        <v>393</v>
      </c>
      <c r="C30" s="67" t="s">
        <v>485</v>
      </c>
      <c r="D30" s="67" t="s">
        <v>370</v>
      </c>
      <c r="E30" s="64" t="n">
        <v>53</v>
      </c>
      <c r="H30" s="67" t="s">
        <v>394</v>
      </c>
      <c r="I30" s="67" t="s">
        <v>108</v>
      </c>
      <c r="J30" s="64" t="n">
        <v>5</v>
      </c>
      <c r="K30" s="66" t="s">
        <v>160</v>
      </c>
      <c r="L30" s="64" t="s">
        <v>396</v>
      </c>
      <c r="M30" s="64" t="n">
        <v>14</v>
      </c>
      <c r="N30" s="64" t="n">
        <v>3</v>
      </c>
      <c r="O30" s="64" t="n">
        <v>0</v>
      </c>
      <c r="P30" s="64" t="n">
        <v>3</v>
      </c>
      <c r="Q30" s="64" t="n">
        <v>1</v>
      </c>
      <c r="R30" s="64" t="n">
        <v>3</v>
      </c>
      <c r="S30" s="64" t="n">
        <v>0</v>
      </c>
      <c r="T30" s="64" t="n">
        <v>3</v>
      </c>
      <c r="U30" s="64" t="n">
        <v>0</v>
      </c>
      <c r="V30" s="64" t="n">
        <v>0</v>
      </c>
      <c r="W30" s="64" t="n">
        <v>0</v>
      </c>
      <c r="X30" s="64" t="n">
        <v>0</v>
      </c>
      <c r="Y30" s="64" t="n">
        <v>0</v>
      </c>
      <c r="Z30" s="68" t="s">
        <v>407</v>
      </c>
      <c r="AA30" s="67" t="s">
        <v>408</v>
      </c>
      <c r="AB30" s="67" t="n">
        <v>1500</v>
      </c>
      <c r="AC30" s="67" t="s">
        <v>113</v>
      </c>
      <c r="AD30" s="64" t="n">
        <v>3</v>
      </c>
      <c r="AE30" s="64" t="n">
        <f aca="false">AB30*AD30</f>
        <v>4500</v>
      </c>
      <c r="AF30" s="64" t="n">
        <v>60</v>
      </c>
      <c r="AG30" s="64" t="n">
        <f aca="false">AD30*AF30</f>
        <v>180</v>
      </c>
      <c r="AH30" s="64" t="s">
        <v>401</v>
      </c>
      <c r="AI30" s="64" t="s">
        <v>402</v>
      </c>
      <c r="AJ30" s="64" t="n">
        <v>750</v>
      </c>
      <c r="AK30" s="64" t="s">
        <v>113</v>
      </c>
      <c r="AL30" s="64" t="n">
        <v>4</v>
      </c>
      <c r="AM30" s="64" t="n">
        <f aca="false">AJ30*AL30</f>
        <v>3000</v>
      </c>
      <c r="AN30" s="64" t="n">
        <v>32</v>
      </c>
      <c r="AO30" s="64" t="n">
        <f aca="false">AL30*AN30</f>
        <v>128</v>
      </c>
      <c r="AP30" s="66" t="s">
        <v>419</v>
      </c>
      <c r="AQ30" s="64" t="s">
        <v>420</v>
      </c>
      <c r="AR30" s="64" t="n">
        <v>4500</v>
      </c>
      <c r="AS30" s="64" t="s">
        <v>113</v>
      </c>
      <c r="AT30" s="64" t="n">
        <v>3</v>
      </c>
      <c r="AU30" s="64" t="n">
        <f aca="false">AR30*AT30</f>
        <v>13500</v>
      </c>
      <c r="AV30" s="64" t="n">
        <v>1057</v>
      </c>
      <c r="AW30" s="64" t="n">
        <f aca="false">AT30*AV30</f>
        <v>3171</v>
      </c>
      <c r="BC30" s="64" t="n">
        <f aca="false">AZ30*BB30</f>
        <v>0</v>
      </c>
      <c r="BE30" s="64" t="n">
        <f aca="false">BB30*BD30</f>
        <v>0</v>
      </c>
      <c r="CD30" s="64" t="n">
        <v>0</v>
      </c>
      <c r="CE30" s="64" t="n">
        <v>0</v>
      </c>
      <c r="CF30" s="64" t="n">
        <v>1</v>
      </c>
      <c r="CN30" s="66" t="s">
        <v>424</v>
      </c>
      <c r="CQ30" s="64" t="n">
        <f aca="false">(AF30+AN30+AV30+BD30+BL30+BT30+CB30)</f>
        <v>1149</v>
      </c>
      <c r="CR30" s="64" t="n">
        <f aca="false">(AG30+AO30+AW30+BE30+BM30+BU30+CC30)</f>
        <v>3479</v>
      </c>
      <c r="CS30" s="64" t="n">
        <v>307.35</v>
      </c>
      <c r="CT30" s="64" t="n">
        <f aca="false">(CQ30+CS30)</f>
        <v>1456.35</v>
      </c>
      <c r="CX30" s="64" t="s">
        <v>404</v>
      </c>
    </row>
    <row r="31" s="64" customFormat="true" ht="53.4" hidden="false" customHeight="false" outlineLevel="0" collapsed="false">
      <c r="A31" s="64" t="n">
        <v>29</v>
      </c>
      <c r="B31" s="69" t="s">
        <v>444</v>
      </c>
      <c r="C31" s="67" t="s">
        <v>486</v>
      </c>
      <c r="D31" s="67" t="s">
        <v>376</v>
      </c>
      <c r="E31" s="64" t="n">
        <v>62</v>
      </c>
      <c r="H31" s="67" t="s">
        <v>394</v>
      </c>
      <c r="I31" s="67" t="s">
        <v>108</v>
      </c>
      <c r="J31" s="64" t="n">
        <v>4</v>
      </c>
      <c r="K31" s="66" t="s">
        <v>406</v>
      </c>
      <c r="L31" s="64" t="s">
        <v>396</v>
      </c>
      <c r="M31" s="64" t="n">
        <v>14</v>
      </c>
      <c r="N31" s="64" t="n">
        <v>2</v>
      </c>
      <c r="O31" s="64" t="n">
        <v>0</v>
      </c>
      <c r="P31" s="64" t="n">
        <v>2</v>
      </c>
      <c r="Q31" s="64" t="n">
        <v>0</v>
      </c>
      <c r="R31" s="64" t="n">
        <v>2</v>
      </c>
      <c r="S31" s="64" t="n">
        <v>0</v>
      </c>
      <c r="T31" s="64" t="n">
        <v>2</v>
      </c>
      <c r="U31" s="64" t="n">
        <v>0</v>
      </c>
      <c r="V31" s="64" t="n">
        <v>0</v>
      </c>
      <c r="W31" s="64" t="n">
        <v>0</v>
      </c>
      <c r="X31" s="64" t="n">
        <v>0</v>
      </c>
      <c r="Y31" s="64" t="n">
        <v>0</v>
      </c>
      <c r="Z31" s="67" t="s">
        <v>407</v>
      </c>
      <c r="AA31" s="67" t="s">
        <v>408</v>
      </c>
      <c r="AB31" s="67" t="n">
        <v>1000</v>
      </c>
      <c r="AC31" s="67" t="s">
        <v>113</v>
      </c>
      <c r="AD31" s="64" t="n">
        <v>4</v>
      </c>
      <c r="AE31" s="64" t="n">
        <f aca="false">AB31*AD31</f>
        <v>4000</v>
      </c>
      <c r="AF31" s="64" t="n">
        <v>56.66</v>
      </c>
      <c r="AG31" s="64" t="n">
        <f aca="false">AD31*AF31</f>
        <v>226.64</v>
      </c>
      <c r="AH31" s="64" t="s">
        <v>409</v>
      </c>
      <c r="AI31" s="64" t="s">
        <v>410</v>
      </c>
      <c r="AJ31" s="64" t="n">
        <v>400</v>
      </c>
      <c r="AK31" s="64" t="s">
        <v>113</v>
      </c>
      <c r="AL31" s="64" t="n">
        <v>12</v>
      </c>
      <c r="AM31" s="64" t="n">
        <f aca="false">AJ31*AL31</f>
        <v>4800</v>
      </c>
      <c r="AN31" s="64" t="n">
        <v>16</v>
      </c>
      <c r="AO31" s="64" t="n">
        <f aca="false">AL31*AN31</f>
        <v>192</v>
      </c>
      <c r="AU31" s="64" t="n">
        <f aca="false">AR31*AT31</f>
        <v>0</v>
      </c>
      <c r="AW31" s="64" t="n">
        <f aca="false">AT31*AV31</f>
        <v>0</v>
      </c>
      <c r="BC31" s="64" t="n">
        <f aca="false">AZ31*BB31</f>
        <v>0</v>
      </c>
      <c r="BE31" s="64" t="n">
        <f aca="false">BB31*BD31</f>
        <v>0</v>
      </c>
      <c r="CD31" s="64" t="n">
        <v>0</v>
      </c>
      <c r="CE31" s="64" t="n">
        <v>0</v>
      </c>
      <c r="CF31" s="64" t="n">
        <v>1</v>
      </c>
      <c r="CN31" s="66" t="s">
        <v>487</v>
      </c>
      <c r="CQ31" s="64" t="n">
        <f aca="false">(AF31+AN31+AV31+BD31+BL31+BT31+CB31)</f>
        <v>72.66</v>
      </c>
      <c r="CR31" s="64" t="n">
        <f aca="false">(AG31+AO31+AW31+BE31+BM31+BU31+CC31)</f>
        <v>418.64</v>
      </c>
      <c r="CS31" s="64" t="n">
        <v>201.02</v>
      </c>
      <c r="CT31" s="64" t="n">
        <f aca="false">(CQ31+CS31)</f>
        <v>273.68</v>
      </c>
      <c r="CX31" s="64" t="s">
        <v>404</v>
      </c>
    </row>
    <row r="32" s="64" customFormat="true" ht="53.4" hidden="false" customHeight="false" outlineLevel="0" collapsed="false">
      <c r="A32" s="64" t="n">
        <v>30</v>
      </c>
      <c r="B32" s="69" t="s">
        <v>444</v>
      </c>
      <c r="C32" s="67" t="s">
        <v>450</v>
      </c>
      <c r="D32" s="67" t="s">
        <v>376</v>
      </c>
      <c r="E32" s="64" t="n">
        <v>61</v>
      </c>
      <c r="H32" s="67" t="s">
        <v>394</v>
      </c>
      <c r="I32" s="67" t="s">
        <v>108</v>
      </c>
      <c r="J32" s="64" t="n">
        <v>3</v>
      </c>
      <c r="K32" s="66" t="s">
        <v>160</v>
      </c>
      <c r="L32" s="64" t="s">
        <v>396</v>
      </c>
      <c r="M32" s="64" t="n">
        <v>14</v>
      </c>
      <c r="N32" s="64" t="n">
        <v>2</v>
      </c>
      <c r="O32" s="64" t="n">
        <v>0</v>
      </c>
      <c r="P32" s="64" t="n">
        <v>2</v>
      </c>
      <c r="Q32" s="64" t="n">
        <v>1</v>
      </c>
      <c r="R32" s="64" t="n">
        <v>2</v>
      </c>
      <c r="S32" s="64" t="n">
        <v>0</v>
      </c>
      <c r="T32" s="64" t="n">
        <v>1</v>
      </c>
      <c r="U32" s="64" t="n">
        <v>1</v>
      </c>
      <c r="V32" s="64" t="n">
        <v>0</v>
      </c>
      <c r="W32" s="64" t="n">
        <v>0</v>
      </c>
      <c r="X32" s="64" t="n">
        <v>0</v>
      </c>
      <c r="Y32" s="64" t="n">
        <v>0</v>
      </c>
      <c r="Z32" s="68" t="s">
        <v>438</v>
      </c>
      <c r="AA32" s="67" t="s">
        <v>420</v>
      </c>
      <c r="AB32" s="67" t="n">
        <v>1500</v>
      </c>
      <c r="AC32" s="67" t="s">
        <v>113</v>
      </c>
      <c r="AD32" s="64" t="n">
        <v>3</v>
      </c>
      <c r="AE32" s="64" t="n">
        <f aca="false">AB32*AD32</f>
        <v>4500</v>
      </c>
      <c r="AF32" s="64" t="n">
        <v>210</v>
      </c>
      <c r="AG32" s="64" t="n">
        <f aca="false">AD32*AF32</f>
        <v>630</v>
      </c>
      <c r="AH32" s="64" t="s">
        <v>399</v>
      </c>
      <c r="AI32" s="64" t="s">
        <v>400</v>
      </c>
      <c r="AJ32" s="64" t="n">
        <v>400</v>
      </c>
      <c r="AK32" s="64" t="s">
        <v>423</v>
      </c>
      <c r="AL32" s="64" t="n">
        <v>3</v>
      </c>
      <c r="AM32" s="64" t="n">
        <f aca="false">AJ32*AL32</f>
        <v>1200</v>
      </c>
      <c r="AN32" s="64" t="n">
        <v>15</v>
      </c>
      <c r="AO32" s="64" t="n">
        <f aca="false">AL32*AN32</f>
        <v>45</v>
      </c>
      <c r="AU32" s="64" t="n">
        <f aca="false">AR32*AT32</f>
        <v>0</v>
      </c>
      <c r="AW32" s="64" t="n">
        <f aca="false">AT32*AV32</f>
        <v>0</v>
      </c>
      <c r="BC32" s="64" t="n">
        <f aca="false">AZ32*BB32</f>
        <v>0</v>
      </c>
      <c r="BE32" s="64" t="n">
        <f aca="false">BB32*BD32</f>
        <v>0</v>
      </c>
      <c r="CD32" s="64" t="n">
        <v>3</v>
      </c>
      <c r="CE32" s="64" t="n">
        <v>0</v>
      </c>
      <c r="CF32" s="64" t="n">
        <v>0</v>
      </c>
      <c r="CG32" s="66" t="s">
        <v>403</v>
      </c>
      <c r="CH32" s="66" t="s">
        <v>488</v>
      </c>
      <c r="CI32" s="66" t="s">
        <v>457</v>
      </c>
      <c r="CQ32" s="64" t="n">
        <f aca="false">(AF32+AN32+AV32+BD32+BL32+BT32+CB32)</f>
        <v>225</v>
      </c>
      <c r="CR32" s="64" t="n">
        <f aca="false">(AG32+AO32+AW32+BE32+BM32+BU32+CC32)</f>
        <v>675</v>
      </c>
      <c r="CS32" s="64" t="n">
        <v>154.53</v>
      </c>
      <c r="CT32" s="64" t="n">
        <f aca="false">(CQ32+CS32)</f>
        <v>379.53</v>
      </c>
      <c r="CX32" s="64" t="s">
        <v>404</v>
      </c>
    </row>
    <row r="33" s="64" customFormat="true" ht="53.4" hidden="false" customHeight="false" outlineLevel="0" collapsed="false">
      <c r="A33" s="64" t="n">
        <v>31</v>
      </c>
      <c r="B33" s="71" t="s">
        <v>393</v>
      </c>
      <c r="C33" s="72" t="s">
        <v>231</v>
      </c>
      <c r="D33" s="72" t="s">
        <v>376</v>
      </c>
      <c r="E33" s="72" t="n">
        <v>75</v>
      </c>
      <c r="F33" s="72"/>
      <c r="G33" s="72"/>
      <c r="H33" s="72" t="s">
        <v>394</v>
      </c>
      <c r="I33" s="72" t="s">
        <v>108</v>
      </c>
      <c r="J33" s="72" t="n">
        <v>5</v>
      </c>
      <c r="K33" s="73" t="s">
        <v>489</v>
      </c>
      <c r="L33" s="64" t="s">
        <v>396</v>
      </c>
      <c r="M33" s="72" t="n">
        <v>12</v>
      </c>
      <c r="N33" s="72" t="n">
        <v>3</v>
      </c>
      <c r="O33" s="72" t="n">
        <v>0</v>
      </c>
      <c r="P33" s="72" t="n">
        <v>3</v>
      </c>
      <c r="Q33" s="72" t="n">
        <v>0</v>
      </c>
      <c r="R33" s="72" t="n">
        <v>3</v>
      </c>
      <c r="S33" s="72" t="n">
        <v>0</v>
      </c>
      <c r="T33" s="72" t="n">
        <v>3</v>
      </c>
      <c r="U33" s="72" t="n">
        <v>0</v>
      </c>
      <c r="V33" s="72" t="n">
        <v>0</v>
      </c>
      <c r="W33" s="72" t="n">
        <v>0</v>
      </c>
      <c r="X33" s="72" t="n">
        <v>0</v>
      </c>
      <c r="Y33" s="72" t="n">
        <v>0</v>
      </c>
      <c r="Z33" s="72" t="s">
        <v>417</v>
      </c>
      <c r="AA33" s="72" t="s">
        <v>481</v>
      </c>
      <c r="AB33" s="72" t="n">
        <v>1200</v>
      </c>
      <c r="AC33" s="72" t="s">
        <v>113</v>
      </c>
      <c r="AD33" s="72" t="n">
        <v>2</v>
      </c>
      <c r="AE33" s="72" t="n">
        <f aca="false">AB33*AD33</f>
        <v>2400</v>
      </c>
      <c r="AF33" s="72" t="n">
        <v>63.75</v>
      </c>
      <c r="AG33" s="72" t="n">
        <f aca="false">AD33*AF33</f>
        <v>127.5</v>
      </c>
      <c r="AH33" s="72" t="s">
        <v>399</v>
      </c>
      <c r="AI33" s="72" t="s">
        <v>400</v>
      </c>
      <c r="AJ33" s="72" t="n">
        <v>400</v>
      </c>
      <c r="AK33" s="72" t="s">
        <v>113</v>
      </c>
      <c r="AL33" s="72" t="n">
        <v>4</v>
      </c>
      <c r="AM33" s="72" t="n">
        <f aca="false">AJ33*AL33</f>
        <v>1600</v>
      </c>
      <c r="AN33" s="72" t="n">
        <v>15</v>
      </c>
      <c r="AO33" s="72" t="n">
        <f aca="false">AL33*AN33</f>
        <v>60</v>
      </c>
      <c r="AP33" s="72" t="s">
        <v>401</v>
      </c>
      <c r="AQ33" s="72" t="s">
        <v>402</v>
      </c>
      <c r="AR33" s="72" t="n">
        <v>750</v>
      </c>
      <c r="AS33" s="72" t="s">
        <v>113</v>
      </c>
      <c r="AT33" s="72" t="n">
        <v>4</v>
      </c>
      <c r="AU33" s="72" t="n">
        <f aca="false">AR33*AT33</f>
        <v>3000</v>
      </c>
      <c r="AV33" s="72" t="n">
        <v>32</v>
      </c>
      <c r="AW33" s="72" t="n">
        <f aca="false">AT33*AV33</f>
        <v>128</v>
      </c>
      <c r="AX33" s="72"/>
      <c r="AY33" s="72"/>
      <c r="AZ33" s="72"/>
      <c r="BA33" s="72"/>
      <c r="BB33" s="72"/>
      <c r="BC33" s="72" t="n">
        <f aca="false">AZ33*BB33</f>
        <v>0</v>
      </c>
      <c r="BD33" s="72"/>
      <c r="BE33" s="64" t="n">
        <f aca="false">BB33*BD33</f>
        <v>0</v>
      </c>
      <c r="BF33" s="72"/>
      <c r="BG33" s="72"/>
      <c r="BH33" s="72"/>
      <c r="BI33" s="72"/>
      <c r="BJ33" s="72"/>
      <c r="BK33" s="72"/>
      <c r="BL33" s="72"/>
      <c r="BM33" s="72"/>
      <c r="BN33" s="72"/>
      <c r="BO33" s="72"/>
      <c r="BP33" s="72"/>
      <c r="BQ33" s="72"/>
      <c r="BR33" s="72"/>
      <c r="BS33" s="72"/>
      <c r="BT33" s="72"/>
      <c r="BU33" s="72"/>
      <c r="BV33" s="72"/>
      <c r="BW33" s="72"/>
      <c r="BX33" s="72"/>
      <c r="BY33" s="72"/>
      <c r="BZ33" s="72"/>
      <c r="CA33" s="72"/>
      <c r="CB33" s="72"/>
      <c r="CC33" s="72"/>
      <c r="CD33" s="72" t="n">
        <v>1</v>
      </c>
      <c r="CE33" s="72" t="n">
        <v>0</v>
      </c>
      <c r="CF33" s="72" t="n">
        <v>0</v>
      </c>
      <c r="CG33" s="73" t="s">
        <v>403</v>
      </c>
      <c r="CH33" s="72"/>
      <c r="CI33" s="72"/>
      <c r="CJ33" s="72"/>
      <c r="CK33" s="72"/>
      <c r="CL33" s="72"/>
      <c r="CM33" s="72"/>
      <c r="CN33" s="72"/>
      <c r="CO33" s="72"/>
      <c r="CP33" s="72"/>
      <c r="CQ33" s="72" t="n">
        <f aca="false">(AF33+AN33+AV33+BD33+BL33+BT33+CB33)</f>
        <v>110.75</v>
      </c>
      <c r="CR33" s="72" t="n">
        <f aca="false">(AG33+AO33+AW33+BE33+BM33+BU33+CC33)</f>
        <v>315.5</v>
      </c>
      <c r="CS33" s="72" t="n">
        <v>280.65</v>
      </c>
      <c r="CT33" s="72" t="n">
        <f aca="false">(CQ33+CS33)</f>
        <v>391.4</v>
      </c>
      <c r="CU33" s="72"/>
      <c r="CV33" s="72"/>
      <c r="CW33" s="72"/>
      <c r="CX33" s="72" t="s">
        <v>404</v>
      </c>
      <c r="CY33" s="72"/>
      <c r="CZ33" s="72"/>
      <c r="DA33" s="72"/>
      <c r="DB33" s="72"/>
      <c r="DC33" s="72"/>
    </row>
    <row r="34" s="74" customFormat="true" ht="53.4" hidden="false" customHeight="false" outlineLevel="0" collapsed="false">
      <c r="A34" s="74" t="n">
        <v>32</v>
      </c>
      <c r="B34" s="75" t="s">
        <v>393</v>
      </c>
      <c r="C34" s="67" t="s">
        <v>123</v>
      </c>
      <c r="D34" s="67" t="s">
        <v>370</v>
      </c>
      <c r="E34" s="64" t="n">
        <v>45</v>
      </c>
      <c r="F34" s="64"/>
      <c r="G34" s="64"/>
      <c r="H34" s="67" t="s">
        <v>404</v>
      </c>
      <c r="I34" s="67" t="s">
        <v>108</v>
      </c>
      <c r="J34" s="64" t="n">
        <v>3</v>
      </c>
      <c r="K34" s="66" t="s">
        <v>490</v>
      </c>
      <c r="L34" s="64" t="s">
        <v>396</v>
      </c>
      <c r="M34" s="64" t="n">
        <v>8</v>
      </c>
      <c r="N34" s="64" t="n">
        <v>2</v>
      </c>
      <c r="O34" s="64" t="n">
        <v>0</v>
      </c>
      <c r="P34" s="64" t="n">
        <v>2</v>
      </c>
      <c r="Q34" s="64" t="n">
        <v>1</v>
      </c>
      <c r="R34" s="64" t="n">
        <v>2</v>
      </c>
      <c r="S34" s="64" t="n">
        <v>0</v>
      </c>
      <c r="T34" s="64" t="n">
        <v>1</v>
      </c>
      <c r="U34" s="64" t="n">
        <v>1</v>
      </c>
      <c r="V34" s="64" t="n">
        <v>0</v>
      </c>
      <c r="W34" s="64" t="n">
        <v>0</v>
      </c>
      <c r="X34" s="64" t="n">
        <v>0</v>
      </c>
      <c r="Y34" s="64" t="n">
        <v>0</v>
      </c>
      <c r="Z34" s="66" t="s">
        <v>491</v>
      </c>
      <c r="AA34" s="67" t="s">
        <v>420</v>
      </c>
      <c r="AB34" s="67" t="n">
        <v>1200</v>
      </c>
      <c r="AC34" s="67" t="s">
        <v>113</v>
      </c>
      <c r="AD34" s="64" t="n">
        <v>9</v>
      </c>
      <c r="AE34" s="64" t="n">
        <f aca="false">AB34*AD34</f>
        <v>10800</v>
      </c>
      <c r="AF34" s="64" t="n">
        <v>20.28</v>
      </c>
      <c r="AG34" s="64" t="n">
        <f aca="false">AD34*AF34</f>
        <v>182.52</v>
      </c>
      <c r="AH34" s="64" t="s">
        <v>399</v>
      </c>
      <c r="AI34" s="64" t="s">
        <v>400</v>
      </c>
      <c r="AJ34" s="64" t="n">
        <v>400</v>
      </c>
      <c r="AK34" s="64" t="s">
        <v>423</v>
      </c>
      <c r="AL34" s="64" t="n">
        <v>3</v>
      </c>
      <c r="AM34" s="64" t="n">
        <f aca="false">AJ34*AL34</f>
        <v>1200</v>
      </c>
      <c r="AN34" s="64" t="n">
        <v>52</v>
      </c>
      <c r="AO34" s="64" t="n">
        <f aca="false">AL34*AN34</f>
        <v>156</v>
      </c>
      <c r="AP34" s="64"/>
      <c r="AQ34" s="64"/>
      <c r="AR34" s="64"/>
      <c r="AS34" s="64"/>
      <c r="AT34" s="64"/>
      <c r="AU34" s="64" t="n">
        <f aca="false">AR34*AT34</f>
        <v>0</v>
      </c>
      <c r="AV34" s="64"/>
      <c r="AW34" s="64" t="n">
        <f aca="false">AT34*AV34</f>
        <v>0</v>
      </c>
      <c r="AX34" s="64"/>
      <c r="AY34" s="64"/>
      <c r="AZ34" s="64"/>
      <c r="BA34" s="64"/>
      <c r="BB34" s="64"/>
      <c r="BC34" s="76" t="n">
        <f aca="false">AZ34*BB34</f>
        <v>0</v>
      </c>
      <c r="BD34" s="64"/>
      <c r="BE34" s="64" t="n">
        <f aca="false">BB34*BD34</f>
        <v>0</v>
      </c>
      <c r="BF34" s="64"/>
      <c r="BG34" s="64"/>
      <c r="BH34" s="64"/>
      <c r="BI34" s="64"/>
      <c r="BJ34" s="64"/>
      <c r="BK34" s="64"/>
      <c r="BL34" s="64"/>
      <c r="BM34" s="64"/>
      <c r="BN34" s="64"/>
      <c r="BO34" s="64"/>
      <c r="BP34" s="64"/>
      <c r="BQ34" s="64"/>
      <c r="BR34" s="64"/>
      <c r="BS34" s="64"/>
      <c r="BT34" s="64"/>
      <c r="BU34" s="64"/>
      <c r="BV34" s="64"/>
      <c r="BW34" s="64"/>
      <c r="BX34" s="64"/>
      <c r="BY34" s="64"/>
      <c r="BZ34" s="64"/>
      <c r="CA34" s="64"/>
      <c r="CB34" s="64"/>
      <c r="CC34" s="64"/>
      <c r="CD34" s="64" t="n">
        <v>0</v>
      </c>
      <c r="CE34" s="64" t="n">
        <v>0</v>
      </c>
      <c r="CF34" s="64" t="n">
        <v>0</v>
      </c>
      <c r="CG34" s="64"/>
      <c r="CH34" s="64"/>
      <c r="CI34" s="64"/>
      <c r="CJ34" s="64"/>
      <c r="CK34" s="64"/>
      <c r="CL34" s="64"/>
      <c r="CM34" s="64"/>
      <c r="CN34" s="64"/>
      <c r="CO34" s="64"/>
      <c r="CP34" s="64"/>
      <c r="CQ34" s="76" t="n">
        <f aca="false">(AF34+AN34+AV34+BD34+BL34+BT34+CB34)</f>
        <v>72.28</v>
      </c>
      <c r="CR34" s="76" t="n">
        <f aca="false">(AG34+AO34+AW34+BE34+BM34+BU34+CC34)</f>
        <v>338.52</v>
      </c>
      <c r="CS34" s="76" t="n">
        <v>821.52</v>
      </c>
      <c r="CT34" s="76" t="n">
        <f aca="false">(CQ34+CS34)</f>
        <v>893.8</v>
      </c>
      <c r="CU34" s="64"/>
      <c r="CV34" s="64"/>
      <c r="CW34" s="64"/>
      <c r="CX34" s="64"/>
      <c r="CY34" s="64" t="s">
        <v>404</v>
      </c>
      <c r="CZ34" s="64"/>
      <c r="DA34" s="64"/>
      <c r="DB34" s="64"/>
      <c r="DC34" s="64"/>
    </row>
    <row r="35" s="64" customFormat="true" ht="40.5" hidden="false" customHeight="false" outlineLevel="0" collapsed="false">
      <c r="A35" s="76" t="n">
        <v>33</v>
      </c>
      <c r="B35" s="75" t="s">
        <v>393</v>
      </c>
      <c r="C35" s="67" t="s">
        <v>142</v>
      </c>
      <c r="D35" s="67" t="s">
        <v>370</v>
      </c>
      <c r="E35" s="64" t="n">
        <v>35</v>
      </c>
      <c r="H35" s="67" t="s">
        <v>394</v>
      </c>
      <c r="I35" s="67" t="s">
        <v>108</v>
      </c>
      <c r="J35" s="64" t="n">
        <v>3</v>
      </c>
      <c r="K35" s="66" t="s">
        <v>492</v>
      </c>
      <c r="L35" s="64" t="s">
        <v>396</v>
      </c>
      <c r="M35" s="64" t="n">
        <v>10</v>
      </c>
      <c r="N35" s="64" t="n">
        <v>1</v>
      </c>
      <c r="O35" s="64" t="n">
        <v>0</v>
      </c>
      <c r="P35" s="64" t="n">
        <v>1</v>
      </c>
      <c r="Q35" s="64" t="n">
        <v>1</v>
      </c>
      <c r="R35" s="64" t="n">
        <v>1</v>
      </c>
      <c r="S35" s="64" t="n">
        <v>0</v>
      </c>
      <c r="T35" s="64" t="n">
        <v>1</v>
      </c>
      <c r="U35" s="64" t="n">
        <v>0</v>
      </c>
      <c r="V35" s="64" t="n">
        <v>0</v>
      </c>
      <c r="W35" s="64" t="n">
        <v>0</v>
      </c>
      <c r="X35" s="64" t="n">
        <v>0</v>
      </c>
      <c r="Y35" s="64" t="n">
        <v>0</v>
      </c>
      <c r="Z35" s="66" t="s">
        <v>419</v>
      </c>
      <c r="AA35" s="67" t="s">
        <v>420</v>
      </c>
      <c r="AB35" s="67" t="n">
        <v>4500</v>
      </c>
      <c r="AC35" s="67" t="s">
        <v>113</v>
      </c>
      <c r="AD35" s="64" t="n">
        <v>9</v>
      </c>
      <c r="AE35" s="64" t="n">
        <f aca="false">AB35*AD35</f>
        <v>40500</v>
      </c>
      <c r="AF35" s="64" t="n">
        <v>257.88</v>
      </c>
      <c r="AG35" s="64" t="n">
        <f aca="false">AD35*AF35</f>
        <v>2320.92</v>
      </c>
      <c r="AM35" s="64" t="n">
        <f aca="false">AJ35*AL35</f>
        <v>0</v>
      </c>
      <c r="AO35" s="64" t="n">
        <f aca="false">AL35*AN35</f>
        <v>0</v>
      </c>
      <c r="AU35" s="64" t="n">
        <f aca="false">AR35*AT35</f>
        <v>0</v>
      </c>
      <c r="AW35" s="64" t="n">
        <f aca="false">AT35*AV35</f>
        <v>0</v>
      </c>
      <c r="BC35" s="76" t="n">
        <f aca="false">AZ35*BB35</f>
        <v>0</v>
      </c>
      <c r="BE35" s="64" t="n">
        <f aca="false">BB35*BD35</f>
        <v>0</v>
      </c>
      <c r="CQ35" s="76" t="n">
        <f aca="false">(AF35+AN35+AV35+BD35+BL35+BT35+CB35)</f>
        <v>257.88</v>
      </c>
      <c r="CR35" s="76" t="n">
        <f aca="false">(AG35+AO35+AW35+BE35+BM35+BU35+CC35)</f>
        <v>2320.92</v>
      </c>
      <c r="CS35" s="76" t="n">
        <v>203.96</v>
      </c>
      <c r="CT35" s="76" t="n">
        <f aca="false">(CQ35+CS35)</f>
        <v>461.84</v>
      </c>
      <c r="CZ35" s="64" t="s">
        <v>404</v>
      </c>
    </row>
    <row r="36" s="64" customFormat="true" ht="53.4" hidden="false" customHeight="false" outlineLevel="0" collapsed="false">
      <c r="A36" s="76" t="n">
        <v>34</v>
      </c>
      <c r="B36" s="75" t="s">
        <v>393</v>
      </c>
      <c r="C36" s="67" t="s">
        <v>222</v>
      </c>
      <c r="D36" s="67" t="s">
        <v>376</v>
      </c>
      <c r="E36" s="64" t="n">
        <v>47</v>
      </c>
      <c r="H36" s="67" t="s">
        <v>394</v>
      </c>
      <c r="I36" s="67" t="s">
        <v>108</v>
      </c>
      <c r="J36" s="64" t="n">
        <v>3</v>
      </c>
      <c r="K36" s="66" t="s">
        <v>160</v>
      </c>
      <c r="L36" s="64" t="s">
        <v>493</v>
      </c>
      <c r="M36" s="64" t="n">
        <v>14</v>
      </c>
      <c r="N36" s="64" t="n">
        <v>3</v>
      </c>
      <c r="O36" s="64" t="n">
        <v>0</v>
      </c>
      <c r="P36" s="64" t="n">
        <v>3</v>
      </c>
      <c r="Q36" s="64" t="n">
        <v>1</v>
      </c>
      <c r="R36" s="64" t="n">
        <v>3</v>
      </c>
      <c r="S36" s="64" t="n">
        <v>0</v>
      </c>
      <c r="T36" s="64" t="n">
        <v>3</v>
      </c>
      <c r="U36" s="64" t="n">
        <v>0</v>
      </c>
      <c r="V36" s="64" t="n">
        <v>0</v>
      </c>
      <c r="W36" s="64" t="n">
        <v>0</v>
      </c>
      <c r="X36" s="64" t="n">
        <v>0</v>
      </c>
      <c r="Y36" s="64" t="n">
        <v>0</v>
      </c>
      <c r="Z36" s="66" t="s">
        <v>491</v>
      </c>
      <c r="AA36" s="67" t="s">
        <v>420</v>
      </c>
      <c r="AB36" s="67" t="n">
        <v>1200</v>
      </c>
      <c r="AC36" s="67" t="s">
        <v>113</v>
      </c>
      <c r="AD36" s="64" t="n">
        <v>9</v>
      </c>
      <c r="AE36" s="64" t="n">
        <f aca="false">AB36*AD36</f>
        <v>10800</v>
      </c>
      <c r="AF36" s="64" t="n">
        <v>121.95</v>
      </c>
      <c r="AG36" s="64" t="n">
        <f aca="false">AD36*AF36</f>
        <v>1097.55</v>
      </c>
      <c r="AH36" s="64" t="s">
        <v>399</v>
      </c>
      <c r="AI36" s="64" t="s">
        <v>400</v>
      </c>
      <c r="AJ36" s="64" t="n">
        <v>400</v>
      </c>
      <c r="AK36" s="64" t="s">
        <v>113</v>
      </c>
      <c r="AL36" s="64" t="n">
        <v>3</v>
      </c>
      <c r="AM36" s="64" t="n">
        <f aca="false">AJ36*AL36</f>
        <v>1200</v>
      </c>
      <c r="AN36" s="64" t="n">
        <v>15</v>
      </c>
      <c r="AO36" s="64" t="n">
        <f aca="false">AL36*AN36</f>
        <v>45</v>
      </c>
      <c r="AP36" s="64" t="s">
        <v>401</v>
      </c>
      <c r="AQ36" s="64" t="s">
        <v>402</v>
      </c>
      <c r="AR36" s="64" t="n">
        <v>750</v>
      </c>
      <c r="AS36" s="64" t="s">
        <v>113</v>
      </c>
      <c r="AT36" s="64" t="n">
        <v>3</v>
      </c>
      <c r="AU36" s="64" t="n">
        <f aca="false">AR36*AT36</f>
        <v>2250</v>
      </c>
      <c r="AV36" s="64" t="n">
        <v>80</v>
      </c>
      <c r="AW36" s="64" t="n">
        <f aca="false">AT36*AV36</f>
        <v>240</v>
      </c>
      <c r="BC36" s="76" t="n">
        <f aca="false">AZ36*BB36</f>
        <v>0</v>
      </c>
      <c r="BE36" s="64" t="n">
        <f aca="false">BB36*BD36</f>
        <v>0</v>
      </c>
      <c r="CD36" s="64" t="n">
        <v>1</v>
      </c>
      <c r="CE36" s="64" t="n">
        <v>0</v>
      </c>
      <c r="CF36" s="64" t="n">
        <v>0</v>
      </c>
      <c r="CG36" s="66" t="s">
        <v>454</v>
      </c>
      <c r="CQ36" s="76" t="n">
        <f aca="false">(AF36+AN36+AV36+BD36+BL36+BT36+CB36)</f>
        <v>216.95</v>
      </c>
      <c r="CR36" s="76" t="n">
        <f aca="false">(AG36+AO36+AW36+BE36+BM36+BU36+CC36)</f>
        <v>1382.55</v>
      </c>
      <c r="CS36" s="76" t="n">
        <v>314.44</v>
      </c>
      <c r="CT36" s="76" t="n">
        <f aca="false">(CQ36+CS36)</f>
        <v>531.39</v>
      </c>
      <c r="CU36" s="64" t="s">
        <v>494</v>
      </c>
      <c r="CV36" s="64" t="s">
        <v>495</v>
      </c>
      <c r="CY36" s="64" t="s">
        <v>404</v>
      </c>
    </row>
    <row r="37" s="64" customFormat="true" ht="40.5" hidden="false" customHeight="false" outlineLevel="0" collapsed="false">
      <c r="A37" s="76" t="n">
        <v>35</v>
      </c>
      <c r="B37" s="75" t="s">
        <v>393</v>
      </c>
      <c r="C37" s="67" t="s">
        <v>253</v>
      </c>
      <c r="D37" s="67" t="s">
        <v>376</v>
      </c>
      <c r="E37" s="64" t="n">
        <v>26</v>
      </c>
      <c r="H37" s="67" t="s">
        <v>394</v>
      </c>
      <c r="I37" s="67" t="s">
        <v>108</v>
      </c>
      <c r="J37" s="64" t="n">
        <v>5</v>
      </c>
      <c r="K37" s="66" t="s">
        <v>496</v>
      </c>
      <c r="L37" s="64" t="s">
        <v>396</v>
      </c>
      <c r="M37" s="64" t="n">
        <v>14</v>
      </c>
      <c r="N37" s="64" t="n">
        <v>2</v>
      </c>
      <c r="O37" s="64" t="n">
        <v>0</v>
      </c>
      <c r="P37" s="64" t="n">
        <v>2</v>
      </c>
      <c r="Q37" s="64" t="n">
        <v>0</v>
      </c>
      <c r="R37" s="64" t="n">
        <v>2</v>
      </c>
      <c r="S37" s="64" t="n">
        <v>0</v>
      </c>
      <c r="T37" s="64" t="n">
        <v>2</v>
      </c>
      <c r="U37" s="64" t="n">
        <v>0</v>
      </c>
      <c r="V37" s="64" t="n">
        <v>0</v>
      </c>
      <c r="W37" s="64" t="n">
        <v>0</v>
      </c>
      <c r="X37" s="64" t="n">
        <v>0</v>
      </c>
      <c r="Y37" s="64" t="n">
        <v>0</v>
      </c>
      <c r="Z37" s="66" t="s">
        <v>407</v>
      </c>
      <c r="AA37" s="67" t="s">
        <v>408</v>
      </c>
      <c r="AB37" s="67" t="n">
        <v>2000</v>
      </c>
      <c r="AC37" s="67" t="s">
        <v>113</v>
      </c>
      <c r="AD37" s="64" t="n">
        <v>5</v>
      </c>
      <c r="AE37" s="64" t="n">
        <f aca="false">AB37*AD37</f>
        <v>10000</v>
      </c>
      <c r="AF37" s="64" t="n">
        <v>37</v>
      </c>
      <c r="AG37" s="64" t="n">
        <f aca="false">AD37*AF37</f>
        <v>185</v>
      </c>
      <c r="AH37" s="64" t="s">
        <v>412</v>
      </c>
      <c r="AI37" s="64" t="s">
        <v>400</v>
      </c>
      <c r="AJ37" s="64" t="n">
        <v>200</v>
      </c>
      <c r="AK37" s="64" t="s">
        <v>113</v>
      </c>
      <c r="AL37" s="64" t="n">
        <v>5</v>
      </c>
      <c r="AM37" s="64" t="n">
        <f aca="false">AJ37*AL37</f>
        <v>1000</v>
      </c>
      <c r="AN37" s="64" t="n">
        <v>118.5</v>
      </c>
      <c r="AO37" s="64" t="n">
        <f aca="false">AL37*AN37</f>
        <v>592.5</v>
      </c>
      <c r="AU37" s="64" t="n">
        <f aca="false">AR37*AT37</f>
        <v>0</v>
      </c>
      <c r="AW37" s="64" t="n">
        <f aca="false">AT37*AV37</f>
        <v>0</v>
      </c>
      <c r="BC37" s="76" t="n">
        <f aca="false">AZ37*BB37</f>
        <v>0</v>
      </c>
      <c r="BE37" s="64" t="n">
        <f aca="false">BB37*BD37</f>
        <v>0</v>
      </c>
      <c r="CD37" s="64" t="n">
        <v>1</v>
      </c>
      <c r="CE37" s="64" t="n">
        <v>0</v>
      </c>
      <c r="CF37" s="64" t="n">
        <v>1</v>
      </c>
      <c r="CG37" s="66" t="s">
        <v>497</v>
      </c>
      <c r="CN37" s="66" t="s">
        <v>463</v>
      </c>
      <c r="CQ37" s="76" t="n">
        <f aca="false">(AF37+AN37+AV37+BD37+BL37+BT37+CB37)</f>
        <v>155.5</v>
      </c>
      <c r="CR37" s="76" t="n">
        <f aca="false">(AG37+AO37+AW37+BE37+BM37+BU37+CC37)</f>
        <v>777.5</v>
      </c>
      <c r="CS37" s="76" t="n">
        <v>334.21</v>
      </c>
      <c r="CT37" s="76" t="n">
        <f aca="false">(CQ37+CS37)</f>
        <v>489.71</v>
      </c>
      <c r="CY37" s="64" t="s">
        <v>404</v>
      </c>
    </row>
    <row r="38" s="64" customFormat="true" ht="53.4" hidden="false" customHeight="false" outlineLevel="0" collapsed="false">
      <c r="A38" s="76" t="n">
        <v>36</v>
      </c>
      <c r="B38" s="75" t="s">
        <v>393</v>
      </c>
      <c r="C38" s="67" t="s">
        <v>425</v>
      </c>
      <c r="D38" s="67" t="s">
        <v>370</v>
      </c>
      <c r="E38" s="64" t="n">
        <v>35</v>
      </c>
      <c r="F38" s="64" t="n">
        <v>54</v>
      </c>
      <c r="H38" s="67" t="s">
        <v>394</v>
      </c>
      <c r="I38" s="67" t="s">
        <v>108</v>
      </c>
      <c r="J38" s="64" t="n">
        <v>4</v>
      </c>
      <c r="K38" s="66" t="s">
        <v>492</v>
      </c>
      <c r="L38" s="64" t="s">
        <v>396</v>
      </c>
      <c r="M38" s="64" t="n">
        <v>11</v>
      </c>
      <c r="N38" s="64" t="n">
        <v>2</v>
      </c>
      <c r="O38" s="64" t="n">
        <v>0</v>
      </c>
      <c r="P38" s="64" t="n">
        <v>2</v>
      </c>
      <c r="Q38" s="64" t="n">
        <v>0</v>
      </c>
      <c r="R38" s="64" t="n">
        <v>2</v>
      </c>
      <c r="S38" s="64" t="n">
        <v>0</v>
      </c>
      <c r="T38" s="64" t="n">
        <v>2</v>
      </c>
      <c r="U38" s="64" t="n">
        <v>0</v>
      </c>
      <c r="V38" s="64" t="n">
        <v>0</v>
      </c>
      <c r="W38" s="64" t="n">
        <v>0</v>
      </c>
      <c r="X38" s="64" t="n">
        <v>0</v>
      </c>
      <c r="Y38" s="64" t="n">
        <v>0</v>
      </c>
      <c r="Z38" s="66" t="s">
        <v>491</v>
      </c>
      <c r="AA38" s="67" t="s">
        <v>420</v>
      </c>
      <c r="AB38" s="67" t="n">
        <v>1200</v>
      </c>
      <c r="AC38" s="67" t="s">
        <v>113</v>
      </c>
      <c r="AD38" s="64" t="n">
        <v>4</v>
      </c>
      <c r="AE38" s="64" t="n">
        <f aca="false">AB38*AD38</f>
        <v>4800</v>
      </c>
      <c r="AF38" s="64" t="n">
        <v>121.95</v>
      </c>
      <c r="AG38" s="64" t="n">
        <f aca="false">AD38*AF38</f>
        <v>487.8</v>
      </c>
      <c r="AH38" s="64" t="s">
        <v>399</v>
      </c>
      <c r="AI38" s="64" t="s">
        <v>400</v>
      </c>
      <c r="AJ38" s="64" t="n">
        <v>400</v>
      </c>
      <c r="AK38" s="64" t="s">
        <v>113</v>
      </c>
      <c r="AL38" s="64" t="n">
        <v>4</v>
      </c>
      <c r="AM38" s="64" t="n">
        <f aca="false">AJ38*AL38</f>
        <v>1600</v>
      </c>
      <c r="AN38" s="64" t="n">
        <v>207</v>
      </c>
      <c r="AO38" s="64" t="n">
        <f aca="false">AL38*AN38</f>
        <v>828</v>
      </c>
      <c r="AU38" s="64" t="n">
        <f aca="false">AR38*AT38</f>
        <v>0</v>
      </c>
      <c r="AW38" s="64" t="n">
        <f aca="false">AT38*AV38</f>
        <v>0</v>
      </c>
      <c r="BC38" s="76" t="n">
        <f aca="false">AZ38*BB38</f>
        <v>0</v>
      </c>
      <c r="BE38" s="64" t="n">
        <f aca="false">BB38*BD38</f>
        <v>0</v>
      </c>
      <c r="CD38" s="64" t="n">
        <v>1</v>
      </c>
      <c r="CE38" s="64" t="n">
        <v>1</v>
      </c>
      <c r="CF38" s="64" t="n">
        <v>0</v>
      </c>
      <c r="CG38" s="66" t="s">
        <v>454</v>
      </c>
      <c r="CK38" s="66" t="s">
        <v>498</v>
      </c>
      <c r="CQ38" s="76" t="n">
        <f aca="false">(AF38+AN38+AV38+BD38+BL38+BT38+CB38)</f>
        <v>328.95</v>
      </c>
      <c r="CR38" s="76" t="n">
        <f aca="false">(AG38+AO38+AW38+BE38+BM38+BU38+CC38)</f>
        <v>1315.8</v>
      </c>
      <c r="CS38" s="76" t="n">
        <v>227.31</v>
      </c>
      <c r="CT38" s="76" t="n">
        <f aca="false">(CQ38+CS38)</f>
        <v>556.26</v>
      </c>
      <c r="CX38" s="64" t="s">
        <v>404</v>
      </c>
    </row>
    <row r="39" s="64" customFormat="true" ht="27.55" hidden="false" customHeight="false" outlineLevel="0" collapsed="false">
      <c r="A39" s="76" t="n">
        <v>37</v>
      </c>
      <c r="B39" s="75" t="s">
        <v>393</v>
      </c>
      <c r="C39" s="67" t="s">
        <v>499</v>
      </c>
      <c r="D39" s="67" t="s">
        <v>376</v>
      </c>
      <c r="E39" s="64" t="n">
        <v>52</v>
      </c>
      <c r="H39" s="67" t="s">
        <v>394</v>
      </c>
      <c r="I39" s="67" t="s">
        <v>108</v>
      </c>
      <c r="J39" s="64" t="n">
        <v>3</v>
      </c>
      <c r="K39" s="66" t="s">
        <v>500</v>
      </c>
      <c r="L39" s="64" t="s">
        <v>396</v>
      </c>
      <c r="M39" s="64" t="n">
        <v>11</v>
      </c>
      <c r="N39" s="64" t="n">
        <v>1</v>
      </c>
      <c r="O39" s="64" t="n">
        <v>0</v>
      </c>
      <c r="P39" s="64" t="n">
        <v>1</v>
      </c>
      <c r="Q39" s="64" t="n">
        <v>0</v>
      </c>
      <c r="R39" s="64" t="n">
        <v>1</v>
      </c>
      <c r="S39" s="64" t="n">
        <v>0</v>
      </c>
      <c r="T39" s="64" t="n">
        <v>1</v>
      </c>
      <c r="U39" s="64" t="n">
        <v>0</v>
      </c>
      <c r="V39" s="64" t="n">
        <v>0</v>
      </c>
      <c r="W39" s="64" t="n">
        <v>0</v>
      </c>
      <c r="X39" s="64" t="n">
        <v>0</v>
      </c>
      <c r="Y39" s="64" t="n">
        <v>0</v>
      </c>
      <c r="Z39" s="66" t="s">
        <v>407</v>
      </c>
      <c r="AA39" s="67" t="s">
        <v>408</v>
      </c>
      <c r="AB39" s="67" t="n">
        <v>1500</v>
      </c>
      <c r="AC39" s="67" t="s">
        <v>113</v>
      </c>
      <c r="AD39" s="64" t="n">
        <v>3</v>
      </c>
      <c r="AE39" s="64" t="n">
        <f aca="false">AB39*AD39</f>
        <v>4500</v>
      </c>
      <c r="AF39" s="64" t="n">
        <v>60</v>
      </c>
      <c r="AG39" s="64" t="n">
        <f aca="false">AD39*AF39</f>
        <v>180</v>
      </c>
      <c r="AM39" s="64" t="n">
        <f aca="false">AJ39*AL39</f>
        <v>0</v>
      </c>
      <c r="AO39" s="64" t="n">
        <f aca="false">AL39*AN39</f>
        <v>0</v>
      </c>
      <c r="AU39" s="64" t="n">
        <f aca="false">AR39*AT39</f>
        <v>0</v>
      </c>
      <c r="AW39" s="64" t="n">
        <f aca="false">AT39*AV39</f>
        <v>0</v>
      </c>
      <c r="BC39" s="76" t="n">
        <f aca="false">AZ39*BB39</f>
        <v>0</v>
      </c>
      <c r="BE39" s="64" t="n">
        <f aca="false">BB39*BD39</f>
        <v>0</v>
      </c>
      <c r="CD39" s="64" t="n">
        <v>0</v>
      </c>
      <c r="CE39" s="64" t="n">
        <v>0</v>
      </c>
      <c r="CF39" s="64" t="n">
        <v>0</v>
      </c>
      <c r="CQ39" s="76" t="n">
        <f aca="false">(AF39+AN39+AV39+BD39+BL39+BT39+CB39)</f>
        <v>60</v>
      </c>
      <c r="CR39" s="76" t="n">
        <f aca="false">(AG39+AO39+AW39+BE39+BM39+BU39+CC39)</f>
        <v>180</v>
      </c>
      <c r="CS39" s="76" t="n">
        <v>279.52</v>
      </c>
      <c r="CT39" s="76" t="n">
        <f aca="false">(CQ39+CS39)</f>
        <v>339.52</v>
      </c>
      <c r="CY39" s="64" t="s">
        <v>404</v>
      </c>
    </row>
    <row r="40" s="64" customFormat="true" ht="40.5" hidden="false" customHeight="false" outlineLevel="0" collapsed="false">
      <c r="A40" s="76" t="n">
        <v>38</v>
      </c>
      <c r="B40" s="75" t="s">
        <v>393</v>
      </c>
      <c r="C40" s="67" t="s">
        <v>501</v>
      </c>
      <c r="D40" s="67" t="s">
        <v>370</v>
      </c>
      <c r="E40" s="64" t="n">
        <v>26</v>
      </c>
      <c r="H40" s="67" t="s">
        <v>394</v>
      </c>
      <c r="I40" s="67" t="s">
        <v>108</v>
      </c>
      <c r="J40" s="64" t="n">
        <v>7</v>
      </c>
      <c r="K40" s="66" t="s">
        <v>406</v>
      </c>
      <c r="L40" s="64" t="s">
        <v>396</v>
      </c>
      <c r="M40" s="64" t="n">
        <v>11</v>
      </c>
      <c r="N40" s="64" t="n">
        <v>2</v>
      </c>
      <c r="O40" s="64" t="n">
        <v>0</v>
      </c>
      <c r="P40" s="64" t="n">
        <v>2</v>
      </c>
      <c r="Q40" s="64" t="n">
        <v>1</v>
      </c>
      <c r="R40" s="64" t="n">
        <v>2</v>
      </c>
      <c r="S40" s="64" t="n">
        <v>0</v>
      </c>
      <c r="T40" s="64" t="n">
        <v>2</v>
      </c>
      <c r="U40" s="64" t="n">
        <v>0</v>
      </c>
      <c r="V40" s="64" t="n">
        <v>0</v>
      </c>
      <c r="W40" s="64" t="n">
        <v>0</v>
      </c>
      <c r="X40" s="64" t="n">
        <v>0</v>
      </c>
      <c r="Y40" s="64" t="n">
        <v>0</v>
      </c>
      <c r="Z40" s="66" t="s">
        <v>438</v>
      </c>
      <c r="AA40" s="67" t="s">
        <v>420</v>
      </c>
      <c r="AB40" s="67" t="n">
        <v>1500</v>
      </c>
      <c r="AC40" s="67" t="s">
        <v>113</v>
      </c>
      <c r="AD40" s="64" t="n">
        <v>7</v>
      </c>
      <c r="AE40" s="64" t="n">
        <f aca="false">AB40*AD40</f>
        <v>10500</v>
      </c>
      <c r="AF40" s="64" t="n">
        <v>50</v>
      </c>
      <c r="AG40" s="64" t="n">
        <f aca="false">AD40*AF40</f>
        <v>350</v>
      </c>
      <c r="AH40" s="64" t="s">
        <v>409</v>
      </c>
      <c r="AI40" s="64" t="s">
        <v>410</v>
      </c>
      <c r="AJ40" s="64" t="n">
        <v>500</v>
      </c>
      <c r="AK40" s="64" t="s">
        <v>113</v>
      </c>
      <c r="AL40" s="64" t="n">
        <v>7</v>
      </c>
      <c r="AM40" s="64" t="n">
        <f aca="false">AJ40*AL40</f>
        <v>3500</v>
      </c>
      <c r="AN40" s="64" t="n">
        <v>9.5</v>
      </c>
      <c r="AO40" s="64" t="n">
        <f aca="false">AL40*AN40</f>
        <v>66.5</v>
      </c>
      <c r="AU40" s="64" t="n">
        <f aca="false">AR40*AT40</f>
        <v>0</v>
      </c>
      <c r="AW40" s="64" t="n">
        <f aca="false">AT40*AV40</f>
        <v>0</v>
      </c>
      <c r="BC40" s="76" t="n">
        <f aca="false">AZ40*BB40</f>
        <v>0</v>
      </c>
      <c r="BE40" s="64" t="n">
        <f aca="false">BB40*BD40</f>
        <v>0</v>
      </c>
      <c r="CD40" s="64" t="n">
        <v>0</v>
      </c>
      <c r="CE40" s="64" t="n">
        <v>1</v>
      </c>
      <c r="CF40" s="64" t="n">
        <v>0</v>
      </c>
      <c r="CK40" s="66" t="s">
        <v>502</v>
      </c>
      <c r="CQ40" s="76" t="n">
        <f aca="false">(AF40+AN40+AV40+BD40+BL40+BT40+CB40)</f>
        <v>59.5</v>
      </c>
      <c r="CR40" s="76" t="n">
        <f aca="false">(AG40+AO40+AW40+BE40+BM40+BU40+CC40)</f>
        <v>416.5</v>
      </c>
      <c r="CS40" s="76" t="n">
        <v>316.2</v>
      </c>
      <c r="CT40" s="76" t="n">
        <f aca="false">(CQ40+CS40)</f>
        <v>375.7</v>
      </c>
      <c r="CX40" s="64" t="s">
        <v>404</v>
      </c>
    </row>
    <row r="41" s="64" customFormat="true" ht="40.5" hidden="false" customHeight="false" outlineLevel="0" collapsed="false">
      <c r="A41" s="76" t="n">
        <v>39</v>
      </c>
      <c r="B41" s="75" t="s">
        <v>393</v>
      </c>
      <c r="C41" s="67" t="s">
        <v>503</v>
      </c>
      <c r="D41" s="67" t="s">
        <v>370</v>
      </c>
      <c r="E41" s="64" t="n">
        <v>37</v>
      </c>
      <c r="H41" s="67" t="s">
        <v>394</v>
      </c>
      <c r="I41" s="67" t="s">
        <v>108</v>
      </c>
      <c r="J41" s="64" t="n">
        <v>5</v>
      </c>
      <c r="K41" s="66" t="s">
        <v>406</v>
      </c>
      <c r="L41" s="64" t="s">
        <v>396</v>
      </c>
      <c r="M41" s="64" t="n">
        <v>13</v>
      </c>
      <c r="N41" s="64" t="n">
        <v>3</v>
      </c>
      <c r="O41" s="64" t="n">
        <v>0</v>
      </c>
      <c r="P41" s="64" t="n">
        <v>3</v>
      </c>
      <c r="Q41" s="64" t="n">
        <v>0</v>
      </c>
      <c r="R41" s="64" t="n">
        <v>3</v>
      </c>
      <c r="S41" s="64" t="n">
        <v>0</v>
      </c>
      <c r="T41" s="64" t="n">
        <v>3</v>
      </c>
      <c r="U41" s="64" t="n">
        <v>0</v>
      </c>
      <c r="V41" s="64" t="n">
        <v>0</v>
      </c>
      <c r="W41" s="64" t="n">
        <v>0</v>
      </c>
      <c r="X41" s="64" t="n">
        <v>0</v>
      </c>
      <c r="Y41" s="64" t="n">
        <v>0</v>
      </c>
      <c r="Z41" s="66" t="s">
        <v>407</v>
      </c>
      <c r="AA41" s="67" t="s">
        <v>408</v>
      </c>
      <c r="AB41" s="67" t="n">
        <v>1500</v>
      </c>
      <c r="AC41" s="67" t="s">
        <v>113</v>
      </c>
      <c r="AD41" s="64" t="n">
        <v>5</v>
      </c>
      <c r="AE41" s="64" t="n">
        <f aca="false">AB41*AD41</f>
        <v>7500</v>
      </c>
      <c r="AF41" s="64" t="n">
        <v>60</v>
      </c>
      <c r="AG41" s="64" t="n">
        <f aca="false">AD41*AF41</f>
        <v>300</v>
      </c>
      <c r="AH41" s="64" t="s">
        <v>409</v>
      </c>
      <c r="AI41" s="64" t="s">
        <v>410</v>
      </c>
      <c r="AJ41" s="64" t="n">
        <v>500</v>
      </c>
      <c r="AK41" s="64" t="s">
        <v>113</v>
      </c>
      <c r="AL41" s="64" t="n">
        <v>5</v>
      </c>
      <c r="AM41" s="64" t="n">
        <f aca="false">AJ41*AL41</f>
        <v>2500</v>
      </c>
      <c r="AN41" s="64" t="n">
        <v>9.5</v>
      </c>
      <c r="AO41" s="64" t="n">
        <f aca="false">AL41*AN41</f>
        <v>47.5</v>
      </c>
      <c r="AP41" s="64" t="s">
        <v>412</v>
      </c>
      <c r="AQ41" s="64" t="s">
        <v>413</v>
      </c>
      <c r="AR41" s="64" t="n">
        <v>200</v>
      </c>
      <c r="AS41" s="64" t="s">
        <v>113</v>
      </c>
      <c r="AT41" s="64" t="n">
        <v>5</v>
      </c>
      <c r="AU41" s="64" t="n">
        <f aca="false">AR41*AT41</f>
        <v>1000</v>
      </c>
      <c r="AV41" s="64" t="n">
        <v>118.5</v>
      </c>
      <c r="AW41" s="64" t="n">
        <f aca="false">AT41*AV41</f>
        <v>592.5</v>
      </c>
      <c r="BC41" s="76" t="n">
        <f aca="false">AZ41*BB41</f>
        <v>0</v>
      </c>
      <c r="BE41" s="64" t="n">
        <f aca="false">BB41*BD41</f>
        <v>0</v>
      </c>
      <c r="CD41" s="64" t="n">
        <v>1</v>
      </c>
      <c r="CE41" s="64" t="n">
        <v>1</v>
      </c>
      <c r="CF41" s="64" t="n">
        <v>0</v>
      </c>
      <c r="CG41" s="66" t="s">
        <v>497</v>
      </c>
      <c r="CK41" s="66" t="s">
        <v>502</v>
      </c>
      <c r="CQ41" s="76" t="n">
        <f aca="false">(AF41+AN41+AV41+BD41+BL41+BT41+CB41)</f>
        <v>188</v>
      </c>
      <c r="CR41" s="76" t="n">
        <f aca="false">(AG41+AO41+AW41+BE41+BM41+BU41+CC41)</f>
        <v>940</v>
      </c>
      <c r="CS41" s="76" t="n">
        <v>211.11</v>
      </c>
      <c r="CT41" s="76" t="n">
        <f aca="false">(CQ41+CS41)</f>
        <v>399.11</v>
      </c>
      <c r="CX41" s="64" t="s">
        <v>404</v>
      </c>
    </row>
    <row r="42" s="64" customFormat="true" ht="53.4" hidden="false" customHeight="false" outlineLevel="0" collapsed="false">
      <c r="A42" s="76" t="n">
        <v>40</v>
      </c>
      <c r="B42" s="75" t="s">
        <v>393</v>
      </c>
      <c r="C42" s="67" t="s">
        <v>499</v>
      </c>
      <c r="D42" s="67" t="s">
        <v>376</v>
      </c>
      <c r="E42" s="64" t="n">
        <v>37</v>
      </c>
      <c r="H42" s="67" t="s">
        <v>394</v>
      </c>
      <c r="I42" s="67" t="s">
        <v>108</v>
      </c>
      <c r="J42" s="64" t="n">
        <v>5</v>
      </c>
      <c r="K42" s="66" t="s">
        <v>406</v>
      </c>
      <c r="L42" s="64" t="s">
        <v>396</v>
      </c>
      <c r="M42" s="64" t="n">
        <v>15</v>
      </c>
      <c r="N42" s="64" t="n">
        <v>2</v>
      </c>
      <c r="O42" s="64" t="n">
        <v>0</v>
      </c>
      <c r="P42" s="64" t="n">
        <v>2</v>
      </c>
      <c r="Q42" s="64" t="n">
        <v>0</v>
      </c>
      <c r="R42" s="64" t="n">
        <v>2</v>
      </c>
      <c r="S42" s="64" t="n">
        <v>0</v>
      </c>
      <c r="T42" s="64" t="n">
        <v>1</v>
      </c>
      <c r="U42" s="64" t="n">
        <v>0</v>
      </c>
      <c r="V42" s="64" t="n">
        <v>0</v>
      </c>
      <c r="W42" s="64" t="n">
        <v>0</v>
      </c>
      <c r="X42" s="64" t="n">
        <v>0</v>
      </c>
      <c r="Y42" s="64" t="n">
        <v>0</v>
      </c>
      <c r="Z42" s="66" t="s">
        <v>407</v>
      </c>
      <c r="AA42" s="67" t="s">
        <v>408</v>
      </c>
      <c r="AB42" s="67" t="n">
        <v>2000</v>
      </c>
      <c r="AC42" s="67" t="s">
        <v>113</v>
      </c>
      <c r="AD42" s="64" t="n">
        <v>5</v>
      </c>
      <c r="AE42" s="64" t="n">
        <f aca="false">AB42*AD42</f>
        <v>10000</v>
      </c>
      <c r="AF42" s="64" t="n">
        <v>185</v>
      </c>
      <c r="AG42" s="64" t="n">
        <f aca="false">AD42*AF42</f>
        <v>925</v>
      </c>
      <c r="AH42" s="64" t="s">
        <v>409</v>
      </c>
      <c r="AI42" s="64" t="s">
        <v>410</v>
      </c>
      <c r="AJ42" s="64" t="n">
        <v>100</v>
      </c>
      <c r="AK42" s="64" t="s">
        <v>113</v>
      </c>
      <c r="AL42" s="64" t="n">
        <v>15</v>
      </c>
      <c r="AM42" s="64" t="n">
        <f aca="false">AJ42*AL42</f>
        <v>1500</v>
      </c>
      <c r="AN42" s="64" t="n">
        <v>9.52</v>
      </c>
      <c r="AO42" s="64" t="n">
        <f aca="false">AL42*AN42</f>
        <v>142.8</v>
      </c>
      <c r="AU42" s="64" t="n">
        <f aca="false">AR42*AT42</f>
        <v>0</v>
      </c>
      <c r="AW42" s="64" t="n">
        <f aca="false">AT42*AV42</f>
        <v>0</v>
      </c>
      <c r="BC42" s="76" t="n">
        <f aca="false">AZ42*BB42</f>
        <v>0</v>
      </c>
      <c r="BE42" s="64" t="n">
        <f aca="false">BB42*BD42</f>
        <v>0</v>
      </c>
      <c r="CD42" s="64" t="n">
        <v>0</v>
      </c>
      <c r="CE42" s="64" t="n">
        <v>1</v>
      </c>
      <c r="CF42" s="64" t="n">
        <v>1</v>
      </c>
      <c r="CK42" s="66" t="s">
        <v>502</v>
      </c>
      <c r="CN42" s="66" t="s">
        <v>487</v>
      </c>
      <c r="CQ42" s="76" t="n">
        <f aca="false">(AF42+AN42+AV42+BD42+BL42+BT42+CB42)</f>
        <v>194.52</v>
      </c>
      <c r="CR42" s="76" t="n">
        <f aca="false">(AG42+AO42+AW42+BE42+BM42+BU42+CC42)</f>
        <v>1067.8</v>
      </c>
      <c r="CS42" s="76" t="n">
        <v>458.94</v>
      </c>
      <c r="CT42" s="76" t="n">
        <f aca="false">(CQ42+CS42)</f>
        <v>653.46</v>
      </c>
      <c r="CX42" s="64" t="s">
        <v>404</v>
      </c>
    </row>
    <row r="43" s="64" customFormat="true" ht="53.4" hidden="false" customHeight="false" outlineLevel="0" collapsed="false">
      <c r="A43" s="76" t="n">
        <v>41</v>
      </c>
      <c r="B43" s="75" t="s">
        <v>393</v>
      </c>
      <c r="C43" s="67" t="s">
        <v>504</v>
      </c>
      <c r="D43" s="67" t="s">
        <v>370</v>
      </c>
      <c r="E43" s="64" t="n">
        <v>40</v>
      </c>
      <c r="H43" s="67" t="s">
        <v>404</v>
      </c>
      <c r="I43" s="67" t="s">
        <v>108</v>
      </c>
      <c r="J43" s="64" t="n">
        <v>6</v>
      </c>
      <c r="K43" s="66" t="s">
        <v>505</v>
      </c>
      <c r="L43" s="64" t="s">
        <v>396</v>
      </c>
      <c r="M43" s="64" t="n">
        <v>15</v>
      </c>
      <c r="N43" s="64" t="n">
        <v>3</v>
      </c>
      <c r="O43" s="64" t="n">
        <v>0</v>
      </c>
      <c r="P43" s="64" t="n">
        <v>3</v>
      </c>
      <c r="Q43" s="64" t="n">
        <v>0</v>
      </c>
      <c r="R43" s="64" t="n">
        <v>3</v>
      </c>
      <c r="S43" s="64" t="n">
        <v>0</v>
      </c>
      <c r="T43" s="64" t="n">
        <v>3</v>
      </c>
      <c r="U43" s="64" t="n">
        <v>0</v>
      </c>
      <c r="V43" s="64" t="n">
        <v>0</v>
      </c>
      <c r="W43" s="64" t="n">
        <v>0</v>
      </c>
      <c r="X43" s="64" t="n">
        <v>0</v>
      </c>
      <c r="Y43" s="64" t="n">
        <v>0</v>
      </c>
      <c r="Z43" s="66" t="s">
        <v>407</v>
      </c>
      <c r="AA43" s="67" t="s">
        <v>408</v>
      </c>
      <c r="AB43" s="67" t="n">
        <v>2000</v>
      </c>
      <c r="AC43" s="67" t="s">
        <v>113</v>
      </c>
      <c r="AD43" s="64" t="n">
        <v>6</v>
      </c>
      <c r="AE43" s="64" t="n">
        <f aca="false">AB43*AD43</f>
        <v>12000</v>
      </c>
      <c r="AF43" s="64" t="n">
        <v>37</v>
      </c>
      <c r="AG43" s="64" t="n">
        <f aca="false">AD43*AF43</f>
        <v>222</v>
      </c>
      <c r="AH43" s="64" t="s">
        <v>399</v>
      </c>
      <c r="AI43" s="64" t="s">
        <v>400</v>
      </c>
      <c r="AJ43" s="64" t="n">
        <v>400</v>
      </c>
      <c r="AK43" s="64" t="s">
        <v>113</v>
      </c>
      <c r="AL43" s="64" t="n">
        <v>6</v>
      </c>
      <c r="AM43" s="64" t="n">
        <f aca="false">AJ43*AL43</f>
        <v>2400</v>
      </c>
      <c r="AN43" s="64" t="n">
        <v>207</v>
      </c>
      <c r="AO43" s="64" t="n">
        <f aca="false">AL43*AN43</f>
        <v>1242</v>
      </c>
      <c r="AP43" s="64" t="s">
        <v>409</v>
      </c>
      <c r="AQ43" s="64" t="s">
        <v>410</v>
      </c>
      <c r="AR43" s="64" t="n">
        <v>500</v>
      </c>
      <c r="AS43" s="64" t="s">
        <v>113</v>
      </c>
      <c r="AT43" s="64" t="n">
        <v>18</v>
      </c>
      <c r="AU43" s="64" t="n">
        <f aca="false">AR43*AT43</f>
        <v>9000</v>
      </c>
      <c r="AV43" s="64" t="n">
        <v>9.52</v>
      </c>
      <c r="AW43" s="64" t="n">
        <f aca="false">AT43*AV43</f>
        <v>171.36</v>
      </c>
      <c r="BC43" s="76" t="n">
        <f aca="false">AZ43*BB43</f>
        <v>0</v>
      </c>
      <c r="BE43" s="64" t="n">
        <f aca="false">BB43*BD43</f>
        <v>0</v>
      </c>
      <c r="CD43" s="64" t="n">
        <v>1</v>
      </c>
      <c r="CE43" s="64" t="n">
        <v>1</v>
      </c>
      <c r="CF43" s="64" t="n">
        <v>0</v>
      </c>
      <c r="CG43" s="66" t="s">
        <v>454</v>
      </c>
      <c r="CK43" s="66" t="s">
        <v>502</v>
      </c>
      <c r="CQ43" s="76" t="n">
        <f aca="false">(AF43+AN43+AV43+BD43+BL43+BT43+CB43)</f>
        <v>253.52</v>
      </c>
      <c r="CR43" s="76" t="n">
        <f aca="false">(AG43+AO43+AW43+BE43+BM43+BU43+CC43)</f>
        <v>1635.36</v>
      </c>
      <c r="CS43" s="76" t="n">
        <v>326.36</v>
      </c>
      <c r="CT43" s="76" t="n">
        <f aca="false">(CQ43+CS43)</f>
        <v>579.88</v>
      </c>
      <c r="CZ43" s="64" t="s">
        <v>404</v>
      </c>
    </row>
    <row r="44" s="64" customFormat="true" ht="40.5" hidden="false" customHeight="false" outlineLevel="0" collapsed="false">
      <c r="A44" s="76" t="n">
        <v>42</v>
      </c>
      <c r="B44" s="75" t="s">
        <v>393</v>
      </c>
      <c r="C44" s="67" t="s">
        <v>506</v>
      </c>
      <c r="D44" s="67" t="s">
        <v>376</v>
      </c>
      <c r="E44" s="64" t="n">
        <v>48</v>
      </c>
      <c r="H44" s="67" t="s">
        <v>394</v>
      </c>
      <c r="I44" s="67" t="s">
        <v>108</v>
      </c>
      <c r="J44" s="64" t="n">
        <v>5</v>
      </c>
      <c r="K44" s="66" t="s">
        <v>469</v>
      </c>
      <c r="L44" s="64" t="s">
        <v>396</v>
      </c>
      <c r="M44" s="64" t="n">
        <v>18</v>
      </c>
      <c r="N44" s="64" t="n">
        <v>2</v>
      </c>
      <c r="O44" s="64" t="n">
        <v>0</v>
      </c>
      <c r="P44" s="64" t="n">
        <v>2</v>
      </c>
      <c r="Q44" s="64" t="n">
        <v>0</v>
      </c>
      <c r="R44" s="64" t="n">
        <v>2</v>
      </c>
      <c r="S44" s="64" t="n">
        <v>0</v>
      </c>
      <c r="T44" s="64" t="n">
        <v>1</v>
      </c>
      <c r="U44" s="64" t="n">
        <v>1</v>
      </c>
      <c r="V44" s="64" t="n">
        <v>0</v>
      </c>
      <c r="W44" s="64" t="n">
        <v>0</v>
      </c>
      <c r="X44" s="64" t="n">
        <v>0</v>
      </c>
      <c r="Y44" s="64" t="n">
        <v>0</v>
      </c>
      <c r="Z44" s="66" t="s">
        <v>407</v>
      </c>
      <c r="AA44" s="67" t="s">
        <v>408</v>
      </c>
      <c r="AB44" s="67" t="n">
        <v>2500</v>
      </c>
      <c r="AC44" s="67" t="s">
        <v>113</v>
      </c>
      <c r="AD44" s="64" t="n">
        <v>6</v>
      </c>
      <c r="AE44" s="64" t="n">
        <f aca="false">AB44*AD44</f>
        <v>15000</v>
      </c>
      <c r="AF44" s="64" t="n">
        <v>60</v>
      </c>
      <c r="AG44" s="64" t="n">
        <f aca="false">AD44*AF44</f>
        <v>360</v>
      </c>
      <c r="AH44" s="64" t="s">
        <v>507</v>
      </c>
      <c r="AI44" s="64" t="s">
        <v>508</v>
      </c>
      <c r="AJ44" s="64" t="n">
        <v>70</v>
      </c>
      <c r="AK44" s="64" t="s">
        <v>113</v>
      </c>
      <c r="AL44" s="64" t="n">
        <v>18</v>
      </c>
      <c r="AM44" s="64" t="n">
        <f aca="false">AJ44*AL44</f>
        <v>1260</v>
      </c>
      <c r="AN44" s="64" t="n">
        <v>6.77</v>
      </c>
      <c r="AO44" s="64" t="n">
        <f aca="false">AL44*AN44</f>
        <v>121.86</v>
      </c>
      <c r="AU44" s="64" t="n">
        <f aca="false">AR44*AT44</f>
        <v>0</v>
      </c>
      <c r="AW44" s="64" t="n">
        <f aca="false">AT44*AV44</f>
        <v>0</v>
      </c>
      <c r="BC44" s="76" t="n">
        <f aca="false">AZ44*BB44</f>
        <v>0</v>
      </c>
      <c r="BE44" s="64" t="n">
        <f aca="false">BB44*BD44</f>
        <v>0</v>
      </c>
      <c r="CD44" s="64" t="n">
        <v>0</v>
      </c>
      <c r="CE44" s="64" t="n">
        <v>1</v>
      </c>
      <c r="CF44" s="64" t="n">
        <v>0</v>
      </c>
      <c r="CK44" s="66" t="s">
        <v>509</v>
      </c>
      <c r="CQ44" s="76" t="n">
        <f aca="false">(AF44+AN44+AV44+BD44+BL44+BT44+CB44)</f>
        <v>66.77</v>
      </c>
      <c r="CR44" s="76" t="n">
        <f aca="false">(AG44+AO44+AW44+BE44+BM44+BU44+CC44)</f>
        <v>481.86</v>
      </c>
      <c r="CS44" s="76" t="n">
        <v>473.66</v>
      </c>
      <c r="CT44" s="76" t="n">
        <f aca="false">(CQ44+CS44)</f>
        <v>540.43</v>
      </c>
      <c r="CY44" s="64" t="s">
        <v>404</v>
      </c>
    </row>
    <row r="45" s="64" customFormat="true" ht="40.5" hidden="false" customHeight="false" outlineLevel="0" collapsed="false">
      <c r="A45" s="76" t="n">
        <v>43</v>
      </c>
      <c r="B45" s="75" t="s">
        <v>393</v>
      </c>
      <c r="C45" s="67" t="s">
        <v>222</v>
      </c>
      <c r="D45" s="67" t="s">
        <v>376</v>
      </c>
      <c r="E45" s="64" t="n">
        <v>35</v>
      </c>
      <c r="H45" s="67" t="s">
        <v>394</v>
      </c>
      <c r="I45" s="67" t="s">
        <v>108</v>
      </c>
      <c r="J45" s="64" t="n">
        <v>5</v>
      </c>
      <c r="K45" s="66" t="s">
        <v>510</v>
      </c>
      <c r="L45" s="64" t="s">
        <v>396</v>
      </c>
      <c r="M45" s="64" t="n">
        <v>12</v>
      </c>
      <c r="N45" s="64" t="n">
        <v>1</v>
      </c>
      <c r="O45" s="64" t="n">
        <v>0</v>
      </c>
      <c r="P45" s="64" t="n">
        <v>1</v>
      </c>
      <c r="Q45" s="64" t="n">
        <v>1</v>
      </c>
      <c r="R45" s="64" t="n">
        <v>1</v>
      </c>
      <c r="S45" s="64" t="n">
        <v>0</v>
      </c>
      <c r="T45" s="64" t="n">
        <v>1</v>
      </c>
      <c r="U45" s="64" t="n">
        <v>0</v>
      </c>
      <c r="V45" s="64" t="n">
        <v>0</v>
      </c>
      <c r="W45" s="64" t="n">
        <v>0</v>
      </c>
      <c r="X45" s="64" t="n">
        <v>0</v>
      </c>
      <c r="Y45" s="64" t="n">
        <v>0</v>
      </c>
      <c r="Z45" s="66" t="s">
        <v>438</v>
      </c>
      <c r="AA45" s="67" t="s">
        <v>420</v>
      </c>
      <c r="AB45" s="67" t="n">
        <v>1500</v>
      </c>
      <c r="AC45" s="67" t="s">
        <v>113</v>
      </c>
      <c r="AD45" s="64" t="n">
        <v>5</v>
      </c>
      <c r="AE45" s="64" t="n">
        <f aca="false">AB45*AD45</f>
        <v>7500</v>
      </c>
      <c r="AF45" s="64" t="n">
        <v>170</v>
      </c>
      <c r="AG45" s="64" t="n">
        <f aca="false">AD45*AF45</f>
        <v>850</v>
      </c>
      <c r="AM45" s="64" t="n">
        <f aca="false">AJ45*AL45</f>
        <v>0</v>
      </c>
      <c r="AO45" s="64" t="n">
        <f aca="false">AL45*AN45</f>
        <v>0</v>
      </c>
      <c r="AU45" s="64" t="n">
        <f aca="false">AR45*AT45</f>
        <v>0</v>
      </c>
      <c r="AW45" s="64" t="n">
        <f aca="false">AT45*AV45</f>
        <v>0</v>
      </c>
      <c r="BC45" s="76" t="n">
        <f aca="false">AZ45*BB45</f>
        <v>0</v>
      </c>
      <c r="BE45" s="64" t="n">
        <f aca="false">BB45*BD45</f>
        <v>0</v>
      </c>
      <c r="CQ45" s="76" t="n">
        <f aca="false">(AF45+AN45+AV45+BD45+BL45+BT45+CB45)</f>
        <v>170</v>
      </c>
      <c r="CR45" s="76" t="n">
        <f aca="false">(AG45+AO45+AW45+BE45+BM45+BU45+CC45)</f>
        <v>850</v>
      </c>
      <c r="CS45" s="76" t="n">
        <v>357.36</v>
      </c>
      <c r="CT45" s="76" t="n">
        <f aca="false">(CQ45+CS45)</f>
        <v>527.36</v>
      </c>
      <c r="CY45" s="64" t="s">
        <v>404</v>
      </c>
    </row>
    <row r="46" s="64" customFormat="true" ht="40.5" hidden="false" customHeight="false" outlineLevel="0" collapsed="false">
      <c r="A46" s="76" t="n">
        <v>44</v>
      </c>
      <c r="B46" s="75" t="s">
        <v>393</v>
      </c>
      <c r="C46" s="67" t="s">
        <v>511</v>
      </c>
      <c r="D46" s="67" t="s">
        <v>370</v>
      </c>
      <c r="E46" s="64" t="n">
        <v>60</v>
      </c>
      <c r="H46" s="67" t="s">
        <v>394</v>
      </c>
      <c r="I46" s="67" t="s">
        <v>108</v>
      </c>
      <c r="J46" s="64" t="n">
        <v>5</v>
      </c>
      <c r="K46" s="66" t="s">
        <v>406</v>
      </c>
      <c r="L46" s="64" t="s">
        <v>396</v>
      </c>
      <c r="M46" s="64" t="n">
        <v>16</v>
      </c>
      <c r="N46" s="64" t="n">
        <v>2</v>
      </c>
      <c r="O46" s="64" t="n">
        <v>0</v>
      </c>
      <c r="P46" s="64" t="n">
        <v>2</v>
      </c>
      <c r="Q46" s="64" t="n">
        <v>0</v>
      </c>
      <c r="R46" s="64" t="n">
        <v>2</v>
      </c>
      <c r="S46" s="64" t="n">
        <v>0</v>
      </c>
      <c r="T46" s="64" t="n">
        <v>2</v>
      </c>
      <c r="U46" s="64" t="n">
        <v>0</v>
      </c>
      <c r="V46" s="64" t="n">
        <v>0</v>
      </c>
      <c r="W46" s="64" t="n">
        <v>0</v>
      </c>
      <c r="X46" s="64" t="n">
        <v>0</v>
      </c>
      <c r="Y46" s="64" t="n">
        <v>0</v>
      </c>
      <c r="Z46" s="66" t="s">
        <v>407</v>
      </c>
      <c r="AA46" s="67" t="s">
        <v>408</v>
      </c>
      <c r="AB46" s="67" t="n">
        <v>1500</v>
      </c>
      <c r="AC46" s="67" t="s">
        <v>113</v>
      </c>
      <c r="AD46" s="64" t="n">
        <v>5</v>
      </c>
      <c r="AE46" s="64" t="n">
        <f aca="false">AB46*AD46</f>
        <v>7500</v>
      </c>
      <c r="AF46" s="64" t="n">
        <v>60</v>
      </c>
      <c r="AG46" s="64" t="n">
        <f aca="false">AD46*AF46</f>
        <v>300</v>
      </c>
      <c r="AH46" s="64" t="s">
        <v>409</v>
      </c>
      <c r="AI46" s="64" t="s">
        <v>410</v>
      </c>
      <c r="AJ46" s="64" t="n">
        <v>500</v>
      </c>
      <c r="AK46" s="64" t="s">
        <v>113</v>
      </c>
      <c r="AL46" s="64" t="n">
        <v>15</v>
      </c>
      <c r="AM46" s="64" t="n">
        <f aca="false">AJ46*AL46</f>
        <v>7500</v>
      </c>
      <c r="AN46" s="64" t="n">
        <v>9.5</v>
      </c>
      <c r="AO46" s="64" t="n">
        <f aca="false">AL46*AN46</f>
        <v>142.5</v>
      </c>
      <c r="AU46" s="64" t="n">
        <f aca="false">AR46*AT46</f>
        <v>0</v>
      </c>
      <c r="AW46" s="64" t="n">
        <f aca="false">AT46*AV46</f>
        <v>0</v>
      </c>
      <c r="BC46" s="76" t="n">
        <f aca="false">AZ46*BB46</f>
        <v>0</v>
      </c>
      <c r="BE46" s="64" t="n">
        <f aca="false">BB46*BD46</f>
        <v>0</v>
      </c>
      <c r="CD46" s="64" t="n">
        <v>0</v>
      </c>
      <c r="CE46" s="64" t="n">
        <v>1</v>
      </c>
      <c r="CF46" s="64" t="n">
        <v>0</v>
      </c>
      <c r="CK46" s="66" t="s">
        <v>502</v>
      </c>
      <c r="CQ46" s="76" t="n">
        <f aca="false">(AF46+AN46+AV46+BD46+BL46+BT46+CB46)</f>
        <v>69.5</v>
      </c>
      <c r="CR46" s="76" t="n">
        <f aca="false">(AG46+AO46+AW46+BE46+BM46+BU46+CC46)</f>
        <v>442.5</v>
      </c>
      <c r="CS46" s="76" t="n">
        <v>433.49</v>
      </c>
      <c r="CT46" s="76" t="n">
        <f aca="false">(CQ46+CS46)</f>
        <v>502.99</v>
      </c>
      <c r="CZ46" s="64" t="s">
        <v>404</v>
      </c>
    </row>
    <row r="47" s="64" customFormat="true" ht="53.4" hidden="false" customHeight="false" outlineLevel="0" collapsed="false">
      <c r="A47" s="76" t="n">
        <v>45</v>
      </c>
      <c r="B47" s="75" t="s">
        <v>393</v>
      </c>
      <c r="C47" s="67" t="s">
        <v>512</v>
      </c>
      <c r="D47" s="67" t="s">
        <v>376</v>
      </c>
      <c r="E47" s="64" t="n">
        <v>38</v>
      </c>
      <c r="H47" s="67" t="s">
        <v>394</v>
      </c>
      <c r="I47" s="67" t="s">
        <v>108</v>
      </c>
      <c r="J47" s="64" t="n">
        <v>4</v>
      </c>
      <c r="K47" s="66" t="s">
        <v>406</v>
      </c>
      <c r="L47" s="64" t="s">
        <v>396</v>
      </c>
      <c r="M47" s="64" t="n">
        <v>11</v>
      </c>
      <c r="N47" s="64" t="n">
        <v>2</v>
      </c>
      <c r="O47" s="64" t="n">
        <v>0</v>
      </c>
      <c r="P47" s="64" t="n">
        <v>2</v>
      </c>
      <c r="Q47" s="64" t="n">
        <v>1</v>
      </c>
      <c r="R47" s="64" t="n">
        <v>2</v>
      </c>
      <c r="S47" s="64" t="n">
        <v>0</v>
      </c>
      <c r="T47" s="64" t="n">
        <v>2</v>
      </c>
      <c r="U47" s="64" t="n">
        <v>0</v>
      </c>
      <c r="V47" s="64" t="n">
        <v>0</v>
      </c>
      <c r="W47" s="64" t="n">
        <v>0</v>
      </c>
      <c r="X47" s="64" t="n">
        <v>0</v>
      </c>
      <c r="Y47" s="64" t="n">
        <v>0</v>
      </c>
      <c r="Z47" s="66" t="s">
        <v>491</v>
      </c>
      <c r="AA47" s="67" t="s">
        <v>420</v>
      </c>
      <c r="AB47" s="67" t="n">
        <v>2000</v>
      </c>
      <c r="AC47" s="67" t="s">
        <v>113</v>
      </c>
      <c r="AD47" s="64" t="n">
        <v>4</v>
      </c>
      <c r="AE47" s="64" t="n">
        <f aca="false">AB47*AD47</f>
        <v>8000</v>
      </c>
      <c r="AF47" s="64" t="n">
        <v>121.95</v>
      </c>
      <c r="AG47" s="64" t="n">
        <f aca="false">AD47*AF47</f>
        <v>487.8</v>
      </c>
      <c r="AH47" s="64" t="s">
        <v>401</v>
      </c>
      <c r="AI47" s="64" t="s">
        <v>402</v>
      </c>
      <c r="AJ47" s="64" t="n">
        <v>750</v>
      </c>
      <c r="AK47" s="64" t="s">
        <v>113</v>
      </c>
      <c r="AL47" s="64" t="n">
        <v>4</v>
      </c>
      <c r="AM47" s="64" t="n">
        <f aca="false">AJ47*AL47</f>
        <v>3000</v>
      </c>
      <c r="AN47" s="64" t="n">
        <v>80</v>
      </c>
      <c r="AO47" s="64" t="n">
        <f aca="false">AL47*AN47</f>
        <v>320</v>
      </c>
      <c r="AU47" s="64" t="n">
        <f aca="false">AR47*AT47</f>
        <v>0</v>
      </c>
      <c r="AW47" s="64" t="n">
        <f aca="false">AT47*AV47</f>
        <v>0</v>
      </c>
      <c r="BC47" s="76" t="n">
        <f aca="false">AZ47*BB47</f>
        <v>0</v>
      </c>
      <c r="BE47" s="64" t="n">
        <f aca="false">BB47*BD47</f>
        <v>0</v>
      </c>
      <c r="CD47" s="64" t="n">
        <v>0</v>
      </c>
      <c r="CE47" s="64" t="n">
        <v>0</v>
      </c>
      <c r="CF47" s="64" t="n">
        <v>0</v>
      </c>
      <c r="CQ47" s="76" t="n">
        <f aca="false">(AF47+AN47+AV47+BD47+BL47+BT47+CB47)</f>
        <v>201.95</v>
      </c>
      <c r="CR47" s="76" t="n">
        <f aca="false">(AG47+AO47+AW47+BE47+BM47+BU47+CC47)</f>
        <v>807.8</v>
      </c>
      <c r="CS47" s="76" t="n">
        <v>189.96</v>
      </c>
      <c r="CT47" s="76" t="n">
        <f aca="false">(CQ47+CS47)</f>
        <v>391.91</v>
      </c>
      <c r="CX47" s="64" t="s">
        <v>404</v>
      </c>
    </row>
    <row r="48" s="64" customFormat="true" ht="53.4" hidden="false" customHeight="false" outlineLevel="0" collapsed="false">
      <c r="A48" s="76" t="n">
        <v>46</v>
      </c>
      <c r="B48" s="75" t="s">
        <v>393</v>
      </c>
      <c r="C48" s="67" t="s">
        <v>513</v>
      </c>
      <c r="D48" s="67" t="s">
        <v>376</v>
      </c>
      <c r="E48" s="64" t="n">
        <v>38</v>
      </c>
      <c r="H48" s="67" t="s">
        <v>394</v>
      </c>
      <c r="I48" s="67" t="s">
        <v>108</v>
      </c>
      <c r="J48" s="64" t="n">
        <v>5</v>
      </c>
      <c r="K48" s="66" t="s">
        <v>406</v>
      </c>
      <c r="L48" s="64" t="s">
        <v>396</v>
      </c>
      <c r="M48" s="64" t="n">
        <v>17</v>
      </c>
      <c r="N48" s="64" t="n">
        <v>3</v>
      </c>
      <c r="O48" s="64" t="n">
        <v>0</v>
      </c>
      <c r="P48" s="64" t="n">
        <v>3</v>
      </c>
      <c r="Q48" s="64" t="n">
        <v>1</v>
      </c>
      <c r="R48" s="64" t="n">
        <v>3</v>
      </c>
      <c r="S48" s="64" t="n">
        <v>0</v>
      </c>
      <c r="T48" s="64" t="n">
        <v>3</v>
      </c>
      <c r="U48" s="64" t="n">
        <v>0</v>
      </c>
      <c r="V48" s="64" t="n">
        <v>0</v>
      </c>
      <c r="W48" s="64" t="n">
        <v>0</v>
      </c>
      <c r="X48" s="64" t="n">
        <v>0</v>
      </c>
      <c r="Y48" s="64" t="n">
        <v>0</v>
      </c>
      <c r="Z48" s="66" t="s">
        <v>514</v>
      </c>
      <c r="AA48" s="67" t="s">
        <v>420</v>
      </c>
      <c r="AB48" s="67" t="n">
        <v>1200</v>
      </c>
      <c r="AC48" s="67" t="s">
        <v>113</v>
      </c>
      <c r="AD48" s="64" t="n">
        <v>5</v>
      </c>
      <c r="AE48" s="64" t="n">
        <f aca="false">AB48*AD48</f>
        <v>6000</v>
      </c>
      <c r="AF48" s="64" t="n">
        <v>12.95</v>
      </c>
      <c r="AG48" s="64" t="n">
        <f aca="false">AD48*AF48</f>
        <v>64.75</v>
      </c>
      <c r="AH48" s="64" t="s">
        <v>409</v>
      </c>
      <c r="AI48" s="64" t="s">
        <v>410</v>
      </c>
      <c r="AJ48" s="64" t="n">
        <v>100</v>
      </c>
      <c r="AK48" s="64" t="s">
        <v>113</v>
      </c>
      <c r="AL48" s="64" t="n">
        <v>15</v>
      </c>
      <c r="AM48" s="64" t="n">
        <f aca="false">AJ48*AL48</f>
        <v>1500</v>
      </c>
      <c r="AN48" s="64" t="n">
        <v>9.52</v>
      </c>
      <c r="AO48" s="64" t="n">
        <f aca="false">AL48*AN48</f>
        <v>142.8</v>
      </c>
      <c r="AP48" s="64" t="s">
        <v>399</v>
      </c>
      <c r="AQ48" s="64" t="s">
        <v>413</v>
      </c>
      <c r="AR48" s="64" t="n">
        <v>400</v>
      </c>
      <c r="AS48" s="64" t="s">
        <v>113</v>
      </c>
      <c r="AT48" s="64" t="n">
        <v>5</v>
      </c>
      <c r="AU48" s="64" t="n">
        <f aca="false">AR48*AT48</f>
        <v>2000</v>
      </c>
      <c r="AV48" s="64" t="n">
        <v>207</v>
      </c>
      <c r="AW48" s="64" t="n">
        <f aca="false">AT48*AV48</f>
        <v>1035</v>
      </c>
      <c r="BC48" s="76" t="n">
        <f aca="false">AZ48*BB48</f>
        <v>0</v>
      </c>
      <c r="BE48" s="64" t="n">
        <f aca="false">BB48*BD48</f>
        <v>0</v>
      </c>
      <c r="CD48" s="64" t="n">
        <v>1</v>
      </c>
      <c r="CE48" s="64" t="n">
        <v>2</v>
      </c>
      <c r="CF48" s="64" t="n">
        <v>0</v>
      </c>
      <c r="CG48" s="66" t="s">
        <v>454</v>
      </c>
      <c r="CK48" s="66" t="s">
        <v>515</v>
      </c>
      <c r="CL48" s="66" t="s">
        <v>502</v>
      </c>
      <c r="CQ48" s="76" t="n">
        <f aca="false">(AF48+AN48+AV48+BD48+BL48+BT48+CB48)</f>
        <v>229.47</v>
      </c>
      <c r="CR48" s="76" t="n">
        <f aca="false">(AG48+AO48+AW48+BE48+BM48+BU48+CC48)</f>
        <v>1242.55</v>
      </c>
      <c r="CS48" s="76" t="n">
        <v>639.3</v>
      </c>
      <c r="CT48" s="76" t="n">
        <f aca="false">(CQ48+CS48)</f>
        <v>868.77</v>
      </c>
    </row>
    <row r="49" s="64" customFormat="true" ht="40.5" hidden="false" customHeight="false" outlineLevel="0" collapsed="false">
      <c r="A49" s="76" t="n">
        <v>47</v>
      </c>
      <c r="B49" s="75" t="s">
        <v>393</v>
      </c>
      <c r="C49" s="67" t="s">
        <v>231</v>
      </c>
      <c r="D49" s="67" t="s">
        <v>370</v>
      </c>
      <c r="E49" s="64" t="n">
        <v>27</v>
      </c>
      <c r="H49" s="67" t="s">
        <v>394</v>
      </c>
      <c r="I49" s="67" t="s">
        <v>108</v>
      </c>
      <c r="J49" s="64" t="n">
        <v>7</v>
      </c>
      <c r="K49" s="66" t="s">
        <v>516</v>
      </c>
      <c r="L49" s="64" t="s">
        <v>396</v>
      </c>
      <c r="M49" s="64" t="n">
        <v>12</v>
      </c>
      <c r="N49" s="64" t="n">
        <v>1</v>
      </c>
      <c r="O49" s="64" t="n">
        <v>0</v>
      </c>
      <c r="P49" s="64" t="n">
        <v>1</v>
      </c>
      <c r="Q49" s="64" t="n">
        <v>1</v>
      </c>
      <c r="R49" s="64" t="n">
        <v>1</v>
      </c>
      <c r="S49" s="64" t="n">
        <v>0</v>
      </c>
      <c r="T49" s="64" t="n">
        <v>1</v>
      </c>
      <c r="U49" s="64" t="n">
        <v>0</v>
      </c>
      <c r="V49" s="64" t="n">
        <v>0</v>
      </c>
      <c r="W49" s="64" t="n">
        <v>0</v>
      </c>
      <c r="X49" s="64" t="n">
        <v>0</v>
      </c>
      <c r="Y49" s="64" t="n">
        <v>0</v>
      </c>
      <c r="Z49" s="66" t="s">
        <v>438</v>
      </c>
      <c r="AA49" s="67" t="s">
        <v>420</v>
      </c>
      <c r="AB49" s="67" t="n">
        <v>1500</v>
      </c>
      <c r="AC49" s="67" t="s">
        <v>113</v>
      </c>
      <c r="AD49" s="64" t="n">
        <v>6</v>
      </c>
      <c r="AE49" s="64" t="n">
        <f aca="false">AB49*AD49</f>
        <v>9000</v>
      </c>
      <c r="AF49" s="64" t="n">
        <v>170</v>
      </c>
      <c r="AG49" s="64" t="n">
        <f aca="false">AD49*AF49</f>
        <v>1020</v>
      </c>
      <c r="AM49" s="64" t="n">
        <f aca="false">AJ49*AL49</f>
        <v>0</v>
      </c>
      <c r="AO49" s="64" t="n">
        <f aca="false">AL49*AN49</f>
        <v>0</v>
      </c>
      <c r="AU49" s="64" t="n">
        <f aca="false">AR49*AT49</f>
        <v>0</v>
      </c>
      <c r="AW49" s="64" t="n">
        <f aca="false">AT49*AV49</f>
        <v>0</v>
      </c>
      <c r="BC49" s="76" t="n">
        <f aca="false">AZ49*BB49</f>
        <v>0</v>
      </c>
      <c r="BE49" s="64" t="n">
        <f aca="false">BB49*BD49</f>
        <v>0</v>
      </c>
      <c r="CD49" s="64" t="n">
        <v>0</v>
      </c>
      <c r="CE49" s="64" t="n">
        <v>0</v>
      </c>
      <c r="CF49" s="64" t="n">
        <v>0</v>
      </c>
      <c r="CQ49" s="76" t="n">
        <f aca="false">(AF49+AN49+AV49+BD49+BL49+BT49+CB49)</f>
        <v>170</v>
      </c>
      <c r="CR49" s="76" t="n">
        <f aca="false">(AG49+AO49+AW49+BE49+BM49+BU49+CC49)</f>
        <v>1020</v>
      </c>
      <c r="CS49" s="76" t="n">
        <v>246.32</v>
      </c>
      <c r="CT49" s="76" t="n">
        <f aca="false">(CQ49+CS49)</f>
        <v>416.32</v>
      </c>
      <c r="CY49" s="64" t="s">
        <v>404</v>
      </c>
    </row>
    <row r="50" s="64" customFormat="true" ht="40.5" hidden="false" customHeight="false" outlineLevel="0" collapsed="false">
      <c r="A50" s="76" t="n">
        <v>48</v>
      </c>
      <c r="B50" s="75" t="s">
        <v>393</v>
      </c>
      <c r="C50" s="67" t="s">
        <v>512</v>
      </c>
      <c r="D50" s="67" t="s">
        <v>370</v>
      </c>
      <c r="E50" s="64" t="n">
        <v>38</v>
      </c>
      <c r="H50" s="67" t="s">
        <v>394</v>
      </c>
      <c r="I50" s="67" t="s">
        <v>108</v>
      </c>
      <c r="J50" s="64" t="n">
        <v>7</v>
      </c>
      <c r="K50" s="66" t="s">
        <v>500</v>
      </c>
      <c r="L50" s="64" t="s">
        <v>396</v>
      </c>
      <c r="M50" s="64" t="n">
        <v>9</v>
      </c>
      <c r="N50" s="64" t="n">
        <v>1</v>
      </c>
      <c r="O50" s="64" t="n">
        <v>0</v>
      </c>
      <c r="P50" s="64" t="n">
        <v>1</v>
      </c>
      <c r="Q50" s="64" t="n">
        <v>1</v>
      </c>
      <c r="R50" s="64" t="n">
        <v>1</v>
      </c>
      <c r="S50" s="64" t="n">
        <v>0</v>
      </c>
      <c r="T50" s="64" t="n">
        <v>1</v>
      </c>
      <c r="U50" s="64" t="n">
        <v>0</v>
      </c>
      <c r="V50" s="64" t="n">
        <v>0</v>
      </c>
      <c r="W50" s="64" t="n">
        <v>0</v>
      </c>
      <c r="X50" s="64" t="n">
        <v>0</v>
      </c>
      <c r="Y50" s="64" t="n">
        <v>0</v>
      </c>
      <c r="Z50" s="66" t="s">
        <v>438</v>
      </c>
      <c r="AA50" s="67" t="s">
        <v>420</v>
      </c>
      <c r="AB50" s="67" t="n">
        <v>1500</v>
      </c>
      <c r="AC50" s="67" t="s">
        <v>113</v>
      </c>
      <c r="AD50" s="64" t="n">
        <v>7</v>
      </c>
      <c r="AE50" s="64" t="n">
        <f aca="false">AB50*AD50</f>
        <v>10500</v>
      </c>
      <c r="AF50" s="64" t="n">
        <v>170</v>
      </c>
      <c r="AG50" s="64" t="n">
        <f aca="false">AD50*AF50</f>
        <v>1190</v>
      </c>
      <c r="AM50" s="64" t="n">
        <f aca="false">AJ50*AL50</f>
        <v>0</v>
      </c>
      <c r="AO50" s="64" t="n">
        <f aca="false">AL50*AN50</f>
        <v>0</v>
      </c>
      <c r="AU50" s="64" t="n">
        <f aca="false">AR50*AT50</f>
        <v>0</v>
      </c>
      <c r="AW50" s="64" t="n">
        <f aca="false">AT50*AV50</f>
        <v>0</v>
      </c>
      <c r="BC50" s="76" t="n">
        <f aca="false">AZ50*BB50</f>
        <v>0</v>
      </c>
      <c r="BE50" s="64" t="n">
        <f aca="false">BB50*BD50</f>
        <v>0</v>
      </c>
      <c r="CD50" s="64" t="n">
        <v>0</v>
      </c>
      <c r="CE50" s="64" t="n">
        <v>0</v>
      </c>
      <c r="CF50" s="64" t="n">
        <v>0</v>
      </c>
      <c r="CQ50" s="76" t="n">
        <f aca="false">(AF50+AN50+AV50+BD50+BL50+BT50+CB50)</f>
        <v>170</v>
      </c>
      <c r="CR50" s="76" t="n">
        <f aca="false">(AG50+AO50+AW50+BE50+BM50+BU50+CC50)</f>
        <v>1190</v>
      </c>
      <c r="CS50" s="76" t="n">
        <v>231.42</v>
      </c>
      <c r="CT50" s="76" t="n">
        <f aca="false">(CQ50+CS50)</f>
        <v>401.42</v>
      </c>
      <c r="CY50" s="64" t="s">
        <v>404</v>
      </c>
    </row>
    <row r="51" s="64" customFormat="true" ht="27.55" hidden="false" customHeight="false" outlineLevel="0" collapsed="false">
      <c r="A51" s="76" t="n">
        <v>49</v>
      </c>
      <c r="B51" s="75" t="s">
        <v>393</v>
      </c>
      <c r="C51" s="67" t="s">
        <v>405</v>
      </c>
      <c r="D51" s="67" t="s">
        <v>376</v>
      </c>
      <c r="E51" s="64" t="n">
        <v>32</v>
      </c>
      <c r="H51" s="67" t="s">
        <v>394</v>
      </c>
      <c r="I51" s="67" t="s">
        <v>108</v>
      </c>
      <c r="J51" s="64" t="n">
        <v>4</v>
      </c>
      <c r="K51" s="66" t="s">
        <v>500</v>
      </c>
      <c r="L51" s="64" t="s">
        <v>396</v>
      </c>
      <c r="M51" s="64" t="n">
        <v>10</v>
      </c>
      <c r="N51" s="64" t="n">
        <v>1</v>
      </c>
      <c r="O51" s="64" t="n">
        <v>0</v>
      </c>
      <c r="P51" s="64" t="n">
        <v>1</v>
      </c>
      <c r="Q51" s="64" t="n">
        <v>0</v>
      </c>
      <c r="R51" s="64" t="n">
        <v>1</v>
      </c>
      <c r="S51" s="64" t="n">
        <v>0</v>
      </c>
      <c r="T51" s="64" t="n">
        <v>1</v>
      </c>
      <c r="U51" s="64" t="n">
        <v>0</v>
      </c>
      <c r="V51" s="64" t="n">
        <v>0</v>
      </c>
      <c r="W51" s="64" t="n">
        <v>0</v>
      </c>
      <c r="X51" s="64" t="n">
        <v>0</v>
      </c>
      <c r="Y51" s="64" t="n">
        <v>0</v>
      </c>
      <c r="Z51" s="66" t="s">
        <v>407</v>
      </c>
      <c r="AA51" s="67" t="s">
        <v>408</v>
      </c>
      <c r="AB51" s="67" t="n">
        <v>1500</v>
      </c>
      <c r="AC51" s="67" t="s">
        <v>113</v>
      </c>
      <c r="AD51" s="64" t="n">
        <v>4</v>
      </c>
      <c r="AE51" s="64" t="n">
        <f aca="false">AB51*AD51</f>
        <v>6000</v>
      </c>
      <c r="AF51" s="64" t="n">
        <v>60</v>
      </c>
      <c r="AG51" s="64" t="n">
        <f aca="false">AD51*AF51</f>
        <v>240</v>
      </c>
      <c r="AM51" s="64" t="n">
        <f aca="false">AJ51*AL51</f>
        <v>0</v>
      </c>
      <c r="AO51" s="64" t="n">
        <f aca="false">AL51*AN51</f>
        <v>0</v>
      </c>
      <c r="AU51" s="64" t="n">
        <f aca="false">AR51*AT51</f>
        <v>0</v>
      </c>
      <c r="AW51" s="64" t="n">
        <f aca="false">AT51*AV51</f>
        <v>0</v>
      </c>
      <c r="BC51" s="76" t="n">
        <f aca="false">AZ51*BB51</f>
        <v>0</v>
      </c>
      <c r="BE51" s="64" t="n">
        <f aca="false">BB51*BD51</f>
        <v>0</v>
      </c>
      <c r="CD51" s="64" t="n">
        <v>0</v>
      </c>
      <c r="CE51" s="64" t="n">
        <v>0</v>
      </c>
      <c r="CF51" s="64" t="n">
        <v>0</v>
      </c>
      <c r="CQ51" s="76" t="n">
        <f aca="false">(AF51+AN51+AV51+BD51+BL51+BT51+CB51)</f>
        <v>60</v>
      </c>
      <c r="CR51" s="76" t="n">
        <f aca="false">(AG51+AO51+AW51+BE51+BM51+BU51+CC51)</f>
        <v>240</v>
      </c>
      <c r="CS51" s="76" t="n">
        <v>260.24</v>
      </c>
      <c r="CT51" s="76" t="n">
        <f aca="false">(CQ51+CS51)</f>
        <v>320.24</v>
      </c>
      <c r="CY51" s="64" t="s">
        <v>404</v>
      </c>
    </row>
    <row r="52" s="64" customFormat="true" ht="40.5" hidden="false" customHeight="false" outlineLevel="0" collapsed="false">
      <c r="A52" s="76" t="n">
        <v>50</v>
      </c>
      <c r="B52" s="75" t="s">
        <v>393</v>
      </c>
      <c r="C52" s="67" t="s">
        <v>503</v>
      </c>
      <c r="D52" s="67" t="s">
        <v>370</v>
      </c>
      <c r="E52" s="64" t="n">
        <v>51</v>
      </c>
      <c r="H52" s="67" t="s">
        <v>394</v>
      </c>
      <c r="I52" s="67" t="s">
        <v>108</v>
      </c>
      <c r="J52" s="64" t="n">
        <v>3</v>
      </c>
      <c r="K52" s="66" t="s">
        <v>406</v>
      </c>
      <c r="L52" s="64" t="s">
        <v>396</v>
      </c>
      <c r="M52" s="64" t="n">
        <v>15</v>
      </c>
      <c r="N52" s="64" t="n">
        <v>2</v>
      </c>
      <c r="O52" s="64" t="n">
        <v>0</v>
      </c>
      <c r="P52" s="64" t="n">
        <v>2</v>
      </c>
      <c r="Q52" s="64" t="n">
        <v>1</v>
      </c>
      <c r="R52" s="64" t="n">
        <v>2</v>
      </c>
      <c r="S52" s="64" t="n">
        <v>0</v>
      </c>
      <c r="T52" s="64" t="n">
        <v>2</v>
      </c>
      <c r="U52" s="64" t="n">
        <v>0</v>
      </c>
      <c r="V52" s="64" t="n">
        <v>0</v>
      </c>
      <c r="W52" s="64" t="n">
        <v>0</v>
      </c>
      <c r="X52" s="64" t="n">
        <v>0</v>
      </c>
      <c r="Y52" s="64" t="n">
        <v>0</v>
      </c>
      <c r="Z52" s="66" t="s">
        <v>438</v>
      </c>
      <c r="AA52" s="67" t="s">
        <v>420</v>
      </c>
      <c r="AB52" s="67" t="n">
        <v>1500</v>
      </c>
      <c r="AC52" s="67" t="s">
        <v>113</v>
      </c>
      <c r="AD52" s="64" t="n">
        <v>3</v>
      </c>
      <c r="AE52" s="64" t="n">
        <f aca="false">AB52*AD52</f>
        <v>4500</v>
      </c>
      <c r="AF52" s="64" t="n">
        <v>510</v>
      </c>
      <c r="AG52" s="64" t="n">
        <f aca="false">AD52*AF52</f>
        <v>1530</v>
      </c>
      <c r="AH52" s="64" t="s">
        <v>409</v>
      </c>
      <c r="AI52" s="64" t="s">
        <v>410</v>
      </c>
      <c r="AJ52" s="64" t="n">
        <v>500</v>
      </c>
      <c r="AK52" s="64" t="s">
        <v>113</v>
      </c>
      <c r="AL52" s="64" t="n">
        <v>9</v>
      </c>
      <c r="AM52" s="64" t="n">
        <f aca="false">AJ52*AL52</f>
        <v>4500</v>
      </c>
      <c r="AN52" s="64" t="n">
        <v>9.52</v>
      </c>
      <c r="AO52" s="64" t="n">
        <f aca="false">AL52*AN52</f>
        <v>85.68</v>
      </c>
      <c r="AU52" s="64" t="n">
        <f aca="false">AR52*AT52</f>
        <v>0</v>
      </c>
      <c r="AW52" s="64" t="n">
        <f aca="false">AT52*AV52</f>
        <v>0</v>
      </c>
      <c r="BC52" s="76" t="n">
        <f aca="false">AZ52*BB52</f>
        <v>0</v>
      </c>
      <c r="BE52" s="64" t="n">
        <f aca="false">BB52*BD52</f>
        <v>0</v>
      </c>
      <c r="CD52" s="64" t="n">
        <v>0</v>
      </c>
      <c r="CE52" s="64" t="n">
        <v>1</v>
      </c>
      <c r="CF52" s="64" t="n">
        <v>0</v>
      </c>
      <c r="CK52" s="66" t="s">
        <v>502</v>
      </c>
      <c r="CQ52" s="76" t="n">
        <f aca="false">(AF52+AN52+AV52+BD52+BL52+BT52+CB52)</f>
        <v>519.52</v>
      </c>
      <c r="CR52" s="64" t="n">
        <f aca="false">(AG52+AO52+AW52+BE52+BM52+BU52+CC52)</f>
        <v>1615.68</v>
      </c>
      <c r="CS52" s="64" t="n">
        <v>339.96</v>
      </c>
      <c r="CT52" s="64" t="n">
        <f aca="false">(CQ52+CS52)</f>
        <v>859.48</v>
      </c>
      <c r="CX52" s="64" t="s">
        <v>404</v>
      </c>
    </row>
    <row r="53" s="64" customFormat="true" ht="53.4" hidden="false" customHeight="false" outlineLevel="0" collapsed="false">
      <c r="A53" s="76" t="n">
        <v>51</v>
      </c>
      <c r="B53" s="77" t="s">
        <v>393</v>
      </c>
      <c r="C53" s="78" t="s">
        <v>517</v>
      </c>
      <c r="D53" s="78" t="s">
        <v>376</v>
      </c>
      <c r="E53" s="78" t="n">
        <v>65</v>
      </c>
      <c r="F53" s="78"/>
      <c r="G53" s="78"/>
      <c r="H53" s="78" t="s">
        <v>404</v>
      </c>
      <c r="I53" s="78" t="s">
        <v>108</v>
      </c>
      <c r="J53" s="78" t="n">
        <v>9</v>
      </c>
      <c r="K53" s="79" t="s">
        <v>518</v>
      </c>
      <c r="L53" s="64" t="s">
        <v>396</v>
      </c>
      <c r="M53" s="78" t="n">
        <v>17</v>
      </c>
      <c r="N53" s="78" t="n">
        <v>4</v>
      </c>
      <c r="O53" s="78" t="n">
        <v>0</v>
      </c>
      <c r="P53" s="78" t="n">
        <v>4</v>
      </c>
      <c r="Q53" s="78" t="n">
        <v>0</v>
      </c>
      <c r="R53" s="78" t="n">
        <v>4</v>
      </c>
      <c r="S53" s="78" t="n">
        <v>0</v>
      </c>
      <c r="T53" s="78" t="n">
        <v>3</v>
      </c>
      <c r="U53" s="78" t="n">
        <v>1</v>
      </c>
      <c r="V53" s="78" t="n">
        <v>0</v>
      </c>
      <c r="W53" s="78" t="n">
        <v>0</v>
      </c>
      <c r="X53" s="78" t="n">
        <v>0</v>
      </c>
      <c r="Y53" s="78" t="n">
        <v>0</v>
      </c>
      <c r="Z53" s="79" t="s">
        <v>519</v>
      </c>
      <c r="AA53" s="78" t="s">
        <v>520</v>
      </c>
      <c r="AB53" s="78" t="n">
        <v>1000</v>
      </c>
      <c r="AC53" s="78" t="s">
        <v>113</v>
      </c>
      <c r="AD53" s="78" t="n">
        <v>21</v>
      </c>
      <c r="AE53" s="78" t="n">
        <f aca="false">AB53*AD53</f>
        <v>21000</v>
      </c>
      <c r="AF53" s="78" t="n">
        <v>128</v>
      </c>
      <c r="AG53" s="78" t="n">
        <f aca="false">AD53*AF53</f>
        <v>2688</v>
      </c>
      <c r="AH53" s="78" t="s">
        <v>409</v>
      </c>
      <c r="AI53" s="78" t="s">
        <v>410</v>
      </c>
      <c r="AJ53" s="78" t="n">
        <v>500</v>
      </c>
      <c r="AK53" s="78" t="s">
        <v>113</v>
      </c>
      <c r="AL53" s="78" t="n">
        <v>21</v>
      </c>
      <c r="AM53" s="78" t="n">
        <f aca="false">AJ53*AL53</f>
        <v>10500</v>
      </c>
      <c r="AN53" s="78" t="n">
        <v>9.52</v>
      </c>
      <c r="AO53" s="80" t="n">
        <f aca="false">AL53*AN53</f>
        <v>199.92</v>
      </c>
      <c r="AP53" s="78" t="s">
        <v>412</v>
      </c>
      <c r="AQ53" s="78" t="s">
        <v>418</v>
      </c>
      <c r="AR53" s="78" t="n">
        <v>200</v>
      </c>
      <c r="AS53" s="78" t="s">
        <v>113</v>
      </c>
      <c r="AT53" s="78" t="n">
        <v>21</v>
      </c>
      <c r="AU53" s="80" t="n">
        <f aca="false">AR53*AT53</f>
        <v>4200</v>
      </c>
      <c r="AV53" s="78" t="n">
        <v>118.3</v>
      </c>
      <c r="AW53" s="80" t="n">
        <f aca="false">AT53*AV53</f>
        <v>2484.3</v>
      </c>
      <c r="AX53" s="78" t="s">
        <v>521</v>
      </c>
      <c r="AY53" s="78" t="s">
        <v>418</v>
      </c>
      <c r="AZ53" s="78" t="n">
        <v>400</v>
      </c>
      <c r="BA53" s="78" t="s">
        <v>113</v>
      </c>
      <c r="BB53" s="78" t="n">
        <v>14</v>
      </c>
      <c r="BC53" s="80" t="n">
        <f aca="false">AZ53*BB53</f>
        <v>5600</v>
      </c>
      <c r="BD53" s="78" t="n">
        <v>30.3</v>
      </c>
      <c r="BE53" s="80" t="n">
        <f aca="false">BB53*BD53</f>
        <v>424.2</v>
      </c>
      <c r="BF53" s="78"/>
      <c r="BG53" s="78"/>
      <c r="BH53" s="78"/>
      <c r="BI53" s="78"/>
      <c r="BJ53" s="78"/>
      <c r="BK53" s="78"/>
      <c r="BL53" s="78"/>
      <c r="BM53" s="78"/>
      <c r="BN53" s="78"/>
      <c r="BO53" s="78"/>
      <c r="BP53" s="78"/>
      <c r="BQ53" s="78"/>
      <c r="BR53" s="78"/>
      <c r="BS53" s="78"/>
      <c r="BT53" s="78"/>
      <c r="BU53" s="78"/>
      <c r="BV53" s="78"/>
      <c r="BW53" s="78"/>
      <c r="BX53" s="78"/>
      <c r="BY53" s="78"/>
      <c r="BZ53" s="78"/>
      <c r="CA53" s="78"/>
      <c r="CB53" s="78"/>
      <c r="CC53" s="78"/>
      <c r="CD53" s="78" t="n">
        <v>2</v>
      </c>
      <c r="CE53" s="78" t="n">
        <v>3</v>
      </c>
      <c r="CF53" s="78" t="n">
        <v>0</v>
      </c>
      <c r="CG53" s="79" t="s">
        <v>522</v>
      </c>
      <c r="CH53" s="79" t="s">
        <v>523</v>
      </c>
      <c r="CI53" s="78"/>
      <c r="CJ53" s="78"/>
      <c r="CK53" s="81" t="s">
        <v>524</v>
      </c>
      <c r="CL53" s="81" t="s">
        <v>515</v>
      </c>
      <c r="CM53" s="79" t="s">
        <v>502</v>
      </c>
      <c r="CN53" s="78"/>
      <c r="CO53" s="78"/>
      <c r="CP53" s="78"/>
      <c r="CQ53" s="80" t="n">
        <f aca="false">(AF53+AN53+AV53+BD53+BL53+BT53+CB53)</f>
        <v>286.12</v>
      </c>
      <c r="CR53" s="80" t="n">
        <f aca="false">(AG53+AO53+AW53+BE53+BM53+BU53+CC53)</f>
        <v>5796.42</v>
      </c>
      <c r="CS53" s="78" t="n">
        <v>597.48</v>
      </c>
      <c r="CT53" s="78" t="n">
        <f aca="false">(CQ53+CS53)</f>
        <v>883.6</v>
      </c>
      <c r="CU53" s="78"/>
      <c r="CV53" s="78"/>
      <c r="CW53" s="78"/>
      <c r="CX53" s="78" t="s">
        <v>404</v>
      </c>
      <c r="CY53" s="78"/>
      <c r="CZ53" s="78"/>
      <c r="DA53" s="78"/>
      <c r="DB53" s="78"/>
      <c r="DC53" s="78"/>
    </row>
    <row r="54" s="78" customFormat="true" ht="40.5" hidden="false" customHeight="false" outlineLevel="0" collapsed="false">
      <c r="A54" s="78" t="n">
        <v>52</v>
      </c>
      <c r="B54" s="75" t="s">
        <v>393</v>
      </c>
      <c r="C54" s="64" t="s">
        <v>503</v>
      </c>
      <c r="D54" s="64" t="s">
        <v>376</v>
      </c>
      <c r="E54" s="64" t="n">
        <v>30</v>
      </c>
      <c r="F54" s="64"/>
      <c r="G54" s="64"/>
      <c r="H54" s="64" t="s">
        <v>394</v>
      </c>
      <c r="I54" s="64" t="s">
        <v>108</v>
      </c>
      <c r="J54" s="64" t="n">
        <v>4</v>
      </c>
      <c r="K54" s="64" t="s">
        <v>500</v>
      </c>
      <c r="L54" s="64" t="s">
        <v>396</v>
      </c>
      <c r="M54" s="64" t="n">
        <v>11</v>
      </c>
      <c r="N54" s="64" t="n">
        <v>1</v>
      </c>
      <c r="O54" s="64" t="n">
        <v>0</v>
      </c>
      <c r="P54" s="64" t="n">
        <v>1</v>
      </c>
      <c r="Q54" s="64" t="n">
        <v>1</v>
      </c>
      <c r="R54" s="64" t="n">
        <v>1</v>
      </c>
      <c r="S54" s="64" t="n">
        <v>0</v>
      </c>
      <c r="T54" s="64" t="n">
        <v>1</v>
      </c>
      <c r="U54" s="64" t="n">
        <v>0</v>
      </c>
      <c r="V54" s="64" t="n">
        <v>0</v>
      </c>
      <c r="W54" s="64" t="n">
        <v>0</v>
      </c>
      <c r="X54" s="64" t="n">
        <v>0</v>
      </c>
      <c r="Y54" s="64" t="n">
        <v>0</v>
      </c>
      <c r="Z54" s="66" t="s">
        <v>438</v>
      </c>
      <c r="AA54" s="64" t="s">
        <v>408</v>
      </c>
      <c r="AB54" s="64" t="n">
        <v>1500</v>
      </c>
      <c r="AC54" s="64" t="s">
        <v>113</v>
      </c>
      <c r="AD54" s="64" t="n">
        <v>4</v>
      </c>
      <c r="AE54" s="64" t="n">
        <f aca="false">AB54*AD54</f>
        <v>6000</v>
      </c>
      <c r="AF54" s="64" t="n">
        <v>170</v>
      </c>
      <c r="AG54" s="64" t="n">
        <f aca="false">AD54*AF54</f>
        <v>680</v>
      </c>
      <c r="AH54" s="64"/>
      <c r="AI54" s="64"/>
      <c r="AJ54" s="64"/>
      <c r="AK54" s="64"/>
      <c r="AL54" s="64"/>
      <c r="AM54" s="64" t="n">
        <f aca="false">AJ54*AL54</f>
        <v>0</v>
      </c>
      <c r="AN54" s="64"/>
      <c r="AO54" s="64" t="n">
        <f aca="false">AL54*AN54</f>
        <v>0</v>
      </c>
      <c r="AP54" s="64"/>
      <c r="AQ54" s="64"/>
      <c r="AR54" s="64"/>
      <c r="AS54" s="64"/>
      <c r="AT54" s="64"/>
      <c r="AU54" s="64" t="n">
        <f aca="false">AR54*AT54</f>
        <v>0</v>
      </c>
      <c r="AV54" s="64"/>
      <c r="AW54" s="64" t="n">
        <f aca="false">AT54*AV54</f>
        <v>0</v>
      </c>
      <c r="AX54" s="64"/>
      <c r="AY54" s="64"/>
      <c r="AZ54" s="64"/>
      <c r="BA54" s="64"/>
      <c r="BB54" s="64"/>
      <c r="BC54" s="76" t="n">
        <f aca="false">AZ54*BB54</f>
        <v>0</v>
      </c>
      <c r="BD54" s="64"/>
      <c r="BE54" s="64" t="n">
        <f aca="false">BB54*BD54</f>
        <v>0</v>
      </c>
      <c r="BF54" s="64"/>
      <c r="BG54" s="64"/>
      <c r="BH54" s="64"/>
      <c r="BI54" s="64"/>
      <c r="BJ54" s="64"/>
      <c r="BK54" s="64"/>
      <c r="BL54" s="64"/>
      <c r="BM54" s="64"/>
      <c r="BN54" s="64"/>
      <c r="BO54" s="64"/>
      <c r="BP54" s="64"/>
      <c r="BQ54" s="64"/>
      <c r="BR54" s="64"/>
      <c r="BS54" s="64"/>
      <c r="BT54" s="64"/>
      <c r="BU54" s="64"/>
      <c r="BV54" s="64"/>
      <c r="BW54" s="64"/>
      <c r="BX54" s="64"/>
      <c r="BY54" s="64"/>
      <c r="BZ54" s="64"/>
      <c r="CA54" s="64"/>
      <c r="CB54" s="64"/>
      <c r="CC54" s="64"/>
      <c r="CD54" s="64" t="n">
        <v>0</v>
      </c>
      <c r="CE54" s="64" t="n">
        <v>0</v>
      </c>
      <c r="CF54" s="64" t="n">
        <v>0</v>
      </c>
      <c r="CG54" s="64"/>
      <c r="CH54" s="64"/>
      <c r="CI54" s="64"/>
      <c r="CJ54" s="64"/>
      <c r="CK54" s="64"/>
      <c r="CL54" s="64"/>
      <c r="CM54" s="64"/>
      <c r="CN54" s="64"/>
      <c r="CO54" s="64"/>
      <c r="CP54" s="64"/>
      <c r="CQ54" s="76" t="n">
        <f aca="false">(AF54+AN54+AV54+BD54+BL54+BT54+CB54)</f>
        <v>170</v>
      </c>
      <c r="CR54" s="64" t="n">
        <f aca="false">(AG54+AO54+AW54+BE54+BM54+BU54+CC54)</f>
        <v>680</v>
      </c>
      <c r="CS54" s="64" t="n">
        <v>202.96</v>
      </c>
      <c r="CT54" s="64" t="n">
        <f aca="false">(CQ54+CS54)</f>
        <v>372.96</v>
      </c>
      <c r="CU54" s="64"/>
      <c r="CV54" s="64"/>
      <c r="CW54" s="64"/>
      <c r="CX54" s="64"/>
      <c r="CY54" s="64" t="s">
        <v>404</v>
      </c>
      <c r="CZ54" s="64"/>
      <c r="DA54" s="64"/>
      <c r="DB54" s="64"/>
      <c r="DC54" s="64"/>
    </row>
    <row r="55" s="64" customFormat="true" ht="40.5" hidden="false" customHeight="false" outlineLevel="0" collapsed="false">
      <c r="A55" s="64" t="n">
        <v>53</v>
      </c>
      <c r="B55" s="75" t="s">
        <v>393</v>
      </c>
      <c r="C55" s="64" t="s">
        <v>525</v>
      </c>
      <c r="D55" s="64" t="s">
        <v>370</v>
      </c>
      <c r="E55" s="64" t="n">
        <v>29</v>
      </c>
      <c r="H55" s="64" t="s">
        <v>394</v>
      </c>
      <c r="I55" s="64" t="s">
        <v>108</v>
      </c>
      <c r="J55" s="64" t="n">
        <v>10</v>
      </c>
      <c r="K55" s="64" t="s">
        <v>140</v>
      </c>
      <c r="L55" s="64" t="s">
        <v>396</v>
      </c>
      <c r="M55" s="64" t="n">
        <v>10</v>
      </c>
      <c r="N55" s="64" t="n">
        <v>1</v>
      </c>
      <c r="O55" s="64" t="n">
        <v>0</v>
      </c>
      <c r="P55" s="64" t="n">
        <v>1</v>
      </c>
      <c r="Q55" s="64" t="n">
        <v>1</v>
      </c>
      <c r="R55" s="64" t="n">
        <v>1</v>
      </c>
      <c r="S55" s="64" t="n">
        <v>0</v>
      </c>
      <c r="T55" s="64" t="n">
        <v>1</v>
      </c>
      <c r="U55" s="64" t="n">
        <v>0</v>
      </c>
      <c r="V55" s="64" t="n">
        <v>0</v>
      </c>
      <c r="W55" s="64" t="n">
        <v>0</v>
      </c>
      <c r="X55" s="64" t="n">
        <v>0</v>
      </c>
      <c r="Y55" s="64" t="n">
        <v>0</v>
      </c>
      <c r="Z55" s="66" t="s">
        <v>438</v>
      </c>
      <c r="AA55" s="64" t="s">
        <v>408</v>
      </c>
      <c r="AB55" s="64" t="n">
        <v>1000</v>
      </c>
      <c r="AC55" s="64" t="s">
        <v>113</v>
      </c>
      <c r="AD55" s="64" t="n">
        <v>5</v>
      </c>
      <c r="AE55" s="64" t="n">
        <f aca="false">AB55*AD55</f>
        <v>5000</v>
      </c>
      <c r="AF55" s="64" t="n">
        <v>50</v>
      </c>
      <c r="AG55" s="64" t="n">
        <f aca="false">AD55*AF55</f>
        <v>250</v>
      </c>
      <c r="AM55" s="64" t="n">
        <f aca="false">AJ55*AL55</f>
        <v>0</v>
      </c>
      <c r="AO55" s="64" t="n">
        <f aca="false">AL55*AN55</f>
        <v>0</v>
      </c>
      <c r="AU55" s="64" t="n">
        <f aca="false">AR55*AT55</f>
        <v>0</v>
      </c>
      <c r="AW55" s="64" t="n">
        <f aca="false">AT55*AV55</f>
        <v>0</v>
      </c>
      <c r="BC55" s="76" t="n">
        <f aca="false">AZ55*BB55</f>
        <v>0</v>
      </c>
      <c r="BE55" s="64" t="n">
        <f aca="false">BB55*BD55</f>
        <v>0</v>
      </c>
      <c r="CD55" s="64" t="n">
        <v>0</v>
      </c>
      <c r="CE55" s="64" t="n">
        <v>0</v>
      </c>
      <c r="CF55" s="64" t="n">
        <v>0</v>
      </c>
      <c r="CQ55" s="76" t="n">
        <f aca="false">(AF55+AN55+AV55+BD55+BL55+BT55+CB55)</f>
        <v>50</v>
      </c>
      <c r="CR55" s="64" t="n">
        <f aca="false">(AG55+AO55+AW55+BE55+BM55+BU55+CC55)</f>
        <v>250</v>
      </c>
      <c r="CS55" s="64" t="n">
        <v>377.07</v>
      </c>
      <c r="CT55" s="64" t="n">
        <f aca="false">(CQ55+CS55)</f>
        <v>427.07</v>
      </c>
      <c r="CY55" s="64" t="s">
        <v>404</v>
      </c>
    </row>
    <row r="56" s="64" customFormat="true" ht="13.8" hidden="false" customHeight="false" outlineLevel="0" collapsed="false">
      <c r="A56" s="76" t="n">
        <v>54</v>
      </c>
      <c r="B56" s="75" t="s">
        <v>393</v>
      </c>
      <c r="C56" s="64" t="s">
        <v>233</v>
      </c>
      <c r="D56" s="64" t="s">
        <v>376</v>
      </c>
      <c r="E56" s="64" t="n">
        <v>26</v>
      </c>
      <c r="H56" s="64" t="s">
        <v>394</v>
      </c>
      <c r="I56" s="64" t="s">
        <v>108</v>
      </c>
      <c r="J56" s="64" t="n">
        <v>3</v>
      </c>
      <c r="K56" s="64" t="s">
        <v>406</v>
      </c>
      <c r="L56" s="64" t="s">
        <v>396</v>
      </c>
      <c r="M56" s="64" t="n">
        <v>12</v>
      </c>
      <c r="N56" s="64" t="n">
        <v>1</v>
      </c>
      <c r="O56" s="64" t="n">
        <v>0</v>
      </c>
      <c r="P56" s="64" t="n">
        <v>1</v>
      </c>
      <c r="Q56" s="64" t="n">
        <v>0</v>
      </c>
      <c r="R56" s="64" t="n">
        <v>1</v>
      </c>
      <c r="S56" s="64" t="n">
        <v>0</v>
      </c>
      <c r="T56" s="64" t="n">
        <v>1</v>
      </c>
      <c r="U56" s="64" t="n">
        <v>0</v>
      </c>
      <c r="V56" s="64" t="n">
        <v>0</v>
      </c>
      <c r="W56" s="64" t="n">
        <v>0</v>
      </c>
      <c r="X56" s="64" t="n">
        <v>0</v>
      </c>
      <c r="Y56" s="64" t="n">
        <v>0</v>
      </c>
      <c r="Z56" s="64" t="s">
        <v>407</v>
      </c>
      <c r="AA56" s="64" t="s">
        <v>408</v>
      </c>
      <c r="AB56" s="64" t="n">
        <v>2000</v>
      </c>
      <c r="AC56" s="64" t="s">
        <v>113</v>
      </c>
      <c r="AD56" s="64" t="n">
        <v>3</v>
      </c>
      <c r="AE56" s="64" t="n">
        <f aca="false">AB56*AD56</f>
        <v>6000</v>
      </c>
      <c r="AF56" s="64" t="n">
        <v>37</v>
      </c>
      <c r="AG56" s="64" t="n">
        <f aca="false">AD56*AF56</f>
        <v>111</v>
      </c>
      <c r="AM56" s="64" t="n">
        <f aca="false">AJ56*AL56</f>
        <v>0</v>
      </c>
      <c r="AO56" s="64" t="n">
        <f aca="false">AL56*AN56</f>
        <v>0</v>
      </c>
      <c r="AU56" s="64" t="n">
        <f aca="false">AR56*AT56</f>
        <v>0</v>
      </c>
      <c r="AW56" s="64" t="n">
        <f aca="false">AT56*AV56</f>
        <v>0</v>
      </c>
      <c r="BC56" s="76" t="n">
        <f aca="false">AZ56*BB56</f>
        <v>0</v>
      </c>
      <c r="BE56" s="64" t="n">
        <f aca="false">BB56*BD56</f>
        <v>0</v>
      </c>
      <c r="CD56" s="64" t="n">
        <v>0</v>
      </c>
      <c r="CE56" s="64" t="n">
        <v>0</v>
      </c>
      <c r="CF56" s="64" t="n">
        <v>0</v>
      </c>
      <c r="CQ56" s="76" t="n">
        <f aca="false">(AF56+AN56+AV56+BD56+BL56+BT56+CB56)</f>
        <v>37</v>
      </c>
      <c r="CR56" s="64" t="n">
        <f aca="false">(AG56+AO56+AW56+BE56+BM56+BU56+CC56)</f>
        <v>111</v>
      </c>
      <c r="CS56" s="64" t="n">
        <v>266.49</v>
      </c>
      <c r="CT56" s="64" t="n">
        <f aca="false">(CQ56+CS56)</f>
        <v>303.49</v>
      </c>
      <c r="CZ56" s="64" t="s">
        <v>404</v>
      </c>
    </row>
    <row r="57" s="64" customFormat="true" ht="40.5" hidden="false" customHeight="false" outlineLevel="0" collapsed="false">
      <c r="A57" s="76" t="n">
        <v>55</v>
      </c>
      <c r="B57" s="75" t="s">
        <v>393</v>
      </c>
      <c r="C57" s="64" t="s">
        <v>526</v>
      </c>
      <c r="D57" s="64" t="s">
        <v>376</v>
      </c>
      <c r="E57" s="64" t="n">
        <v>55</v>
      </c>
      <c r="H57" s="64" t="s">
        <v>394</v>
      </c>
      <c r="I57" s="64" t="s">
        <v>108</v>
      </c>
      <c r="J57" s="64" t="n">
        <v>3</v>
      </c>
      <c r="K57" s="64" t="s">
        <v>469</v>
      </c>
      <c r="L57" s="64" t="s">
        <v>396</v>
      </c>
      <c r="M57" s="64" t="n">
        <v>9</v>
      </c>
      <c r="N57" s="64" t="n">
        <v>1</v>
      </c>
      <c r="O57" s="64" t="n">
        <v>0</v>
      </c>
      <c r="P57" s="64" t="n">
        <v>1</v>
      </c>
      <c r="Q57" s="64" t="n">
        <v>1</v>
      </c>
      <c r="R57" s="64" t="n">
        <v>1</v>
      </c>
      <c r="S57" s="64" t="n">
        <v>0</v>
      </c>
      <c r="T57" s="64" t="n">
        <v>1</v>
      </c>
      <c r="U57" s="64" t="n">
        <v>0</v>
      </c>
      <c r="V57" s="64" t="n">
        <v>0</v>
      </c>
      <c r="W57" s="64" t="n">
        <v>0</v>
      </c>
      <c r="X57" s="64" t="n">
        <v>0</v>
      </c>
      <c r="Y57" s="64" t="n">
        <v>0</v>
      </c>
      <c r="Z57" s="66" t="s">
        <v>438</v>
      </c>
      <c r="AA57" s="64" t="s">
        <v>420</v>
      </c>
      <c r="AB57" s="64" t="n">
        <v>1500</v>
      </c>
      <c r="AC57" s="64" t="s">
        <v>113</v>
      </c>
      <c r="AD57" s="64" t="n">
        <v>3</v>
      </c>
      <c r="AE57" s="64" t="n">
        <f aca="false">AB57*AD57</f>
        <v>4500</v>
      </c>
      <c r="AF57" s="64" t="n">
        <v>170</v>
      </c>
      <c r="AG57" s="64" t="n">
        <f aca="false">AD57*AF57</f>
        <v>510</v>
      </c>
      <c r="AM57" s="64" t="n">
        <f aca="false">AJ57*AL57</f>
        <v>0</v>
      </c>
      <c r="AO57" s="64" t="n">
        <f aca="false">AL57*AN57</f>
        <v>0</v>
      </c>
      <c r="AU57" s="64" t="n">
        <f aca="false">AR57*AT57</f>
        <v>0</v>
      </c>
      <c r="AW57" s="64" t="n">
        <f aca="false">AT57*AV57</f>
        <v>0</v>
      </c>
      <c r="BC57" s="76" t="n">
        <f aca="false">AZ57*BB57</f>
        <v>0</v>
      </c>
      <c r="BE57" s="64" t="n">
        <f aca="false">BB57*BD57</f>
        <v>0</v>
      </c>
      <c r="CD57" s="64" t="n">
        <v>0</v>
      </c>
      <c r="CE57" s="64" t="n">
        <v>0</v>
      </c>
      <c r="CF57" s="64" t="n">
        <v>0</v>
      </c>
      <c r="CQ57" s="76" t="n">
        <f aca="false">(AF57+AN57+AV57+BD57+BL57+BT57+CB57)</f>
        <v>170</v>
      </c>
      <c r="CR57" s="64" t="n">
        <f aca="false">(AG57+AO57+AW57+BE57+BM57+BU57+CC57)</f>
        <v>510</v>
      </c>
      <c r="CS57" s="64" t="n">
        <v>184.72</v>
      </c>
      <c r="CT57" s="64" t="n">
        <f aca="false">(CQ57+CS57)</f>
        <v>354.72</v>
      </c>
      <c r="CZ57" s="64" t="s">
        <v>404</v>
      </c>
    </row>
    <row r="58" s="64" customFormat="true" ht="53.4" hidden="false" customHeight="false" outlineLevel="0" collapsed="false">
      <c r="A58" s="64" t="n">
        <v>56</v>
      </c>
      <c r="B58" s="75" t="s">
        <v>393</v>
      </c>
      <c r="C58" s="64" t="s">
        <v>525</v>
      </c>
      <c r="D58" s="64" t="s">
        <v>370</v>
      </c>
      <c r="E58" s="64" t="n">
        <v>27</v>
      </c>
      <c r="H58" s="64" t="s">
        <v>394</v>
      </c>
      <c r="I58" s="64" t="s">
        <v>108</v>
      </c>
      <c r="J58" s="64" t="n">
        <v>4</v>
      </c>
      <c r="K58" s="64" t="s">
        <v>527</v>
      </c>
      <c r="L58" s="64" t="s">
        <v>396</v>
      </c>
      <c r="M58" s="64" t="n">
        <v>12</v>
      </c>
      <c r="N58" s="64" t="n">
        <v>2</v>
      </c>
      <c r="O58" s="64" t="n">
        <v>0</v>
      </c>
      <c r="P58" s="64" t="n">
        <v>2</v>
      </c>
      <c r="Q58" s="64" t="n">
        <v>1</v>
      </c>
      <c r="R58" s="64" t="n">
        <v>2</v>
      </c>
      <c r="S58" s="64" t="n">
        <v>0</v>
      </c>
      <c r="T58" s="64" t="n">
        <v>2</v>
      </c>
      <c r="U58" s="64" t="n">
        <v>0</v>
      </c>
      <c r="V58" s="64" t="n">
        <v>0</v>
      </c>
      <c r="W58" s="64" t="n">
        <v>0</v>
      </c>
      <c r="X58" s="64" t="n">
        <v>0</v>
      </c>
      <c r="Y58" s="64" t="n">
        <v>0</v>
      </c>
      <c r="Z58" s="66" t="s">
        <v>491</v>
      </c>
      <c r="AA58" s="64" t="s">
        <v>420</v>
      </c>
      <c r="AB58" s="64" t="n">
        <v>1200</v>
      </c>
      <c r="AC58" s="64" t="s">
        <v>113</v>
      </c>
      <c r="AD58" s="64" t="n">
        <v>4</v>
      </c>
      <c r="AE58" s="64" t="n">
        <f aca="false">AB58*AD58</f>
        <v>4800</v>
      </c>
      <c r="AF58" s="64" t="n">
        <v>121.95</v>
      </c>
      <c r="AG58" s="64" t="n">
        <f aca="false">AD58*AF58</f>
        <v>487.8</v>
      </c>
      <c r="AH58" s="64" t="s">
        <v>399</v>
      </c>
      <c r="AI58" s="64" t="s">
        <v>400</v>
      </c>
      <c r="AJ58" s="64" t="n">
        <v>400</v>
      </c>
      <c r="AK58" s="64" t="s">
        <v>113</v>
      </c>
      <c r="AL58" s="64" t="n">
        <v>4</v>
      </c>
      <c r="AM58" s="64" t="n">
        <f aca="false">AJ58*AL58</f>
        <v>1600</v>
      </c>
      <c r="AN58" s="64" t="n">
        <v>15</v>
      </c>
      <c r="AO58" s="64" t="n">
        <f aca="false">AL58*AN58</f>
        <v>60</v>
      </c>
      <c r="AU58" s="64" t="n">
        <f aca="false">AR58*AT58</f>
        <v>0</v>
      </c>
      <c r="AW58" s="64" t="n">
        <f aca="false">AT58*AV58</f>
        <v>0</v>
      </c>
      <c r="BC58" s="76" t="n">
        <f aca="false">AZ58*BB58</f>
        <v>0</v>
      </c>
      <c r="BE58" s="64" t="n">
        <f aca="false">BB58*BD58</f>
        <v>0</v>
      </c>
      <c r="CD58" s="64" t="n">
        <v>0</v>
      </c>
      <c r="CE58" s="64" t="n">
        <v>0</v>
      </c>
      <c r="CF58" s="64" t="n">
        <v>0</v>
      </c>
      <c r="CQ58" s="76" t="n">
        <f aca="false">(AF58+AN58+AV58+BD58+BL58+BT58+CB58)</f>
        <v>136.95</v>
      </c>
      <c r="CR58" s="64" t="n">
        <f aca="false">(AG58+AO58+AW58+BE58+BM58+BU58+CC58)</f>
        <v>547.8</v>
      </c>
      <c r="CS58" s="64" t="n">
        <v>147.01</v>
      </c>
      <c r="CT58" s="64" t="n">
        <f aca="false">(CQ58+CS58)</f>
        <v>283.96</v>
      </c>
      <c r="CZ58" s="64" t="s">
        <v>404</v>
      </c>
    </row>
    <row r="59" s="64" customFormat="true" ht="40.5" hidden="false" customHeight="false" outlineLevel="0" collapsed="false">
      <c r="A59" s="64" t="n">
        <v>57</v>
      </c>
      <c r="B59" s="75" t="s">
        <v>393</v>
      </c>
      <c r="C59" s="64" t="s">
        <v>528</v>
      </c>
      <c r="D59" s="64" t="s">
        <v>376</v>
      </c>
      <c r="E59" s="64" t="n">
        <v>40</v>
      </c>
      <c r="H59" s="64" t="s">
        <v>394</v>
      </c>
      <c r="I59" s="64" t="s">
        <v>108</v>
      </c>
      <c r="J59" s="64" t="n">
        <v>4</v>
      </c>
      <c r="K59" s="64" t="s">
        <v>500</v>
      </c>
      <c r="L59" s="64" t="s">
        <v>396</v>
      </c>
      <c r="M59" s="64" t="n">
        <v>10</v>
      </c>
      <c r="N59" s="64" t="n">
        <v>1</v>
      </c>
      <c r="O59" s="64" t="n">
        <v>0</v>
      </c>
      <c r="P59" s="64" t="n">
        <v>1</v>
      </c>
      <c r="Q59" s="64" t="n">
        <v>1</v>
      </c>
      <c r="R59" s="64" t="n">
        <v>1</v>
      </c>
      <c r="S59" s="64" t="n">
        <v>0</v>
      </c>
      <c r="T59" s="64" t="n">
        <v>1</v>
      </c>
      <c r="U59" s="64" t="n">
        <v>0</v>
      </c>
      <c r="V59" s="64" t="n">
        <v>0</v>
      </c>
      <c r="W59" s="64" t="n">
        <v>0</v>
      </c>
      <c r="X59" s="64" t="n">
        <v>0</v>
      </c>
      <c r="Y59" s="64" t="n">
        <v>0</v>
      </c>
      <c r="Z59" s="66" t="s">
        <v>438</v>
      </c>
      <c r="AA59" s="64" t="s">
        <v>420</v>
      </c>
      <c r="AB59" s="64" t="n">
        <v>1000</v>
      </c>
      <c r="AC59" s="64" t="s">
        <v>113</v>
      </c>
      <c r="AD59" s="64" t="n">
        <v>4</v>
      </c>
      <c r="AE59" s="64" t="n">
        <f aca="false">AB59*AD59</f>
        <v>4000</v>
      </c>
      <c r="AF59" s="64" t="n">
        <v>50</v>
      </c>
      <c r="AG59" s="64" t="n">
        <f aca="false">AD59*AF59</f>
        <v>200</v>
      </c>
      <c r="AM59" s="64" t="n">
        <f aca="false">AJ59*AL59</f>
        <v>0</v>
      </c>
      <c r="AO59" s="64" t="n">
        <f aca="false">AL59*AN59</f>
        <v>0</v>
      </c>
      <c r="AU59" s="64" t="n">
        <f aca="false">AR59*AT59</f>
        <v>0</v>
      </c>
      <c r="AW59" s="64" t="n">
        <f aca="false">AT59*AV59</f>
        <v>0</v>
      </c>
      <c r="BC59" s="76" t="n">
        <f aca="false">AZ59*BB59</f>
        <v>0</v>
      </c>
      <c r="BE59" s="64" t="n">
        <f aca="false">BB59*BD59</f>
        <v>0</v>
      </c>
      <c r="CD59" s="64" t="n">
        <v>0</v>
      </c>
      <c r="CE59" s="64" t="n">
        <v>0</v>
      </c>
      <c r="CF59" s="64" t="n">
        <v>0</v>
      </c>
      <c r="CQ59" s="76" t="n">
        <f aca="false">(AF59+AN59+AV59+BD59+BL59+BT59+CB59)</f>
        <v>50</v>
      </c>
      <c r="CR59" s="64" t="n">
        <f aca="false">(AG59+AO59+AW59+BE59+BM59+BU59+CC59)</f>
        <v>200</v>
      </c>
      <c r="CS59" s="64" t="n">
        <v>319.77</v>
      </c>
      <c r="CT59" s="64" t="n">
        <f aca="false">(CQ59+CS59)</f>
        <v>369.77</v>
      </c>
      <c r="CY59" s="64" t="s">
        <v>404</v>
      </c>
    </row>
    <row r="60" s="64" customFormat="true" ht="53.4" hidden="false" customHeight="false" outlineLevel="0" collapsed="false">
      <c r="A60" s="76" t="n">
        <v>58</v>
      </c>
      <c r="B60" s="75" t="s">
        <v>393</v>
      </c>
      <c r="C60" s="64" t="s">
        <v>260</v>
      </c>
      <c r="D60" s="64" t="s">
        <v>370</v>
      </c>
      <c r="E60" s="64" t="n">
        <v>43</v>
      </c>
      <c r="H60" s="64" t="s">
        <v>394</v>
      </c>
      <c r="I60" s="64" t="s">
        <v>108</v>
      </c>
      <c r="J60" s="64" t="n">
        <v>3</v>
      </c>
      <c r="K60" s="64" t="s">
        <v>406</v>
      </c>
      <c r="L60" s="64" t="s">
        <v>396</v>
      </c>
      <c r="M60" s="64" t="n">
        <v>13</v>
      </c>
      <c r="N60" s="64" t="n">
        <v>3</v>
      </c>
      <c r="O60" s="64" t="n">
        <v>0</v>
      </c>
      <c r="P60" s="64" t="n">
        <v>3</v>
      </c>
      <c r="Q60" s="64" t="n">
        <v>2</v>
      </c>
      <c r="R60" s="64" t="n">
        <v>3</v>
      </c>
      <c r="S60" s="64" t="n">
        <v>0</v>
      </c>
      <c r="T60" s="64" t="n">
        <v>3</v>
      </c>
      <c r="U60" s="64" t="n">
        <v>0</v>
      </c>
      <c r="V60" s="64" t="n">
        <v>0</v>
      </c>
      <c r="W60" s="64" t="n">
        <v>0</v>
      </c>
      <c r="X60" s="64" t="n">
        <v>0</v>
      </c>
      <c r="Y60" s="64" t="n">
        <v>0</v>
      </c>
      <c r="Z60" s="66" t="s">
        <v>438</v>
      </c>
      <c r="AA60" s="64" t="s">
        <v>420</v>
      </c>
      <c r="AB60" s="64" t="n">
        <v>1500</v>
      </c>
      <c r="AC60" s="64" t="s">
        <v>113</v>
      </c>
      <c r="AD60" s="64" t="n">
        <v>3</v>
      </c>
      <c r="AE60" s="64" t="n">
        <f aca="false">AB60*AD60</f>
        <v>4500</v>
      </c>
      <c r="AF60" s="64" t="n">
        <v>170</v>
      </c>
      <c r="AG60" s="64" t="n">
        <f aca="false">AD60*AF60</f>
        <v>510</v>
      </c>
      <c r="AH60" s="64" t="s">
        <v>409</v>
      </c>
      <c r="AI60" s="64" t="s">
        <v>410</v>
      </c>
      <c r="AJ60" s="64" t="n">
        <v>500</v>
      </c>
      <c r="AK60" s="64" t="s">
        <v>113</v>
      </c>
      <c r="AL60" s="64" t="n">
        <v>3</v>
      </c>
      <c r="AM60" s="64" t="n">
        <f aca="false">AJ60*AL60</f>
        <v>1500</v>
      </c>
      <c r="AN60" s="64" t="n">
        <v>9.5</v>
      </c>
      <c r="AO60" s="64" t="n">
        <f aca="false">AL60*AN60</f>
        <v>28.5</v>
      </c>
      <c r="AP60" s="64" t="s">
        <v>399</v>
      </c>
      <c r="AQ60" s="64" t="s">
        <v>418</v>
      </c>
      <c r="AR60" s="64" t="n">
        <v>400</v>
      </c>
      <c r="AS60" s="64" t="s">
        <v>113</v>
      </c>
      <c r="AT60" s="64" t="n">
        <v>3</v>
      </c>
      <c r="AU60" s="64" t="n">
        <f aca="false">AR60*AT60</f>
        <v>1200</v>
      </c>
      <c r="AV60" s="64" t="n">
        <v>15</v>
      </c>
      <c r="AW60" s="64" t="n">
        <f aca="false">AT60*AV60</f>
        <v>45</v>
      </c>
      <c r="BC60" s="76" t="n">
        <f aca="false">AZ60*BB60</f>
        <v>0</v>
      </c>
      <c r="BE60" s="64" t="n">
        <f aca="false">BB60*BD60</f>
        <v>0</v>
      </c>
      <c r="CD60" s="64" t="n">
        <v>1</v>
      </c>
      <c r="CE60" s="64" t="n">
        <v>0</v>
      </c>
      <c r="CF60" s="64" t="n">
        <v>0</v>
      </c>
      <c r="CG60" s="66" t="s">
        <v>454</v>
      </c>
      <c r="CQ60" s="76" t="n">
        <f aca="false">(AF60+AN60+AV60+BD60+BL60+BT60+CB60)</f>
        <v>194.5</v>
      </c>
      <c r="CR60" s="64" t="n">
        <f aca="false">(AG60+AO60+AW60+BE60+BM60+BU60+CC60)</f>
        <v>583.5</v>
      </c>
      <c r="CS60" s="64" t="n">
        <v>181.86</v>
      </c>
      <c r="CT60" s="64" t="n">
        <f aca="false">(CQ60+CS60)</f>
        <v>376.36</v>
      </c>
      <c r="CX60" s="64" t="s">
        <v>404</v>
      </c>
    </row>
    <row r="61" s="64" customFormat="true" ht="13.8" hidden="false" customHeight="false" outlineLevel="0" collapsed="false">
      <c r="A61" s="76" t="n">
        <v>59</v>
      </c>
      <c r="B61" s="75" t="s">
        <v>393</v>
      </c>
      <c r="C61" s="64" t="s">
        <v>529</v>
      </c>
      <c r="D61" s="64" t="s">
        <v>370</v>
      </c>
      <c r="E61" s="64" t="n">
        <v>56</v>
      </c>
      <c r="H61" s="64" t="s">
        <v>394</v>
      </c>
      <c r="I61" s="64" t="s">
        <v>108</v>
      </c>
      <c r="J61" s="64" t="n">
        <v>5</v>
      </c>
      <c r="K61" s="64" t="s">
        <v>527</v>
      </c>
      <c r="L61" s="64" t="s">
        <v>396</v>
      </c>
      <c r="M61" s="64" t="n">
        <v>15</v>
      </c>
      <c r="N61" s="64" t="n">
        <v>1</v>
      </c>
      <c r="O61" s="64" t="n">
        <v>0</v>
      </c>
      <c r="P61" s="64" t="n">
        <v>1</v>
      </c>
      <c r="Q61" s="64" t="n">
        <v>0</v>
      </c>
      <c r="R61" s="64" t="n">
        <v>1</v>
      </c>
      <c r="S61" s="64" t="n">
        <v>0</v>
      </c>
      <c r="T61" s="64" t="n">
        <v>1</v>
      </c>
      <c r="U61" s="64" t="n">
        <v>0</v>
      </c>
      <c r="V61" s="64" t="n">
        <v>0</v>
      </c>
      <c r="W61" s="64" t="n">
        <v>0</v>
      </c>
      <c r="X61" s="64" t="n">
        <v>0</v>
      </c>
      <c r="Y61" s="64" t="n">
        <v>0</v>
      </c>
      <c r="Z61" s="64" t="s">
        <v>407</v>
      </c>
      <c r="AA61" s="64" t="s">
        <v>408</v>
      </c>
      <c r="AB61" s="64" t="n">
        <v>1500</v>
      </c>
      <c r="AC61" s="64" t="s">
        <v>113</v>
      </c>
      <c r="AD61" s="64" t="n">
        <v>5</v>
      </c>
      <c r="AE61" s="64" t="n">
        <f aca="false">AB61*AD61</f>
        <v>7500</v>
      </c>
      <c r="AF61" s="64" t="n">
        <v>60</v>
      </c>
      <c r="AG61" s="64" t="n">
        <f aca="false">AD61*AF61</f>
        <v>300</v>
      </c>
      <c r="AM61" s="64" t="n">
        <f aca="false">AJ61*AL61</f>
        <v>0</v>
      </c>
      <c r="AO61" s="64" t="n">
        <f aca="false">AL61*AN61</f>
        <v>0</v>
      </c>
      <c r="AU61" s="64" t="n">
        <f aca="false">AR61*AT61</f>
        <v>0</v>
      </c>
      <c r="AW61" s="64" t="n">
        <f aca="false">AT61*AV61</f>
        <v>0</v>
      </c>
      <c r="BC61" s="76" t="n">
        <f aca="false">AZ61*BB61</f>
        <v>0</v>
      </c>
      <c r="BE61" s="64" t="n">
        <f aca="false">BB61*BD61</f>
        <v>0</v>
      </c>
      <c r="CD61" s="64" t="n">
        <v>0</v>
      </c>
      <c r="CE61" s="64" t="n">
        <v>0</v>
      </c>
      <c r="CF61" s="64" t="n">
        <v>0</v>
      </c>
      <c r="CQ61" s="76" t="n">
        <f aca="false">(AF61+AN61+AV61+BD61+BL61+BT61+CB61)</f>
        <v>60</v>
      </c>
      <c r="CR61" s="64" t="n">
        <f aca="false">(AG61+AO61+AW61+BE61+BM61+BU61+CC61)</f>
        <v>300</v>
      </c>
      <c r="CS61" s="64" t="n">
        <v>841.4</v>
      </c>
      <c r="CT61" s="64" t="n">
        <f aca="false">(CQ61+CS61)</f>
        <v>901.4</v>
      </c>
      <c r="CZ61" s="64" t="s">
        <v>404</v>
      </c>
    </row>
    <row r="62" s="64" customFormat="true" ht="53.4" hidden="false" customHeight="false" outlineLevel="0" collapsed="false">
      <c r="A62" s="64" t="n">
        <v>60</v>
      </c>
      <c r="B62" s="75" t="s">
        <v>393</v>
      </c>
      <c r="C62" s="64" t="s">
        <v>108</v>
      </c>
      <c r="D62" s="64" t="s">
        <v>370</v>
      </c>
      <c r="E62" s="64" t="n">
        <v>49</v>
      </c>
      <c r="H62" s="64" t="s">
        <v>394</v>
      </c>
      <c r="I62" s="64" t="s">
        <v>108</v>
      </c>
      <c r="J62" s="64" t="n">
        <v>5</v>
      </c>
      <c r="K62" s="64" t="s">
        <v>140</v>
      </c>
      <c r="L62" s="64" t="s">
        <v>396</v>
      </c>
      <c r="M62" s="64" t="n">
        <v>23</v>
      </c>
      <c r="N62" s="64" t="n">
        <v>3</v>
      </c>
      <c r="O62" s="64" t="n">
        <v>0</v>
      </c>
      <c r="P62" s="64" t="n">
        <v>3</v>
      </c>
      <c r="Q62" s="64" t="n">
        <v>1</v>
      </c>
      <c r="R62" s="64" t="n">
        <v>3</v>
      </c>
      <c r="S62" s="64" t="n">
        <v>0</v>
      </c>
      <c r="T62" s="64" t="n">
        <v>3</v>
      </c>
      <c r="U62" s="64" t="n">
        <v>0</v>
      </c>
      <c r="V62" s="64" t="n">
        <v>0</v>
      </c>
      <c r="W62" s="64" t="n">
        <v>0</v>
      </c>
      <c r="X62" s="64" t="n">
        <v>0</v>
      </c>
      <c r="Y62" s="64" t="n">
        <v>0</v>
      </c>
      <c r="Z62" s="66" t="s">
        <v>438</v>
      </c>
      <c r="AA62" s="64" t="s">
        <v>420</v>
      </c>
      <c r="AB62" s="64" t="n">
        <v>1500</v>
      </c>
      <c r="AC62" s="64" t="s">
        <v>113</v>
      </c>
      <c r="AD62" s="64" t="n">
        <v>5</v>
      </c>
      <c r="AE62" s="64" t="n">
        <f aca="false">AB62*AD62</f>
        <v>7500</v>
      </c>
      <c r="AF62" s="64" t="n">
        <v>170</v>
      </c>
      <c r="AG62" s="64" t="n">
        <f aca="false">AD62*AF62</f>
        <v>850</v>
      </c>
      <c r="AH62" s="64" t="s">
        <v>399</v>
      </c>
      <c r="AI62" s="64" t="s">
        <v>400</v>
      </c>
      <c r="AJ62" s="64" t="n">
        <v>400</v>
      </c>
      <c r="AK62" s="64" t="s">
        <v>113</v>
      </c>
      <c r="AL62" s="64" t="n">
        <v>5</v>
      </c>
      <c r="AM62" s="64" t="n">
        <f aca="false">AJ62*AL62</f>
        <v>2000</v>
      </c>
      <c r="AN62" s="64" t="n">
        <v>206.55</v>
      </c>
      <c r="AO62" s="64" t="n">
        <f aca="false">AL62*AN62</f>
        <v>1032.75</v>
      </c>
      <c r="AP62" s="64" t="s">
        <v>401</v>
      </c>
      <c r="AQ62" s="64" t="s">
        <v>402</v>
      </c>
      <c r="AR62" s="64" t="n">
        <v>500</v>
      </c>
      <c r="AS62" s="64" t="s">
        <v>113</v>
      </c>
      <c r="AT62" s="64" t="n">
        <v>5</v>
      </c>
      <c r="AU62" s="64" t="n">
        <f aca="false">AR62*AT62</f>
        <v>2500</v>
      </c>
      <c r="AV62" s="64" t="n">
        <v>14</v>
      </c>
      <c r="AW62" s="64" t="n">
        <f aca="false">AT62*AV62</f>
        <v>70</v>
      </c>
      <c r="BC62" s="76" t="n">
        <f aca="false">AZ62*BB62</f>
        <v>0</v>
      </c>
      <c r="BE62" s="64" t="n">
        <f aca="false">BB62*BD62</f>
        <v>0</v>
      </c>
      <c r="CD62" s="64" t="n">
        <v>1</v>
      </c>
      <c r="CE62" s="64" t="n">
        <v>0</v>
      </c>
      <c r="CF62" s="64" t="n">
        <v>0</v>
      </c>
      <c r="CG62" s="66" t="s">
        <v>454</v>
      </c>
      <c r="CQ62" s="76" t="n">
        <f aca="false">(AF62+AN62+AV62+BD62+BL62+BT62+CB62)</f>
        <v>390.55</v>
      </c>
      <c r="CR62" s="64" t="n">
        <f aca="false">(AG62+AO62+AW62+BE62+BM62+BU62+CC62)</f>
        <v>1952.75</v>
      </c>
      <c r="CS62" s="64" t="n">
        <v>728.31</v>
      </c>
      <c r="CT62" s="64" t="n">
        <f aca="false">(CQ62+CS62)</f>
        <v>1118.86</v>
      </c>
      <c r="CZ62" s="64" t="s">
        <v>404</v>
      </c>
    </row>
    <row r="63" s="64" customFormat="true" ht="53.4" hidden="false" customHeight="false" outlineLevel="0" collapsed="false">
      <c r="A63" s="64" t="n">
        <v>61</v>
      </c>
      <c r="B63" s="75" t="s">
        <v>393</v>
      </c>
      <c r="C63" s="64" t="s">
        <v>530</v>
      </c>
      <c r="D63" s="64" t="s">
        <v>370</v>
      </c>
      <c r="E63" s="64" t="n">
        <v>35</v>
      </c>
      <c r="H63" s="64" t="s">
        <v>394</v>
      </c>
      <c r="I63" s="64" t="s">
        <v>108</v>
      </c>
      <c r="J63" s="64" t="n">
        <v>5</v>
      </c>
      <c r="K63" s="64" t="s">
        <v>140</v>
      </c>
      <c r="L63" s="64" t="s">
        <v>396</v>
      </c>
      <c r="M63" s="64" t="n">
        <v>13</v>
      </c>
      <c r="N63" s="64" t="n">
        <v>2</v>
      </c>
      <c r="O63" s="64" t="n">
        <v>0</v>
      </c>
      <c r="P63" s="64" t="n">
        <v>2</v>
      </c>
      <c r="Q63" s="64" t="n">
        <v>1</v>
      </c>
      <c r="R63" s="64" t="n">
        <v>2</v>
      </c>
      <c r="S63" s="64" t="n">
        <v>0</v>
      </c>
      <c r="T63" s="64" t="n">
        <v>2</v>
      </c>
      <c r="U63" s="64" t="n">
        <v>0</v>
      </c>
      <c r="V63" s="64" t="n">
        <v>0</v>
      </c>
      <c r="W63" s="64" t="n">
        <v>0</v>
      </c>
      <c r="X63" s="64" t="n">
        <v>0</v>
      </c>
      <c r="Y63" s="64" t="n">
        <v>0</v>
      </c>
      <c r="Z63" s="66" t="s">
        <v>438</v>
      </c>
      <c r="AA63" s="64" t="s">
        <v>420</v>
      </c>
      <c r="AB63" s="64" t="n">
        <v>1500</v>
      </c>
      <c r="AC63" s="64" t="s">
        <v>113</v>
      </c>
      <c r="AD63" s="64" t="n">
        <v>4</v>
      </c>
      <c r="AE63" s="64" t="n">
        <f aca="false">AB63*AD63</f>
        <v>6000</v>
      </c>
      <c r="AF63" s="64" t="n">
        <v>170</v>
      </c>
      <c r="AG63" s="64" t="n">
        <f aca="false">AD63*AF63</f>
        <v>680</v>
      </c>
      <c r="AH63" s="64" t="s">
        <v>399</v>
      </c>
      <c r="AI63" s="64" t="s">
        <v>400</v>
      </c>
      <c r="AJ63" s="64" t="n">
        <v>400</v>
      </c>
      <c r="AK63" s="64" t="s">
        <v>113</v>
      </c>
      <c r="AL63" s="64" t="n">
        <v>4</v>
      </c>
      <c r="AM63" s="64" t="n">
        <f aca="false">AJ63*AL63</f>
        <v>1600</v>
      </c>
      <c r="AN63" s="64" t="n">
        <v>207</v>
      </c>
      <c r="AO63" s="64" t="n">
        <f aca="false">AL63*AN63</f>
        <v>828</v>
      </c>
      <c r="AU63" s="64" t="n">
        <f aca="false">AR63*AT63</f>
        <v>0</v>
      </c>
      <c r="AW63" s="64" t="n">
        <f aca="false">AT63*AV63</f>
        <v>0</v>
      </c>
      <c r="BC63" s="76" t="n">
        <f aca="false">AZ63*BB63</f>
        <v>0</v>
      </c>
      <c r="BE63" s="64" t="n">
        <f aca="false">BB63*BD63</f>
        <v>0</v>
      </c>
      <c r="CD63" s="64" t="n">
        <v>1</v>
      </c>
      <c r="CE63" s="64" t="n">
        <v>0</v>
      </c>
      <c r="CF63" s="64" t="n">
        <v>0</v>
      </c>
      <c r="CG63" s="66" t="s">
        <v>454</v>
      </c>
      <c r="CQ63" s="76" t="n">
        <f aca="false">(AF63+AN63+AV63+BD63+BL63+BT63+CB63)</f>
        <v>377</v>
      </c>
      <c r="CR63" s="64" t="n">
        <f aca="false">(AG63+AO63+AW63+BE63+BM63+BU63+CC63)</f>
        <v>1508</v>
      </c>
      <c r="CS63" s="64" t="n">
        <v>299.2</v>
      </c>
      <c r="CT63" s="64" t="n">
        <f aca="false">(CQ63+CS63)</f>
        <v>676.2</v>
      </c>
      <c r="CZ63" s="64" t="s">
        <v>404</v>
      </c>
    </row>
    <row r="64" s="64" customFormat="true" ht="53.4" hidden="false" customHeight="false" outlineLevel="0" collapsed="false">
      <c r="A64" s="76" t="n">
        <v>62</v>
      </c>
      <c r="B64" s="75" t="s">
        <v>393</v>
      </c>
      <c r="C64" s="64" t="s">
        <v>435</v>
      </c>
      <c r="D64" s="64" t="s">
        <v>376</v>
      </c>
      <c r="E64" s="64" t="n">
        <v>40</v>
      </c>
      <c r="H64" s="64" t="s">
        <v>394</v>
      </c>
      <c r="I64" s="64" t="s">
        <v>108</v>
      </c>
      <c r="J64" s="64" t="n">
        <v>7</v>
      </c>
      <c r="K64" s="64" t="s">
        <v>140</v>
      </c>
      <c r="L64" s="64" t="s">
        <v>396</v>
      </c>
      <c r="M64" s="64" t="n">
        <v>19</v>
      </c>
      <c r="N64" s="64" t="n">
        <v>3</v>
      </c>
      <c r="O64" s="64" t="n">
        <v>0</v>
      </c>
      <c r="P64" s="64" t="n">
        <v>3</v>
      </c>
      <c r="Q64" s="64" t="n">
        <v>0</v>
      </c>
      <c r="R64" s="64" t="n">
        <v>3</v>
      </c>
      <c r="S64" s="64" t="n">
        <v>0</v>
      </c>
      <c r="T64" s="64" t="n">
        <v>3</v>
      </c>
      <c r="U64" s="64" t="n">
        <v>0</v>
      </c>
      <c r="V64" s="64" t="n">
        <v>0</v>
      </c>
      <c r="W64" s="64" t="n">
        <v>0</v>
      </c>
      <c r="X64" s="64" t="n">
        <v>0</v>
      </c>
      <c r="Y64" s="64" t="n">
        <v>0</v>
      </c>
      <c r="Z64" s="64" t="s">
        <v>407</v>
      </c>
      <c r="AA64" s="64" t="s">
        <v>408</v>
      </c>
      <c r="AB64" s="64" t="n">
        <v>1500</v>
      </c>
      <c r="AC64" s="64" t="s">
        <v>113</v>
      </c>
      <c r="AD64" s="64" t="n">
        <v>7</v>
      </c>
      <c r="AE64" s="64" t="n">
        <f aca="false">AB64*AD64</f>
        <v>10500</v>
      </c>
      <c r="AF64" s="64" t="n">
        <v>60</v>
      </c>
      <c r="AG64" s="64" t="n">
        <f aca="false">AD64*AF64</f>
        <v>420</v>
      </c>
      <c r="AH64" s="64" t="s">
        <v>399</v>
      </c>
      <c r="AI64" s="64" t="s">
        <v>400</v>
      </c>
      <c r="AJ64" s="64" t="n">
        <v>400</v>
      </c>
      <c r="AK64" s="64" t="s">
        <v>113</v>
      </c>
      <c r="AL64" s="64" t="n">
        <v>1</v>
      </c>
      <c r="AM64" s="64" t="n">
        <f aca="false">AJ64*AL64</f>
        <v>400</v>
      </c>
      <c r="AN64" s="64" t="n">
        <v>207</v>
      </c>
      <c r="AO64" s="64" t="n">
        <f aca="false">AL64*AN64</f>
        <v>207</v>
      </c>
      <c r="AP64" s="64" t="s">
        <v>401</v>
      </c>
      <c r="AQ64" s="64" t="s">
        <v>402</v>
      </c>
      <c r="AR64" s="64" t="n">
        <v>500</v>
      </c>
      <c r="AS64" s="64" t="s">
        <v>113</v>
      </c>
      <c r="AT64" s="64" t="n">
        <v>1</v>
      </c>
      <c r="AU64" s="64" t="n">
        <f aca="false">AR64*AT64</f>
        <v>500</v>
      </c>
      <c r="AV64" s="64" t="n">
        <v>80</v>
      </c>
      <c r="AW64" s="64" t="n">
        <f aca="false">AT64*AV64</f>
        <v>80</v>
      </c>
      <c r="BC64" s="76" t="n">
        <f aca="false">AZ64*BB64</f>
        <v>0</v>
      </c>
      <c r="BE64" s="64" t="n">
        <f aca="false">BB64*BD64</f>
        <v>0</v>
      </c>
      <c r="CD64" s="64" t="n">
        <v>1</v>
      </c>
      <c r="CE64" s="64" t="n">
        <v>0</v>
      </c>
      <c r="CF64" s="64" t="n">
        <v>0</v>
      </c>
      <c r="CG64" s="66" t="s">
        <v>454</v>
      </c>
      <c r="CQ64" s="76" t="n">
        <f aca="false">(AF64+AN64+AV64+BD64+BL64+BT64+CB64)</f>
        <v>347</v>
      </c>
      <c r="CR64" s="64" t="n">
        <f aca="false">(AG64+AO64+AW64+BE64+BM64+BU64+CC64)</f>
        <v>707</v>
      </c>
      <c r="CS64" s="64" t="n">
        <v>599.1</v>
      </c>
      <c r="CT64" s="64" t="n">
        <f aca="false">(CQ64+CS64)</f>
        <v>946.1</v>
      </c>
      <c r="CY64" s="64" t="s">
        <v>404</v>
      </c>
    </row>
    <row r="65" s="64" customFormat="true" ht="53.4" hidden="false" customHeight="false" outlineLevel="0" collapsed="false">
      <c r="A65" s="76" t="n">
        <v>63</v>
      </c>
      <c r="B65" s="75" t="s">
        <v>393</v>
      </c>
      <c r="C65" s="64" t="s">
        <v>503</v>
      </c>
      <c r="D65" s="64" t="s">
        <v>376</v>
      </c>
      <c r="E65" s="64" t="n">
        <v>35</v>
      </c>
      <c r="H65" s="64" t="s">
        <v>394</v>
      </c>
      <c r="I65" s="64" t="s">
        <v>108</v>
      </c>
      <c r="J65" s="64" t="n">
        <v>4</v>
      </c>
      <c r="K65" s="64" t="s">
        <v>406</v>
      </c>
      <c r="L65" s="64" t="s">
        <v>396</v>
      </c>
      <c r="M65" s="64" t="n">
        <v>19</v>
      </c>
      <c r="N65" s="64" t="n">
        <v>4</v>
      </c>
      <c r="O65" s="64" t="n">
        <v>0</v>
      </c>
      <c r="P65" s="64" t="n">
        <v>4</v>
      </c>
      <c r="Q65" s="64" t="n">
        <v>1</v>
      </c>
      <c r="R65" s="64" t="n">
        <v>4</v>
      </c>
      <c r="S65" s="64" t="n">
        <v>0</v>
      </c>
      <c r="T65" s="64" t="n">
        <v>3</v>
      </c>
      <c r="U65" s="64" t="n">
        <v>1</v>
      </c>
      <c r="V65" s="64" t="n">
        <v>0</v>
      </c>
      <c r="W65" s="64" t="n">
        <v>0</v>
      </c>
      <c r="X65" s="64" t="n">
        <v>0</v>
      </c>
      <c r="Y65" s="64" t="n">
        <v>0</v>
      </c>
      <c r="Z65" s="66" t="s">
        <v>419</v>
      </c>
      <c r="AA65" s="64" t="s">
        <v>420</v>
      </c>
      <c r="AB65" s="64" t="n">
        <v>4500</v>
      </c>
      <c r="AC65" s="64" t="s">
        <v>113</v>
      </c>
      <c r="AD65" s="64" t="n">
        <v>12</v>
      </c>
      <c r="AE65" s="64" t="n">
        <f aca="false">AB65*AD65</f>
        <v>54000</v>
      </c>
      <c r="AF65" s="64" t="n">
        <v>206.3</v>
      </c>
      <c r="AG65" s="64" t="n">
        <f aca="false">AD65*AF65</f>
        <v>2475.6</v>
      </c>
      <c r="AH65" s="64" t="s">
        <v>399</v>
      </c>
      <c r="AI65" s="64" t="s">
        <v>400</v>
      </c>
      <c r="AJ65" s="64" t="n">
        <v>400</v>
      </c>
      <c r="AK65" s="64" t="s">
        <v>113</v>
      </c>
      <c r="AL65" s="64" t="n">
        <v>4</v>
      </c>
      <c r="AM65" s="64" t="n">
        <f aca="false">AJ65*AL65</f>
        <v>1600</v>
      </c>
      <c r="AN65" s="64" t="n">
        <v>15</v>
      </c>
      <c r="AO65" s="64" t="n">
        <f aca="false">AL65*AN65</f>
        <v>60</v>
      </c>
      <c r="AP65" s="64" t="s">
        <v>409</v>
      </c>
      <c r="AQ65" s="64" t="s">
        <v>410</v>
      </c>
      <c r="AR65" s="64" t="n">
        <v>500</v>
      </c>
      <c r="AS65" s="64" t="s">
        <v>113</v>
      </c>
      <c r="AT65" s="64" t="n">
        <v>3</v>
      </c>
      <c r="AU65" s="64" t="n">
        <f aca="false">AR65*AT65</f>
        <v>1500</v>
      </c>
      <c r="AV65" s="64" t="n">
        <v>12</v>
      </c>
      <c r="AW65" s="64" t="n">
        <f aca="false">AT65*AV65</f>
        <v>36</v>
      </c>
      <c r="AX65" s="64" t="s">
        <v>521</v>
      </c>
      <c r="AY65" s="64" t="s">
        <v>418</v>
      </c>
      <c r="AZ65" s="64" t="n">
        <v>400</v>
      </c>
      <c r="BA65" s="64" t="s">
        <v>113</v>
      </c>
      <c r="BB65" s="64" t="n">
        <v>8</v>
      </c>
      <c r="BC65" s="76" t="n">
        <f aca="false">AZ65*BB65</f>
        <v>3200</v>
      </c>
      <c r="BD65" s="64" t="n">
        <v>30.3</v>
      </c>
      <c r="BE65" s="64" t="n">
        <f aca="false">BB65*BD65</f>
        <v>242.4</v>
      </c>
      <c r="CD65" s="64" t="n">
        <v>2</v>
      </c>
      <c r="CE65" s="64" t="n">
        <v>1</v>
      </c>
      <c r="CF65" s="64" t="n">
        <v>0</v>
      </c>
      <c r="CG65" s="66" t="s">
        <v>522</v>
      </c>
      <c r="CH65" s="66" t="s">
        <v>454</v>
      </c>
      <c r="CK65" s="66" t="s">
        <v>522</v>
      </c>
      <c r="CQ65" s="76" t="n">
        <f aca="false">(AF65+AN65+AV65+BD65+BL65+BT65+CB65)</f>
        <v>263.6</v>
      </c>
      <c r="CR65" s="64" t="n">
        <f aca="false">(AG65+AO65+AW65+BE65+BM65+BU65+CC65)</f>
        <v>2814</v>
      </c>
      <c r="CS65" s="64" t="n">
        <v>461.51</v>
      </c>
      <c r="CT65" s="64" t="n">
        <f aca="false">(CQ65+CS65)</f>
        <v>725.11</v>
      </c>
      <c r="CX65" s="64" t="s">
        <v>404</v>
      </c>
    </row>
    <row r="66" s="64" customFormat="true" ht="13.8" hidden="false" customHeight="false" outlineLevel="0" collapsed="false">
      <c r="A66" s="76" t="n">
        <v>64</v>
      </c>
      <c r="B66" s="75" t="s">
        <v>393</v>
      </c>
      <c r="C66" s="64" t="s">
        <v>171</v>
      </c>
      <c r="D66" s="64" t="s">
        <v>370</v>
      </c>
      <c r="E66" s="64" t="n">
        <v>50</v>
      </c>
      <c r="H66" s="64" t="s">
        <v>394</v>
      </c>
      <c r="I66" s="64" t="s">
        <v>108</v>
      </c>
      <c r="J66" s="64" t="n">
        <v>3</v>
      </c>
      <c r="K66" s="64" t="s">
        <v>531</v>
      </c>
      <c r="L66" s="64" t="s">
        <v>396</v>
      </c>
      <c r="M66" s="64" t="n">
        <v>12</v>
      </c>
      <c r="N66" s="64" t="n">
        <v>1</v>
      </c>
      <c r="O66" s="64" t="n">
        <v>0</v>
      </c>
      <c r="P66" s="64" t="n">
        <v>1</v>
      </c>
      <c r="Q66" s="64" t="n">
        <v>0</v>
      </c>
      <c r="R66" s="64" t="n">
        <v>1</v>
      </c>
      <c r="S66" s="64" t="n">
        <v>0</v>
      </c>
      <c r="T66" s="64" t="n">
        <v>1</v>
      </c>
      <c r="U66" s="64" t="n">
        <v>0</v>
      </c>
      <c r="V66" s="64" t="n">
        <v>0</v>
      </c>
      <c r="W66" s="64" t="n">
        <v>0</v>
      </c>
      <c r="X66" s="64" t="n">
        <v>0</v>
      </c>
      <c r="Y66" s="64" t="n">
        <v>0</v>
      </c>
      <c r="Z66" s="64" t="s">
        <v>407</v>
      </c>
      <c r="AA66" s="64" t="s">
        <v>408</v>
      </c>
      <c r="AB66" s="64" t="n">
        <v>1500</v>
      </c>
      <c r="AC66" s="64" t="s">
        <v>113</v>
      </c>
      <c r="AD66" s="64" t="n">
        <v>3</v>
      </c>
      <c r="AE66" s="64" t="n">
        <f aca="false">AB66*AD66</f>
        <v>4500</v>
      </c>
      <c r="AF66" s="64" t="n">
        <v>60</v>
      </c>
      <c r="AG66" s="64" t="n">
        <f aca="false">AD66*AF66</f>
        <v>180</v>
      </c>
      <c r="AM66" s="64" t="n">
        <f aca="false">AJ66*AL66</f>
        <v>0</v>
      </c>
      <c r="AO66" s="64" t="n">
        <f aca="false">AL66*AN66</f>
        <v>0</v>
      </c>
      <c r="AU66" s="64" t="n">
        <f aca="false">AR66*AT66</f>
        <v>0</v>
      </c>
      <c r="AW66" s="64" t="n">
        <f aca="false">AT66*AV66</f>
        <v>0</v>
      </c>
      <c r="BC66" s="76" t="n">
        <f aca="false">AZ66*BB66</f>
        <v>0</v>
      </c>
      <c r="BE66" s="64" t="n">
        <f aca="false">BB66*BD66</f>
        <v>0</v>
      </c>
      <c r="CD66" s="64" t="n">
        <v>0</v>
      </c>
      <c r="CE66" s="64" t="n">
        <v>0</v>
      </c>
      <c r="CF66" s="64" t="n">
        <v>0</v>
      </c>
      <c r="CQ66" s="76" t="n">
        <f aca="false">(AF66+AN66+AV66+BD66+BL66+BT66+CB66)</f>
        <v>60</v>
      </c>
      <c r="CR66" s="64" t="n">
        <f aca="false">(AG66+AO66+AW66+BE66+BM66+BU66+CC66)</f>
        <v>180</v>
      </c>
      <c r="CS66" s="64" t="n">
        <v>209.79</v>
      </c>
      <c r="CT66" s="64" t="n">
        <f aca="false">(CQ66+CS66)</f>
        <v>269.79</v>
      </c>
      <c r="CY66" s="64" t="s">
        <v>404</v>
      </c>
    </row>
    <row r="67" s="64" customFormat="true" ht="53.4" hidden="false" customHeight="false" outlineLevel="0" collapsed="false">
      <c r="A67" s="76" t="n">
        <v>65</v>
      </c>
      <c r="B67" s="75" t="s">
        <v>393</v>
      </c>
      <c r="C67" s="64" t="s">
        <v>512</v>
      </c>
      <c r="D67" s="64" t="s">
        <v>370</v>
      </c>
      <c r="E67" s="64" t="n">
        <v>54</v>
      </c>
      <c r="H67" s="64" t="s">
        <v>394</v>
      </c>
      <c r="I67" s="64" t="s">
        <v>108</v>
      </c>
      <c r="J67" s="64" t="n">
        <v>3</v>
      </c>
      <c r="K67" s="64" t="s">
        <v>406</v>
      </c>
      <c r="L67" s="64" t="s">
        <v>396</v>
      </c>
      <c r="M67" s="64" t="n">
        <v>16</v>
      </c>
      <c r="N67" s="64" t="n">
        <v>3</v>
      </c>
      <c r="O67" s="64" t="n">
        <v>0</v>
      </c>
      <c r="P67" s="64" t="n">
        <v>3</v>
      </c>
      <c r="Q67" s="64" t="n">
        <v>1</v>
      </c>
      <c r="R67" s="64" t="n">
        <v>3</v>
      </c>
      <c r="S67" s="64" t="n">
        <v>0</v>
      </c>
      <c r="T67" s="64" t="n">
        <v>3</v>
      </c>
      <c r="U67" s="64" t="n">
        <v>0</v>
      </c>
      <c r="V67" s="64" t="n">
        <v>0</v>
      </c>
      <c r="W67" s="64" t="n">
        <v>0</v>
      </c>
      <c r="X67" s="64" t="n">
        <v>0</v>
      </c>
      <c r="Y67" s="64" t="n">
        <v>0</v>
      </c>
      <c r="Z67" s="66" t="s">
        <v>438</v>
      </c>
      <c r="AA67" s="64" t="s">
        <v>420</v>
      </c>
      <c r="AB67" s="64" t="n">
        <v>1500</v>
      </c>
      <c r="AC67" s="64" t="s">
        <v>113</v>
      </c>
      <c r="AD67" s="64" t="n">
        <v>3</v>
      </c>
      <c r="AE67" s="64" t="n">
        <f aca="false">AB67*AD67</f>
        <v>4500</v>
      </c>
      <c r="AF67" s="64" t="n">
        <v>170</v>
      </c>
      <c r="AG67" s="64" t="n">
        <f aca="false">AD67*AF67</f>
        <v>510</v>
      </c>
      <c r="AH67" s="64" t="s">
        <v>399</v>
      </c>
      <c r="AI67" s="64" t="s">
        <v>400</v>
      </c>
      <c r="AJ67" s="64" t="n">
        <v>400</v>
      </c>
      <c r="AK67" s="64" t="s">
        <v>113</v>
      </c>
      <c r="AL67" s="64" t="n">
        <v>3</v>
      </c>
      <c r="AM67" s="64" t="n">
        <f aca="false">AJ67*AL67</f>
        <v>1200</v>
      </c>
      <c r="AN67" s="64" t="n">
        <v>15</v>
      </c>
      <c r="AO67" s="64" t="n">
        <f aca="false">AL67*AN67</f>
        <v>45</v>
      </c>
      <c r="AP67" s="64" t="s">
        <v>409</v>
      </c>
      <c r="AQ67" s="64" t="s">
        <v>410</v>
      </c>
      <c r="AR67" s="64" t="n">
        <v>100</v>
      </c>
      <c r="AS67" s="64" t="s">
        <v>113</v>
      </c>
      <c r="AT67" s="64" t="n">
        <v>9</v>
      </c>
      <c r="AU67" s="64" t="n">
        <f aca="false">AR67*AT67</f>
        <v>900</v>
      </c>
      <c r="AV67" s="64" t="n">
        <v>9.5</v>
      </c>
      <c r="AW67" s="64" t="n">
        <f aca="false">AT67*AV67</f>
        <v>85.5</v>
      </c>
      <c r="BC67" s="76" t="n">
        <f aca="false">AZ67*BB67</f>
        <v>0</v>
      </c>
      <c r="BE67" s="64" t="n">
        <f aca="false">BB67*BD67</f>
        <v>0</v>
      </c>
      <c r="CD67" s="64" t="n">
        <v>2</v>
      </c>
      <c r="CE67" s="64" t="n">
        <v>3</v>
      </c>
      <c r="CF67" s="64" t="n">
        <v>0</v>
      </c>
      <c r="CG67" s="66" t="s">
        <v>522</v>
      </c>
      <c r="CH67" s="66" t="s">
        <v>454</v>
      </c>
      <c r="CK67" s="66" t="s">
        <v>532</v>
      </c>
      <c r="CL67" s="66" t="s">
        <v>533</v>
      </c>
      <c r="CM67" s="66" t="s">
        <v>534</v>
      </c>
      <c r="CQ67" s="76" t="n">
        <f aca="false">(AF67+AN67+AV67+BD67+BL67+BT67+CB67)</f>
        <v>194.5</v>
      </c>
      <c r="CR67" s="64" t="n">
        <f aca="false">(AG67+AO67+AW67+BE67+BM67+BU67+CC67)</f>
        <v>640.5</v>
      </c>
      <c r="CS67" s="64" t="n">
        <v>439.41</v>
      </c>
      <c r="CT67" s="64" t="n">
        <f aca="false">(CQ67+CS67)</f>
        <v>633.91</v>
      </c>
      <c r="CX67" s="64" t="s">
        <v>404</v>
      </c>
    </row>
    <row r="68" s="64" customFormat="true" ht="53.4" hidden="false" customHeight="false" outlineLevel="0" collapsed="false">
      <c r="A68" s="76" t="n">
        <v>66</v>
      </c>
      <c r="B68" s="75" t="s">
        <v>393</v>
      </c>
      <c r="C68" s="64" t="s">
        <v>535</v>
      </c>
      <c r="D68" s="64" t="s">
        <v>376</v>
      </c>
      <c r="E68" s="64" t="n">
        <v>21</v>
      </c>
      <c r="H68" s="64" t="s">
        <v>394</v>
      </c>
      <c r="I68" s="64" t="s">
        <v>108</v>
      </c>
      <c r="J68" s="64" t="n">
        <v>4</v>
      </c>
      <c r="K68" s="64" t="s">
        <v>406</v>
      </c>
      <c r="L68" s="64" t="s">
        <v>396</v>
      </c>
      <c r="M68" s="64" t="n">
        <v>13</v>
      </c>
      <c r="N68" s="64" t="n">
        <v>3</v>
      </c>
      <c r="O68" s="64" t="n">
        <v>0</v>
      </c>
      <c r="P68" s="64" t="n">
        <v>3</v>
      </c>
      <c r="Q68" s="64" t="n">
        <v>0</v>
      </c>
      <c r="R68" s="64" t="n">
        <v>3</v>
      </c>
      <c r="S68" s="64" t="n">
        <v>0</v>
      </c>
      <c r="T68" s="64" t="n">
        <v>3</v>
      </c>
      <c r="U68" s="64" t="n">
        <v>0</v>
      </c>
      <c r="V68" s="64" t="n">
        <v>0</v>
      </c>
      <c r="W68" s="64" t="n">
        <v>0</v>
      </c>
      <c r="X68" s="64" t="n">
        <v>0</v>
      </c>
      <c r="Y68" s="64" t="n">
        <v>0</v>
      </c>
      <c r="Z68" s="64" t="s">
        <v>407</v>
      </c>
      <c r="AA68" s="64" t="s">
        <v>408</v>
      </c>
      <c r="AB68" s="64" t="n">
        <v>1500</v>
      </c>
      <c r="AC68" s="64" t="s">
        <v>113</v>
      </c>
      <c r="AD68" s="64" t="n">
        <v>4</v>
      </c>
      <c r="AE68" s="64" t="n">
        <f aca="false">AB68*AD68</f>
        <v>6000</v>
      </c>
      <c r="AF68" s="64" t="n">
        <v>60</v>
      </c>
      <c r="AG68" s="64" t="n">
        <f aca="false">AD68*AF68</f>
        <v>240</v>
      </c>
      <c r="AH68" s="64" t="s">
        <v>399</v>
      </c>
      <c r="AI68" s="64" t="s">
        <v>400</v>
      </c>
      <c r="AJ68" s="64" t="n">
        <v>400</v>
      </c>
      <c r="AK68" s="64" t="s">
        <v>113</v>
      </c>
      <c r="AL68" s="64" t="n">
        <v>2</v>
      </c>
      <c r="AM68" s="64" t="n">
        <f aca="false">AJ68*AL68</f>
        <v>800</v>
      </c>
      <c r="AN68" s="64" t="n">
        <v>15</v>
      </c>
      <c r="AO68" s="64" t="n">
        <f aca="false">AL68*AN68</f>
        <v>30</v>
      </c>
      <c r="AP68" s="64" t="s">
        <v>401</v>
      </c>
      <c r="AQ68" s="64" t="s">
        <v>402</v>
      </c>
      <c r="AR68" s="64" t="n">
        <v>500</v>
      </c>
      <c r="AS68" s="64" t="s">
        <v>113</v>
      </c>
      <c r="AT68" s="64" t="n">
        <v>2</v>
      </c>
      <c r="AU68" s="64" t="n">
        <f aca="false">AR68*AT68</f>
        <v>1000</v>
      </c>
      <c r="AV68" s="64" t="n">
        <v>80</v>
      </c>
      <c r="AW68" s="64" t="n">
        <f aca="false">AT68*AV68</f>
        <v>160</v>
      </c>
      <c r="BC68" s="76" t="n">
        <f aca="false">AZ68*BB68</f>
        <v>0</v>
      </c>
      <c r="BE68" s="64" t="n">
        <f aca="false">BB68*BD68</f>
        <v>0</v>
      </c>
      <c r="CD68" s="64" t="n">
        <v>1</v>
      </c>
      <c r="CE68" s="64" t="n">
        <v>1</v>
      </c>
      <c r="CF68" s="64" t="n">
        <v>1</v>
      </c>
      <c r="CG68" s="66" t="s">
        <v>454</v>
      </c>
      <c r="CK68" s="66" t="s">
        <v>533</v>
      </c>
      <c r="CN68" s="66" t="s">
        <v>536</v>
      </c>
      <c r="CQ68" s="76" t="n">
        <f aca="false">(AF68+AN68+AV68+BD68+BL68+BT68+CB68)</f>
        <v>155</v>
      </c>
      <c r="CR68" s="64" t="n">
        <f aca="false">(AG68+AO68+AW68+BE68+BM68+BU68+CC68)</f>
        <v>430</v>
      </c>
      <c r="CS68" s="64" t="n">
        <v>206.24</v>
      </c>
      <c r="CT68" s="64" t="n">
        <f aca="false">(CQ68+CS68)</f>
        <v>361.24</v>
      </c>
      <c r="CX68" s="64" t="s">
        <v>404</v>
      </c>
    </row>
    <row r="69" s="64" customFormat="true" ht="53.4" hidden="false" customHeight="false" outlineLevel="0" collapsed="false">
      <c r="A69" s="76" t="n">
        <v>67</v>
      </c>
      <c r="B69" s="75" t="s">
        <v>393</v>
      </c>
      <c r="C69" s="64" t="s">
        <v>537</v>
      </c>
      <c r="D69" s="64" t="s">
        <v>370</v>
      </c>
      <c r="E69" s="64" t="n">
        <v>24</v>
      </c>
      <c r="H69" s="64" t="s">
        <v>394</v>
      </c>
      <c r="I69" s="64" t="s">
        <v>108</v>
      </c>
      <c r="J69" s="64" t="n">
        <v>3</v>
      </c>
      <c r="K69" s="64" t="s">
        <v>140</v>
      </c>
      <c r="L69" s="64" t="s">
        <v>396</v>
      </c>
      <c r="M69" s="64" t="n">
        <v>13</v>
      </c>
      <c r="N69" s="64" t="n">
        <v>2</v>
      </c>
      <c r="O69" s="64" t="n">
        <v>0</v>
      </c>
      <c r="P69" s="64" t="n">
        <v>2</v>
      </c>
      <c r="Q69" s="64" t="n">
        <v>1</v>
      </c>
      <c r="R69" s="64" t="n">
        <v>2</v>
      </c>
      <c r="S69" s="64" t="n">
        <v>0</v>
      </c>
      <c r="T69" s="64" t="n">
        <v>2</v>
      </c>
      <c r="U69" s="64" t="n">
        <v>0</v>
      </c>
      <c r="V69" s="64" t="n">
        <v>0</v>
      </c>
      <c r="W69" s="64" t="n">
        <v>0</v>
      </c>
      <c r="X69" s="64" t="n">
        <v>0</v>
      </c>
      <c r="Y69" s="64" t="n">
        <v>0</v>
      </c>
      <c r="Z69" s="66" t="s">
        <v>491</v>
      </c>
      <c r="AA69" s="64" t="s">
        <v>420</v>
      </c>
      <c r="AB69" s="64" t="n">
        <v>1200</v>
      </c>
      <c r="AC69" s="64" t="s">
        <v>113</v>
      </c>
      <c r="AD69" s="64" t="n">
        <v>9</v>
      </c>
      <c r="AE69" s="64" t="n">
        <f aca="false">AB69*AD69</f>
        <v>10800</v>
      </c>
      <c r="AF69" s="64" t="n">
        <v>12.95</v>
      </c>
      <c r="AG69" s="64" t="n">
        <f aca="false">AD69*AF69</f>
        <v>116.55</v>
      </c>
      <c r="AH69" s="64" t="s">
        <v>399</v>
      </c>
      <c r="AI69" s="64" t="s">
        <v>400</v>
      </c>
      <c r="AJ69" s="64" t="n">
        <v>400</v>
      </c>
      <c r="AK69" s="64" t="s">
        <v>113</v>
      </c>
      <c r="AL69" s="64" t="n">
        <v>3</v>
      </c>
      <c r="AM69" s="64" t="n">
        <f aca="false">AJ69*AL69</f>
        <v>1200</v>
      </c>
      <c r="AN69" s="64" t="n">
        <v>15</v>
      </c>
      <c r="AO69" s="64" t="n">
        <f aca="false">AL69*AN69</f>
        <v>45</v>
      </c>
      <c r="AU69" s="64" t="n">
        <f aca="false">AR69*AT69</f>
        <v>0</v>
      </c>
      <c r="AW69" s="64" t="n">
        <f aca="false">AT69*AV69</f>
        <v>0</v>
      </c>
      <c r="BC69" s="76" t="n">
        <f aca="false">AZ69*BB69</f>
        <v>0</v>
      </c>
      <c r="BE69" s="64" t="n">
        <f aca="false">BB69*BD69</f>
        <v>0</v>
      </c>
      <c r="CD69" s="64" t="n">
        <v>1</v>
      </c>
      <c r="CE69" s="64" t="n">
        <v>1</v>
      </c>
      <c r="CF69" s="64" t="n">
        <v>0</v>
      </c>
      <c r="CG69" s="66" t="s">
        <v>454</v>
      </c>
      <c r="CK69" s="66" t="s">
        <v>533</v>
      </c>
      <c r="CQ69" s="76" t="n">
        <f aca="false">(AF69+AN69+AV69+BD69+BL69+BT69+CB69)</f>
        <v>27.95</v>
      </c>
      <c r="CR69" s="64" t="n">
        <f aca="false">(AG69+AO69+AW69+BE69+BM69+BU69+CC69)</f>
        <v>161.55</v>
      </c>
      <c r="CS69" s="64" t="n">
        <v>352.02</v>
      </c>
      <c r="CT69" s="64" t="n">
        <f aca="false">(CQ69+CS69)</f>
        <v>379.97</v>
      </c>
      <c r="CZ69" s="64" t="s">
        <v>404</v>
      </c>
    </row>
    <row r="70" s="64" customFormat="true" ht="53.4" hidden="false" customHeight="false" outlineLevel="0" collapsed="false">
      <c r="A70" s="76" t="n">
        <v>68</v>
      </c>
      <c r="B70" s="75" t="s">
        <v>393</v>
      </c>
      <c r="C70" s="64" t="s">
        <v>405</v>
      </c>
      <c r="D70" s="64" t="s">
        <v>370</v>
      </c>
      <c r="E70" s="64" t="n">
        <v>46</v>
      </c>
      <c r="H70" s="64" t="s">
        <v>394</v>
      </c>
      <c r="I70" s="64" t="s">
        <v>108</v>
      </c>
      <c r="J70" s="64" t="n">
        <v>5</v>
      </c>
      <c r="K70" s="64" t="s">
        <v>160</v>
      </c>
      <c r="L70" s="64" t="s">
        <v>396</v>
      </c>
      <c r="M70" s="64" t="n">
        <v>5</v>
      </c>
      <c r="N70" s="64" t="n">
        <v>16</v>
      </c>
      <c r="O70" s="64" t="n">
        <v>0</v>
      </c>
      <c r="P70" s="64" t="n">
        <v>4</v>
      </c>
      <c r="Q70" s="64" t="n">
        <v>2</v>
      </c>
      <c r="R70" s="64" t="n">
        <v>4</v>
      </c>
      <c r="S70" s="64" t="n">
        <v>0</v>
      </c>
      <c r="T70" s="64" t="n">
        <v>4</v>
      </c>
      <c r="U70" s="64" t="n">
        <v>0</v>
      </c>
      <c r="V70" s="64" t="n">
        <v>0</v>
      </c>
      <c r="W70" s="64" t="n">
        <v>0</v>
      </c>
      <c r="X70" s="64" t="n">
        <v>0</v>
      </c>
      <c r="Y70" s="64" t="n">
        <v>0</v>
      </c>
      <c r="Z70" s="66" t="s">
        <v>491</v>
      </c>
      <c r="AA70" s="64" t="s">
        <v>420</v>
      </c>
      <c r="AB70" s="64" t="n">
        <v>1200</v>
      </c>
      <c r="AC70" s="64" t="s">
        <v>113</v>
      </c>
      <c r="AD70" s="64" t="n">
        <v>15</v>
      </c>
      <c r="AE70" s="64" t="n">
        <f aca="false">AB70*AD70</f>
        <v>18000</v>
      </c>
      <c r="AF70" s="64" t="n">
        <v>12.95</v>
      </c>
      <c r="AG70" s="64" t="n">
        <f aca="false">AD70*AF70</f>
        <v>194.25</v>
      </c>
      <c r="AH70" s="64" t="s">
        <v>399</v>
      </c>
      <c r="AI70" s="64" t="s">
        <v>400</v>
      </c>
      <c r="AJ70" s="64" t="n">
        <v>400</v>
      </c>
      <c r="AK70" s="64" t="s">
        <v>113</v>
      </c>
      <c r="AL70" s="64" t="n">
        <v>5</v>
      </c>
      <c r="AM70" s="64" t="n">
        <f aca="false">AJ70*AL70</f>
        <v>2000</v>
      </c>
      <c r="AN70" s="64" t="n">
        <v>15</v>
      </c>
      <c r="AO70" s="64" t="n">
        <f aca="false">AL70*AN70</f>
        <v>75</v>
      </c>
      <c r="AP70" s="64" t="s">
        <v>401</v>
      </c>
      <c r="AQ70" s="64" t="s">
        <v>402</v>
      </c>
      <c r="AR70" s="64" t="n">
        <v>750</v>
      </c>
      <c r="AS70" s="64" t="s">
        <v>113</v>
      </c>
      <c r="AT70" s="64" t="n">
        <v>5</v>
      </c>
      <c r="AU70" s="64" t="n">
        <f aca="false">AR70*AT70</f>
        <v>3750</v>
      </c>
      <c r="AV70" s="64" t="n">
        <v>80</v>
      </c>
      <c r="AW70" s="64" t="n">
        <f aca="false">AT70*AV70</f>
        <v>400</v>
      </c>
      <c r="AX70" s="66" t="s">
        <v>419</v>
      </c>
      <c r="AY70" s="64" t="s">
        <v>420</v>
      </c>
      <c r="AZ70" s="64" t="n">
        <v>4500</v>
      </c>
      <c r="BA70" s="64" t="s">
        <v>113</v>
      </c>
      <c r="BB70" s="64" t="n">
        <v>15</v>
      </c>
      <c r="BC70" s="76" t="n">
        <f aca="false">AZ70*BB70</f>
        <v>67500</v>
      </c>
      <c r="BD70" s="64" t="n">
        <v>257.59</v>
      </c>
      <c r="BE70" s="64" t="n">
        <f aca="false">BB70*BD70</f>
        <v>3863.85</v>
      </c>
      <c r="CD70" s="64" t="n">
        <v>2</v>
      </c>
      <c r="CE70" s="64" t="n">
        <v>0</v>
      </c>
      <c r="CF70" s="64" t="n">
        <v>2</v>
      </c>
      <c r="CG70" s="66" t="s">
        <v>454</v>
      </c>
      <c r="CH70" s="66" t="s">
        <v>454</v>
      </c>
      <c r="CN70" s="66" t="s">
        <v>424</v>
      </c>
      <c r="CO70" s="66" t="s">
        <v>536</v>
      </c>
      <c r="CQ70" s="76" t="n">
        <f aca="false">(AF70+AN70+AV70+BD70+BL70+BT70+CB70)</f>
        <v>365.54</v>
      </c>
      <c r="CR70" s="64" t="n">
        <f aca="false">(AG70+AO70+AW70+BE70+BM70+BU70+CC70)</f>
        <v>4533.1</v>
      </c>
      <c r="CS70" s="64" t="n">
        <v>298.15</v>
      </c>
      <c r="CT70" s="64" t="n">
        <f aca="false">(CQ70+CS70)</f>
        <v>663.69</v>
      </c>
      <c r="CX70" s="64" t="s">
        <v>404</v>
      </c>
    </row>
    <row r="71" s="64" customFormat="true" ht="53.4" hidden="false" customHeight="false" outlineLevel="0" collapsed="false">
      <c r="A71" s="64" t="n">
        <v>69</v>
      </c>
      <c r="B71" s="75" t="s">
        <v>393</v>
      </c>
      <c r="C71" s="64" t="s">
        <v>538</v>
      </c>
      <c r="D71" s="64" t="s">
        <v>376</v>
      </c>
      <c r="E71" s="64" t="n">
        <v>25</v>
      </c>
      <c r="H71" s="64" t="s">
        <v>394</v>
      </c>
      <c r="I71" s="64" t="s">
        <v>108</v>
      </c>
      <c r="J71" s="64" t="n">
        <v>5</v>
      </c>
      <c r="K71" s="64" t="s">
        <v>406</v>
      </c>
      <c r="L71" s="64" t="s">
        <v>396</v>
      </c>
      <c r="M71" s="64" t="n">
        <v>12</v>
      </c>
      <c r="N71" s="64" t="n">
        <v>3</v>
      </c>
      <c r="O71" s="64" t="n">
        <v>0</v>
      </c>
      <c r="P71" s="64" t="n">
        <v>3</v>
      </c>
      <c r="Q71" s="64" t="n">
        <v>1</v>
      </c>
      <c r="R71" s="64" t="n">
        <v>3</v>
      </c>
      <c r="S71" s="64" t="n">
        <v>0</v>
      </c>
      <c r="T71" s="64" t="n">
        <v>3</v>
      </c>
      <c r="U71" s="64" t="n">
        <v>0</v>
      </c>
      <c r="V71" s="64" t="n">
        <v>0</v>
      </c>
      <c r="W71" s="64" t="n">
        <v>0</v>
      </c>
      <c r="X71" s="64" t="n">
        <v>0</v>
      </c>
      <c r="Y71" s="64" t="n">
        <v>0</v>
      </c>
      <c r="Z71" s="66" t="s">
        <v>438</v>
      </c>
      <c r="AA71" s="64" t="s">
        <v>420</v>
      </c>
      <c r="AB71" s="64" t="n">
        <v>1500</v>
      </c>
      <c r="AC71" s="64" t="s">
        <v>113</v>
      </c>
      <c r="AD71" s="64" t="n">
        <v>5</v>
      </c>
      <c r="AE71" s="64" t="n">
        <f aca="false">AB71*AD71</f>
        <v>7500</v>
      </c>
      <c r="AF71" s="64" t="n">
        <v>170</v>
      </c>
      <c r="AG71" s="64" t="n">
        <f aca="false">AD71*AF71</f>
        <v>850</v>
      </c>
      <c r="AH71" s="64" t="s">
        <v>399</v>
      </c>
      <c r="AI71" s="64" t="s">
        <v>400</v>
      </c>
      <c r="AJ71" s="64" t="n">
        <v>400</v>
      </c>
      <c r="AK71" s="64" t="s">
        <v>113</v>
      </c>
      <c r="AL71" s="64" t="n">
        <v>5</v>
      </c>
      <c r="AM71" s="64" t="n">
        <f aca="false">AJ71*AL71</f>
        <v>2000</v>
      </c>
      <c r="AN71" s="64" t="n">
        <v>15</v>
      </c>
      <c r="AO71" s="64" t="n">
        <f aca="false">AL71*AN71</f>
        <v>75</v>
      </c>
      <c r="AP71" s="64" t="s">
        <v>401</v>
      </c>
      <c r="AQ71" s="64" t="s">
        <v>402</v>
      </c>
      <c r="AR71" s="64" t="n">
        <v>500</v>
      </c>
      <c r="AS71" s="64" t="s">
        <v>113</v>
      </c>
      <c r="AT71" s="64" t="n">
        <v>5</v>
      </c>
      <c r="AU71" s="64" t="n">
        <f aca="false">AR71*AT71</f>
        <v>2500</v>
      </c>
      <c r="AV71" s="64" t="n">
        <v>80</v>
      </c>
      <c r="AW71" s="64" t="n">
        <f aca="false">AT71*AV71</f>
        <v>400</v>
      </c>
      <c r="BC71" s="76" t="n">
        <f aca="false">AZ71*BB71</f>
        <v>0</v>
      </c>
      <c r="BE71" s="64" t="n">
        <f aca="false">BB71*BD71</f>
        <v>0</v>
      </c>
      <c r="CD71" s="64" t="n">
        <v>1</v>
      </c>
      <c r="CE71" s="64" t="n">
        <v>0</v>
      </c>
      <c r="CF71" s="64" t="n">
        <v>0</v>
      </c>
      <c r="CG71" s="66" t="s">
        <v>454</v>
      </c>
      <c r="CQ71" s="76" t="n">
        <f aca="false">(AF71+AN71+AV71+BD71+BL71+BT71+CB71)</f>
        <v>265</v>
      </c>
      <c r="CR71" s="64" t="n">
        <f aca="false">(AG71+AO71+AW71+BE71+BM71+BU71+CC71)</f>
        <v>1325</v>
      </c>
      <c r="CS71" s="64" t="n">
        <v>158.71</v>
      </c>
      <c r="CT71" s="64" t="n">
        <f aca="false">(CQ71+CS71)</f>
        <v>423.71</v>
      </c>
      <c r="CX71" s="64" t="s">
        <v>404</v>
      </c>
    </row>
    <row r="72" s="64" customFormat="true" ht="53.4" hidden="false" customHeight="false" outlineLevel="0" collapsed="false">
      <c r="A72" s="64" t="n">
        <v>70</v>
      </c>
      <c r="B72" s="75" t="s">
        <v>393</v>
      </c>
      <c r="C72" s="64" t="s">
        <v>535</v>
      </c>
      <c r="D72" s="64" t="s">
        <v>370</v>
      </c>
      <c r="E72" s="64" t="n">
        <v>45</v>
      </c>
      <c r="H72" s="64" t="s">
        <v>394</v>
      </c>
      <c r="I72" s="64" t="s">
        <v>108</v>
      </c>
      <c r="J72" s="64" t="n">
        <v>2</v>
      </c>
      <c r="K72" s="64" t="s">
        <v>539</v>
      </c>
      <c r="L72" s="64" t="s">
        <v>396</v>
      </c>
      <c r="M72" s="64" t="n">
        <v>9</v>
      </c>
      <c r="N72" s="64" t="n">
        <v>2</v>
      </c>
      <c r="O72" s="64" t="n">
        <v>0</v>
      </c>
      <c r="P72" s="64" t="n">
        <v>2</v>
      </c>
      <c r="Q72" s="64" t="n">
        <v>2</v>
      </c>
      <c r="R72" s="64" t="n">
        <v>2</v>
      </c>
      <c r="S72" s="64" t="n">
        <v>0</v>
      </c>
      <c r="T72" s="64" t="n">
        <v>2</v>
      </c>
      <c r="U72" s="64" t="n">
        <v>0</v>
      </c>
      <c r="V72" s="64" t="n">
        <v>0</v>
      </c>
      <c r="W72" s="64" t="n">
        <v>0</v>
      </c>
      <c r="X72" s="64" t="n">
        <v>0</v>
      </c>
      <c r="Y72" s="64" t="n">
        <v>0</v>
      </c>
      <c r="Z72" s="66" t="s">
        <v>491</v>
      </c>
      <c r="AA72" s="64" t="s">
        <v>420</v>
      </c>
      <c r="AB72" s="64" t="n">
        <v>1200</v>
      </c>
      <c r="AC72" s="64" t="s">
        <v>113</v>
      </c>
      <c r="AD72" s="64" t="n">
        <v>6</v>
      </c>
      <c r="AE72" s="64" t="n">
        <f aca="false">AB72*AD72</f>
        <v>7200</v>
      </c>
      <c r="AF72" s="64" t="n">
        <v>121.95</v>
      </c>
      <c r="AG72" s="64" t="n">
        <f aca="false">AD72*AF72</f>
        <v>731.7</v>
      </c>
      <c r="AH72" s="66" t="s">
        <v>434</v>
      </c>
      <c r="AI72" s="64" t="s">
        <v>420</v>
      </c>
      <c r="AJ72" s="64" t="n">
        <v>1500</v>
      </c>
      <c r="AK72" s="64" t="s">
        <v>113</v>
      </c>
      <c r="AL72" s="64" t="n">
        <v>6</v>
      </c>
      <c r="AM72" s="64" t="n">
        <f aca="false">AJ72*AL72</f>
        <v>9000</v>
      </c>
      <c r="AN72" s="64" t="n">
        <v>432</v>
      </c>
      <c r="AO72" s="64" t="n">
        <f aca="false">AL72*AN72</f>
        <v>2592</v>
      </c>
      <c r="AU72" s="64" t="n">
        <f aca="false">AR72*AT72</f>
        <v>0</v>
      </c>
      <c r="AW72" s="64" t="n">
        <f aca="false">AT72*AV72</f>
        <v>0</v>
      </c>
      <c r="BC72" s="76" t="n">
        <f aca="false">AZ72*BB72</f>
        <v>0</v>
      </c>
      <c r="BE72" s="64" t="n">
        <f aca="false">BB72*BD72</f>
        <v>0</v>
      </c>
      <c r="CD72" s="64" t="n">
        <v>0</v>
      </c>
      <c r="CE72" s="64" t="n">
        <v>0</v>
      </c>
      <c r="CF72" s="64" t="n">
        <v>0</v>
      </c>
      <c r="CQ72" s="76" t="n">
        <f aca="false">(AF72+AN72+AV72+BD72+BL72+BT72+CB72)</f>
        <v>553.95</v>
      </c>
      <c r="CR72" s="64" t="n">
        <f aca="false">(AG72+AO72+AW72+BE72+BM72+BU72+CC72)</f>
        <v>3323.7</v>
      </c>
      <c r="CS72" s="64" t="n">
        <v>553.95</v>
      </c>
      <c r="CT72" s="64" t="n">
        <f aca="false">(CQ72+CS72)</f>
        <v>1107.9</v>
      </c>
    </row>
    <row r="73" s="64" customFormat="true" ht="40.5" hidden="false" customHeight="false" outlineLevel="0" collapsed="false">
      <c r="A73" s="64" t="n">
        <v>71</v>
      </c>
      <c r="B73" s="75" t="s">
        <v>393</v>
      </c>
      <c r="C73" s="64" t="s">
        <v>540</v>
      </c>
      <c r="D73" s="64" t="s">
        <v>376</v>
      </c>
      <c r="E73" s="64" t="n">
        <v>55</v>
      </c>
      <c r="H73" s="64" t="s">
        <v>394</v>
      </c>
      <c r="I73" s="64" t="s">
        <v>108</v>
      </c>
      <c r="J73" s="64" t="n">
        <v>4</v>
      </c>
      <c r="K73" s="64" t="s">
        <v>541</v>
      </c>
      <c r="L73" s="64" t="s">
        <v>396</v>
      </c>
      <c r="M73" s="64" t="n">
        <v>9</v>
      </c>
      <c r="N73" s="64" t="n">
        <v>2</v>
      </c>
      <c r="O73" s="64" t="n">
        <v>0</v>
      </c>
      <c r="P73" s="64" t="n">
        <v>2</v>
      </c>
      <c r="Q73" s="64" t="n">
        <v>1</v>
      </c>
      <c r="R73" s="64" t="n">
        <v>2</v>
      </c>
      <c r="S73" s="64" t="n">
        <v>0</v>
      </c>
      <c r="T73" s="64" t="n">
        <v>2</v>
      </c>
      <c r="U73" s="64" t="n">
        <v>0</v>
      </c>
      <c r="V73" s="64" t="n">
        <v>0</v>
      </c>
      <c r="W73" s="64" t="n">
        <v>0</v>
      </c>
      <c r="X73" s="64" t="n">
        <v>0</v>
      </c>
      <c r="Y73" s="64" t="n">
        <v>0</v>
      </c>
      <c r="Z73" s="66" t="s">
        <v>438</v>
      </c>
      <c r="AA73" s="64" t="s">
        <v>420</v>
      </c>
      <c r="AB73" s="64" t="n">
        <v>1500</v>
      </c>
      <c r="AC73" s="64" t="s">
        <v>113</v>
      </c>
      <c r="AD73" s="64" t="n">
        <v>4</v>
      </c>
      <c r="AE73" s="64" t="n">
        <f aca="false">AB73*AD73</f>
        <v>6000</v>
      </c>
      <c r="AF73" s="64" t="n">
        <v>50</v>
      </c>
      <c r="AG73" s="64" t="n">
        <f aca="false">AD73*AF73</f>
        <v>200</v>
      </c>
      <c r="AH73" s="64" t="s">
        <v>401</v>
      </c>
      <c r="AI73" s="64" t="s">
        <v>402</v>
      </c>
      <c r="AJ73" s="64" t="n">
        <v>500</v>
      </c>
      <c r="AK73" s="64" t="s">
        <v>113</v>
      </c>
      <c r="AL73" s="64" t="n">
        <v>4</v>
      </c>
      <c r="AM73" s="64" t="n">
        <f aca="false">AJ73*AL73</f>
        <v>2000</v>
      </c>
      <c r="AN73" s="64" t="n">
        <v>80</v>
      </c>
      <c r="AO73" s="64" t="n">
        <f aca="false">AL73*AN73</f>
        <v>320</v>
      </c>
      <c r="AU73" s="64" t="n">
        <f aca="false">AR73*AT73</f>
        <v>0</v>
      </c>
      <c r="AW73" s="64" t="n">
        <f aca="false">AT73*AV73</f>
        <v>0</v>
      </c>
      <c r="BC73" s="76" t="n">
        <f aca="false">AZ73*BB73</f>
        <v>0</v>
      </c>
      <c r="BE73" s="64" t="n">
        <f aca="false">BB73*BD73</f>
        <v>0</v>
      </c>
      <c r="CD73" s="64" t="n">
        <v>0</v>
      </c>
      <c r="CE73" s="64" t="n">
        <v>0</v>
      </c>
      <c r="CF73" s="64" t="n">
        <v>0</v>
      </c>
      <c r="CQ73" s="76" t="n">
        <f aca="false">(AF73+AN73+AV73+BD73+BL73+BT73+CB73)</f>
        <v>130</v>
      </c>
      <c r="CR73" s="64" t="n">
        <f aca="false">(AG73+AO73+AW73+BE73+BM73+BU73+CC73)</f>
        <v>520</v>
      </c>
      <c r="CS73" s="64" t="n">
        <v>156.71</v>
      </c>
      <c r="CT73" s="64" t="n">
        <f aca="false">(CQ73+CS73)</f>
        <v>286.71</v>
      </c>
    </row>
    <row r="74" s="64" customFormat="true" ht="53.4" hidden="false" customHeight="false" outlineLevel="0" collapsed="false">
      <c r="A74" s="64" t="n">
        <v>72</v>
      </c>
      <c r="B74" s="75" t="s">
        <v>393</v>
      </c>
      <c r="C74" s="64" t="s">
        <v>485</v>
      </c>
      <c r="D74" s="64" t="s">
        <v>376</v>
      </c>
      <c r="E74" s="64" t="n">
        <v>30</v>
      </c>
      <c r="H74" s="64" t="s">
        <v>394</v>
      </c>
      <c r="I74" s="64" t="s">
        <v>108</v>
      </c>
      <c r="J74" s="64" t="n">
        <v>5</v>
      </c>
      <c r="K74" s="64" t="s">
        <v>406</v>
      </c>
      <c r="L74" s="64" t="s">
        <v>396</v>
      </c>
      <c r="M74" s="64" t="n">
        <v>12</v>
      </c>
      <c r="N74" s="64" t="n">
        <v>3</v>
      </c>
      <c r="O74" s="64" t="n">
        <v>0</v>
      </c>
      <c r="P74" s="64" t="n">
        <v>3</v>
      </c>
      <c r="Q74" s="64" t="n">
        <v>0</v>
      </c>
      <c r="R74" s="64" t="n">
        <v>3</v>
      </c>
      <c r="S74" s="64" t="n">
        <v>0</v>
      </c>
      <c r="T74" s="64" t="n">
        <v>3</v>
      </c>
      <c r="U74" s="64" t="n">
        <v>0</v>
      </c>
      <c r="V74" s="64" t="n">
        <v>0</v>
      </c>
      <c r="W74" s="64" t="n">
        <v>0</v>
      </c>
      <c r="X74" s="64" t="n">
        <v>0</v>
      </c>
      <c r="Y74" s="64" t="n">
        <v>0</v>
      </c>
      <c r="Z74" s="64" t="s">
        <v>407</v>
      </c>
      <c r="AA74" s="64" t="s">
        <v>408</v>
      </c>
      <c r="AB74" s="64" t="n">
        <v>1500</v>
      </c>
      <c r="AC74" s="64" t="s">
        <v>113</v>
      </c>
      <c r="AD74" s="64" t="n">
        <v>4</v>
      </c>
      <c r="AE74" s="64" t="n">
        <f aca="false">AB74*AD74</f>
        <v>6000</v>
      </c>
      <c r="AF74" s="64" t="n">
        <v>60</v>
      </c>
      <c r="AG74" s="64" t="n">
        <f aca="false">AD74*AF74</f>
        <v>240</v>
      </c>
      <c r="AH74" s="64" t="s">
        <v>399</v>
      </c>
      <c r="AI74" s="64" t="s">
        <v>400</v>
      </c>
      <c r="AJ74" s="64" t="n">
        <v>400</v>
      </c>
      <c r="AK74" s="64" t="s">
        <v>113</v>
      </c>
      <c r="AL74" s="64" t="n">
        <v>4</v>
      </c>
      <c r="AM74" s="64" t="n">
        <f aca="false">AJ74*AL74</f>
        <v>1600</v>
      </c>
      <c r="AN74" s="64" t="n">
        <v>15</v>
      </c>
      <c r="AO74" s="64" t="n">
        <f aca="false">AL74*AN74</f>
        <v>60</v>
      </c>
      <c r="AP74" s="64" t="s">
        <v>401</v>
      </c>
      <c r="AQ74" s="64" t="s">
        <v>402</v>
      </c>
      <c r="AR74" s="64" t="n">
        <v>750</v>
      </c>
      <c r="AS74" s="64" t="s">
        <v>113</v>
      </c>
      <c r="AT74" s="64" t="n">
        <v>4</v>
      </c>
      <c r="AU74" s="64" t="n">
        <f aca="false">AR74*AT74</f>
        <v>3000</v>
      </c>
      <c r="AV74" s="64" t="n">
        <v>80</v>
      </c>
      <c r="AW74" s="64" t="n">
        <f aca="false">AT74*AV74</f>
        <v>320</v>
      </c>
      <c r="BC74" s="76" t="n">
        <f aca="false">AZ74*BB74</f>
        <v>0</v>
      </c>
      <c r="BE74" s="64" t="n">
        <f aca="false">BB74*BD74</f>
        <v>0</v>
      </c>
      <c r="CD74" s="64" t="n">
        <v>1</v>
      </c>
      <c r="CE74" s="64" t="n">
        <v>0</v>
      </c>
      <c r="CF74" s="64" t="n">
        <v>0</v>
      </c>
      <c r="CG74" s="66" t="s">
        <v>454</v>
      </c>
      <c r="CQ74" s="76" t="n">
        <f aca="false">(AF74+AN74+AV74+BD74+BL74+BT74+CB74)</f>
        <v>155</v>
      </c>
      <c r="CR74" s="64" t="n">
        <f aca="false">(AG74+AO74+AW74+BE74+BM74+BU74+CC74)</f>
        <v>620</v>
      </c>
      <c r="CS74" s="64" t="n">
        <v>152.88</v>
      </c>
      <c r="CT74" s="64" t="n">
        <f aca="false">(CQ74+CS74)</f>
        <v>307.88</v>
      </c>
      <c r="CX74" s="64" t="s">
        <v>404</v>
      </c>
    </row>
    <row r="75" s="64" customFormat="true" ht="53.4" hidden="false" customHeight="false" outlineLevel="0" collapsed="false">
      <c r="A75" s="64" t="n">
        <v>73</v>
      </c>
      <c r="B75" s="75" t="s">
        <v>393</v>
      </c>
      <c r="C75" s="64" t="s">
        <v>503</v>
      </c>
      <c r="D75" s="64" t="s">
        <v>376</v>
      </c>
      <c r="E75" s="64" t="n">
        <v>25</v>
      </c>
      <c r="H75" s="64" t="s">
        <v>394</v>
      </c>
      <c r="I75" s="64" t="s">
        <v>108</v>
      </c>
      <c r="J75" s="64" t="n">
        <v>3</v>
      </c>
      <c r="K75" s="66" t="s">
        <v>542</v>
      </c>
      <c r="L75" s="64" t="s">
        <v>396</v>
      </c>
      <c r="M75" s="64" t="n">
        <v>12</v>
      </c>
      <c r="N75" s="64" t="n">
        <v>3</v>
      </c>
      <c r="O75" s="64" t="n">
        <v>0</v>
      </c>
      <c r="P75" s="64" t="n">
        <v>3</v>
      </c>
      <c r="Q75" s="64" t="n">
        <v>1</v>
      </c>
      <c r="R75" s="64" t="n">
        <v>3</v>
      </c>
      <c r="S75" s="64" t="n">
        <v>0</v>
      </c>
      <c r="T75" s="64" t="n">
        <v>3</v>
      </c>
      <c r="U75" s="64" t="n">
        <v>0</v>
      </c>
      <c r="V75" s="64" t="n">
        <v>0</v>
      </c>
      <c r="W75" s="64" t="n">
        <v>0</v>
      </c>
      <c r="X75" s="64" t="n">
        <v>0</v>
      </c>
      <c r="Y75" s="64" t="n">
        <v>0</v>
      </c>
      <c r="Z75" s="66" t="s">
        <v>419</v>
      </c>
      <c r="AA75" s="64" t="s">
        <v>420</v>
      </c>
      <c r="AB75" s="64" t="n">
        <v>4500</v>
      </c>
      <c r="AC75" s="64" t="s">
        <v>113</v>
      </c>
      <c r="AD75" s="64" t="n">
        <v>9</v>
      </c>
      <c r="AE75" s="64" t="n">
        <f aca="false">AB75*AD75</f>
        <v>40500</v>
      </c>
      <c r="AF75" s="64" t="n">
        <v>257.88</v>
      </c>
      <c r="AG75" s="64" t="n">
        <f aca="false">AD75*AF75</f>
        <v>2320.92</v>
      </c>
      <c r="AH75" s="64" t="s">
        <v>399</v>
      </c>
      <c r="AI75" s="64" t="s">
        <v>400</v>
      </c>
      <c r="AJ75" s="64" t="n">
        <v>400</v>
      </c>
      <c r="AK75" s="64" t="s">
        <v>113</v>
      </c>
      <c r="AL75" s="64" t="n">
        <v>3</v>
      </c>
      <c r="AM75" s="64" t="n">
        <f aca="false">AJ75*AL75</f>
        <v>1200</v>
      </c>
      <c r="AN75" s="64" t="n">
        <v>15</v>
      </c>
      <c r="AO75" s="64" t="n">
        <f aca="false">AL75*AN75</f>
        <v>45</v>
      </c>
      <c r="AP75" s="64" t="s">
        <v>401</v>
      </c>
      <c r="AQ75" s="64" t="s">
        <v>402</v>
      </c>
      <c r="AR75" s="64" t="n">
        <v>500</v>
      </c>
      <c r="AS75" s="64" t="s">
        <v>113</v>
      </c>
      <c r="AT75" s="64" t="n">
        <v>3</v>
      </c>
      <c r="AU75" s="64" t="n">
        <f aca="false">AR75*AT75</f>
        <v>1500</v>
      </c>
      <c r="AV75" s="64" t="n">
        <v>80</v>
      </c>
      <c r="AW75" s="64" t="n">
        <f aca="false">AT75*AV75</f>
        <v>240</v>
      </c>
      <c r="BC75" s="76" t="n">
        <f aca="false">AZ75*BB75</f>
        <v>0</v>
      </c>
      <c r="BE75" s="64" t="n">
        <f aca="false">BB75*BD75</f>
        <v>0</v>
      </c>
      <c r="CD75" s="64" t="n">
        <v>1</v>
      </c>
      <c r="CE75" s="64" t="n">
        <v>0</v>
      </c>
      <c r="CF75" s="64" t="n">
        <v>1</v>
      </c>
      <c r="CG75" s="66" t="s">
        <v>454</v>
      </c>
      <c r="CN75" s="66" t="s">
        <v>424</v>
      </c>
      <c r="CQ75" s="76" t="n">
        <f aca="false">(AF75+AN75+AV75+BD75+BL75+BT75+CB75)</f>
        <v>352.88</v>
      </c>
      <c r="CR75" s="64" t="n">
        <f aca="false">(AG75+AO75+AW75+BE75+BM75+BU75+CC75)</f>
        <v>2605.92</v>
      </c>
      <c r="CS75" s="64" t="n">
        <v>148.36</v>
      </c>
      <c r="CT75" s="64" t="n">
        <f aca="false">(CQ75+CS75)</f>
        <v>501.24</v>
      </c>
      <c r="CY75" s="64" t="s">
        <v>404</v>
      </c>
    </row>
    <row r="76" s="64" customFormat="true" ht="53.4" hidden="false" customHeight="false" outlineLevel="0" collapsed="false">
      <c r="A76" s="64" t="n">
        <v>74</v>
      </c>
      <c r="B76" s="75" t="s">
        <v>393</v>
      </c>
      <c r="C76" s="64" t="s">
        <v>543</v>
      </c>
      <c r="D76" s="64" t="s">
        <v>370</v>
      </c>
      <c r="E76" s="64" t="n">
        <v>41</v>
      </c>
      <c r="H76" s="64" t="s">
        <v>394</v>
      </c>
      <c r="I76" s="64" t="s">
        <v>108</v>
      </c>
      <c r="J76" s="64" t="n">
        <v>12</v>
      </c>
      <c r="K76" s="64" t="s">
        <v>406</v>
      </c>
      <c r="L76" s="64" t="s">
        <v>396</v>
      </c>
      <c r="M76" s="64" t="n">
        <v>13</v>
      </c>
      <c r="N76" s="64" t="n">
        <v>3</v>
      </c>
      <c r="O76" s="64" t="n">
        <v>0</v>
      </c>
      <c r="P76" s="64" t="n">
        <v>3</v>
      </c>
      <c r="Q76" s="64" t="n">
        <v>1</v>
      </c>
      <c r="R76" s="64" t="n">
        <v>3</v>
      </c>
      <c r="S76" s="64" t="n">
        <v>0</v>
      </c>
      <c r="T76" s="64" t="n">
        <v>2</v>
      </c>
      <c r="U76" s="64" t="n">
        <v>1</v>
      </c>
      <c r="V76" s="64" t="n">
        <v>0</v>
      </c>
      <c r="W76" s="64" t="n">
        <v>0</v>
      </c>
      <c r="X76" s="64" t="n">
        <v>0</v>
      </c>
      <c r="Y76" s="64" t="n">
        <v>0</v>
      </c>
      <c r="Z76" s="66" t="s">
        <v>419</v>
      </c>
      <c r="AA76" s="64" t="s">
        <v>420</v>
      </c>
      <c r="AB76" s="64" t="n">
        <v>4500</v>
      </c>
      <c r="AC76" s="64" t="s">
        <v>113</v>
      </c>
      <c r="AD76" s="64" t="n">
        <v>33</v>
      </c>
      <c r="AE76" s="64" t="n">
        <f aca="false">AB76*AD76</f>
        <v>148500</v>
      </c>
      <c r="AF76" s="64" t="n">
        <v>206.3</v>
      </c>
      <c r="AG76" s="64" t="n">
        <f aca="false">AD76*AF76</f>
        <v>6807.9</v>
      </c>
      <c r="AH76" s="64" t="s">
        <v>409</v>
      </c>
      <c r="AI76" s="64" t="s">
        <v>410</v>
      </c>
      <c r="AJ76" s="64" t="n">
        <v>500</v>
      </c>
      <c r="AK76" s="64" t="s">
        <v>113</v>
      </c>
      <c r="AL76" s="64" t="n">
        <v>33</v>
      </c>
      <c r="AM76" s="64" t="n">
        <f aca="false">AJ76*AL76</f>
        <v>16500</v>
      </c>
      <c r="AN76" s="64" t="n">
        <v>9.52</v>
      </c>
      <c r="AO76" s="64" t="n">
        <f aca="false">AL76*AN76</f>
        <v>314.16</v>
      </c>
      <c r="AP76" s="64" t="s">
        <v>521</v>
      </c>
      <c r="AQ76" s="64" t="s">
        <v>418</v>
      </c>
      <c r="AR76" s="64" t="n">
        <v>400</v>
      </c>
      <c r="AS76" s="64" t="s">
        <v>423</v>
      </c>
      <c r="AT76" s="64" t="n">
        <v>22</v>
      </c>
      <c r="AU76" s="64" t="n">
        <f aca="false">AR76*AT76</f>
        <v>8800</v>
      </c>
      <c r="AV76" s="64" t="n">
        <v>30.3</v>
      </c>
      <c r="AW76" s="64" t="n">
        <f aca="false">AT76*AV76</f>
        <v>666.6</v>
      </c>
      <c r="BC76" s="76" t="n">
        <f aca="false">AZ76*BB76</f>
        <v>0</v>
      </c>
      <c r="BE76" s="64" t="n">
        <f aca="false">BB76*BD76</f>
        <v>0</v>
      </c>
      <c r="CD76" s="64" t="n">
        <v>1</v>
      </c>
      <c r="CE76" s="64" t="n">
        <v>0</v>
      </c>
      <c r="CF76" s="64" t="n">
        <v>0</v>
      </c>
      <c r="CG76" s="66" t="s">
        <v>522</v>
      </c>
      <c r="CQ76" s="76" t="n">
        <f aca="false">(AF76+AN76+AV76+BD76+BL76+BT76+CB76)</f>
        <v>246.12</v>
      </c>
      <c r="CR76" s="64" t="n">
        <f aca="false">(AG76+AO76+AW76+BE76+BM76+BU76+CC76)</f>
        <v>7788.66</v>
      </c>
      <c r="CS76" s="64" t="n">
        <v>276.17</v>
      </c>
      <c r="CT76" s="64" t="n">
        <f aca="false">(CQ76+CS76)</f>
        <v>522.29</v>
      </c>
      <c r="CX76" s="64" t="s">
        <v>404</v>
      </c>
    </row>
    <row r="77" s="64" customFormat="true" ht="40.5" hidden="false" customHeight="false" outlineLevel="0" collapsed="false">
      <c r="A77" s="64" t="n">
        <v>75</v>
      </c>
      <c r="B77" s="75" t="s">
        <v>393</v>
      </c>
      <c r="C77" s="64" t="s">
        <v>544</v>
      </c>
      <c r="D77" s="64" t="s">
        <v>376</v>
      </c>
      <c r="E77" s="64" t="n">
        <v>54</v>
      </c>
      <c r="H77" s="64" t="s">
        <v>394</v>
      </c>
      <c r="I77" s="64" t="s">
        <v>108</v>
      </c>
      <c r="J77" s="64" t="n">
        <v>3</v>
      </c>
      <c r="K77" s="64" t="s">
        <v>469</v>
      </c>
      <c r="L77" s="64" t="s">
        <v>396</v>
      </c>
      <c r="M77" s="64" t="n">
        <v>11</v>
      </c>
      <c r="N77" s="64" t="n">
        <v>1</v>
      </c>
      <c r="O77" s="64" t="n">
        <v>0</v>
      </c>
      <c r="P77" s="64" t="n">
        <v>1</v>
      </c>
      <c r="Q77" s="64" t="n">
        <v>1</v>
      </c>
      <c r="R77" s="64" t="n">
        <v>1</v>
      </c>
      <c r="S77" s="64" t="n">
        <v>0</v>
      </c>
      <c r="T77" s="64" t="n">
        <v>1</v>
      </c>
      <c r="U77" s="64" t="n">
        <v>0</v>
      </c>
      <c r="V77" s="64" t="n">
        <v>0</v>
      </c>
      <c r="W77" s="64" t="n">
        <v>0</v>
      </c>
      <c r="X77" s="64" t="n">
        <v>0</v>
      </c>
      <c r="Y77" s="64" t="n">
        <v>0</v>
      </c>
      <c r="Z77" s="66" t="s">
        <v>438</v>
      </c>
      <c r="AA77" s="64" t="s">
        <v>420</v>
      </c>
      <c r="AB77" s="64" t="n">
        <v>1500</v>
      </c>
      <c r="AC77" s="64" t="s">
        <v>113</v>
      </c>
      <c r="AD77" s="64" t="n">
        <v>3</v>
      </c>
      <c r="AE77" s="64" t="n">
        <f aca="false">AB77*AD77</f>
        <v>4500</v>
      </c>
      <c r="AF77" s="64" t="n">
        <v>170</v>
      </c>
      <c r="AG77" s="64" t="n">
        <f aca="false">AD77*AF77</f>
        <v>510</v>
      </c>
      <c r="AM77" s="64" t="n">
        <f aca="false">AJ77*AL77</f>
        <v>0</v>
      </c>
      <c r="AO77" s="64" t="n">
        <f aca="false">AL77*AN77</f>
        <v>0</v>
      </c>
      <c r="AU77" s="64" t="n">
        <f aca="false">AR77*AT77</f>
        <v>0</v>
      </c>
      <c r="AW77" s="64" t="n">
        <f aca="false">AT77*AV77</f>
        <v>0</v>
      </c>
      <c r="BC77" s="76" t="n">
        <f aca="false">AZ77*BB77</f>
        <v>0</v>
      </c>
      <c r="BE77" s="64" t="n">
        <f aca="false">BB77*BD77</f>
        <v>0</v>
      </c>
      <c r="CD77" s="64" t="n">
        <v>0</v>
      </c>
      <c r="CE77" s="64" t="n">
        <v>0</v>
      </c>
      <c r="CF77" s="64" t="n">
        <v>0</v>
      </c>
      <c r="CQ77" s="76" t="n">
        <f aca="false">(AF77+AN77+AV77+BD77+BL77+BT77+CB77)</f>
        <v>170</v>
      </c>
      <c r="CR77" s="64" t="n">
        <f aca="false">(AG77+AO77+AW77+BE77+BM77+BU77+CC77)</f>
        <v>510</v>
      </c>
      <c r="CS77" s="64" t="n">
        <v>182.11</v>
      </c>
      <c r="CT77" s="64" t="n">
        <f aca="false">(CQ77+CS77)</f>
        <v>352.11</v>
      </c>
    </row>
    <row r="78" s="64" customFormat="true" ht="13.8" hidden="false" customHeight="false" outlineLevel="0" collapsed="false">
      <c r="A78" s="64" t="n">
        <v>76</v>
      </c>
      <c r="B78" s="75" t="s">
        <v>393</v>
      </c>
      <c r="C78" s="64" t="s">
        <v>545</v>
      </c>
      <c r="D78" s="64" t="s">
        <v>376</v>
      </c>
      <c r="E78" s="64" t="n">
        <v>23</v>
      </c>
      <c r="H78" s="64" t="s">
        <v>394</v>
      </c>
      <c r="I78" s="64" t="s">
        <v>108</v>
      </c>
      <c r="J78" s="64" t="n">
        <v>6</v>
      </c>
      <c r="K78" s="64" t="s">
        <v>510</v>
      </c>
      <c r="L78" s="64" t="s">
        <v>396</v>
      </c>
      <c r="M78" s="64" t="n">
        <v>11</v>
      </c>
      <c r="N78" s="64" t="n">
        <v>1</v>
      </c>
      <c r="O78" s="64" t="s">
        <v>546</v>
      </c>
      <c r="P78" s="64" t="n">
        <v>1</v>
      </c>
      <c r="Q78" s="64" t="n">
        <v>0</v>
      </c>
      <c r="R78" s="64" t="n">
        <v>1</v>
      </c>
      <c r="S78" s="64" t="n">
        <v>0</v>
      </c>
      <c r="T78" s="64" t="n">
        <v>1</v>
      </c>
      <c r="U78" s="64" t="n">
        <v>0</v>
      </c>
      <c r="V78" s="64" t="n">
        <v>0</v>
      </c>
      <c r="W78" s="64" t="n">
        <v>0</v>
      </c>
      <c r="X78" s="64" t="n">
        <v>0</v>
      </c>
      <c r="Y78" s="64" t="n">
        <v>0</v>
      </c>
      <c r="Z78" s="64" t="s">
        <v>407</v>
      </c>
      <c r="AA78" s="64" t="s">
        <v>408</v>
      </c>
      <c r="AB78" s="64" t="n">
        <v>1500</v>
      </c>
      <c r="AC78" s="64" t="s">
        <v>113</v>
      </c>
      <c r="AD78" s="64" t="n">
        <v>6</v>
      </c>
      <c r="AE78" s="64" t="n">
        <f aca="false">AB78*AD78</f>
        <v>9000</v>
      </c>
      <c r="AF78" s="64" t="n">
        <v>60</v>
      </c>
      <c r="AG78" s="64" t="n">
        <f aca="false">AD78*AF78</f>
        <v>360</v>
      </c>
      <c r="AM78" s="64" t="n">
        <f aca="false">AJ78*AL78</f>
        <v>0</v>
      </c>
      <c r="AO78" s="64" t="n">
        <f aca="false">AL78*AN78</f>
        <v>0</v>
      </c>
      <c r="AU78" s="64" t="n">
        <f aca="false">AR78*AT78</f>
        <v>0</v>
      </c>
      <c r="AW78" s="64" t="n">
        <f aca="false">AT78*AV78</f>
        <v>0</v>
      </c>
      <c r="BC78" s="76" t="n">
        <f aca="false">AZ78*BB78</f>
        <v>0</v>
      </c>
      <c r="BE78" s="64" t="n">
        <f aca="false">BB78*BD78</f>
        <v>0</v>
      </c>
      <c r="CD78" s="64" t="n">
        <v>0</v>
      </c>
      <c r="CE78" s="64" t="n">
        <v>0</v>
      </c>
      <c r="CF78" s="64" t="n">
        <v>0</v>
      </c>
      <c r="CQ78" s="76" t="n">
        <f aca="false">(AF78+AN78+AV78+BD78+BL78+BT78+CB78)</f>
        <v>60</v>
      </c>
      <c r="CR78" s="64" t="n">
        <f aca="false">(AG78+AO78+AW78+BE78+BM78+BU78+CC78)</f>
        <v>360</v>
      </c>
      <c r="CS78" s="64" t="n">
        <v>625.33</v>
      </c>
      <c r="CT78" s="64" t="n">
        <f aca="false">(CQ78+CS78)</f>
        <v>685.33</v>
      </c>
      <c r="CY78" s="64" t="s">
        <v>404</v>
      </c>
    </row>
    <row r="79" s="64" customFormat="true" ht="40.5" hidden="false" customHeight="false" outlineLevel="0" collapsed="false">
      <c r="A79" s="64" t="n">
        <v>77</v>
      </c>
      <c r="B79" s="75" t="s">
        <v>393</v>
      </c>
      <c r="C79" s="64" t="s">
        <v>435</v>
      </c>
      <c r="D79" s="64" t="s">
        <v>376</v>
      </c>
      <c r="E79" s="64" t="n">
        <v>70</v>
      </c>
      <c r="H79" s="64" t="s">
        <v>394</v>
      </c>
      <c r="I79" s="64" t="s">
        <v>108</v>
      </c>
      <c r="J79" s="64" t="n">
        <v>5</v>
      </c>
      <c r="K79" s="66" t="s">
        <v>547</v>
      </c>
      <c r="L79" s="64" t="s">
        <v>396</v>
      </c>
      <c r="M79" s="64" t="n">
        <v>10</v>
      </c>
      <c r="N79" s="64" t="n">
        <v>1</v>
      </c>
      <c r="O79" s="64" t="n">
        <v>0</v>
      </c>
      <c r="P79" s="64" t="n">
        <v>1</v>
      </c>
      <c r="Q79" s="64" t="n">
        <v>1</v>
      </c>
      <c r="R79" s="64" t="n">
        <v>1</v>
      </c>
      <c r="S79" s="64" t="n">
        <v>0</v>
      </c>
      <c r="T79" s="64" t="n">
        <v>1</v>
      </c>
      <c r="U79" s="64" t="n">
        <v>0</v>
      </c>
      <c r="V79" s="64" t="n">
        <v>0</v>
      </c>
      <c r="W79" s="64" t="n">
        <v>0</v>
      </c>
      <c r="X79" s="64" t="n">
        <v>0</v>
      </c>
      <c r="Y79" s="64" t="n">
        <v>0</v>
      </c>
      <c r="Z79" s="66" t="s">
        <v>438</v>
      </c>
      <c r="AA79" s="64" t="s">
        <v>420</v>
      </c>
      <c r="AB79" s="64" t="n">
        <v>1500</v>
      </c>
      <c r="AC79" s="64" t="s">
        <v>113</v>
      </c>
      <c r="AD79" s="64" t="n">
        <v>5</v>
      </c>
      <c r="AE79" s="64" t="n">
        <f aca="false">AB79*AD79</f>
        <v>7500</v>
      </c>
      <c r="AF79" s="64" t="n">
        <v>170</v>
      </c>
      <c r="AG79" s="64" t="n">
        <f aca="false">AD79*AF79</f>
        <v>850</v>
      </c>
      <c r="AM79" s="64" t="n">
        <f aca="false">AJ79*AL79</f>
        <v>0</v>
      </c>
      <c r="AO79" s="64" t="n">
        <f aca="false">AL79*AN79</f>
        <v>0</v>
      </c>
      <c r="AU79" s="64" t="n">
        <f aca="false">AR79*AT79</f>
        <v>0</v>
      </c>
      <c r="AW79" s="64" t="n">
        <f aca="false">AT79*AV79</f>
        <v>0</v>
      </c>
      <c r="BC79" s="76" t="n">
        <f aca="false">AZ79*BB79</f>
        <v>0</v>
      </c>
      <c r="BE79" s="64" t="n">
        <f aca="false">BB79*BD79</f>
        <v>0</v>
      </c>
      <c r="CD79" s="64" t="n">
        <v>0</v>
      </c>
      <c r="CE79" s="64" t="n">
        <v>0</v>
      </c>
      <c r="CF79" s="64" t="n">
        <v>0</v>
      </c>
      <c r="CQ79" s="76" t="n">
        <f aca="false">(AF79+AN79+AV79+BD79+BL79+BT79+CB79)</f>
        <v>170</v>
      </c>
      <c r="CR79" s="64" t="n">
        <f aca="false">(AG79+AO79+AW79+BE79+BM79+BU79+CC79)</f>
        <v>850</v>
      </c>
      <c r="CS79" s="64" t="n">
        <v>572.33</v>
      </c>
      <c r="CT79" s="64" t="n">
        <f aca="false">(CQ79+CS79)</f>
        <v>742.33</v>
      </c>
      <c r="CZ79" s="64" t="s">
        <v>404</v>
      </c>
    </row>
    <row r="80" s="64" customFormat="true" ht="40.5" hidden="false" customHeight="false" outlineLevel="0" collapsed="false">
      <c r="A80" s="64" t="n">
        <v>78</v>
      </c>
      <c r="B80" s="75" t="s">
        <v>393</v>
      </c>
      <c r="C80" s="64" t="s">
        <v>548</v>
      </c>
      <c r="D80" s="64" t="s">
        <v>376</v>
      </c>
      <c r="E80" s="64" t="n">
        <v>45</v>
      </c>
      <c r="H80" s="64" t="s">
        <v>394</v>
      </c>
      <c r="I80" s="64" t="s">
        <v>108</v>
      </c>
      <c r="J80" s="64" t="n">
        <v>5</v>
      </c>
      <c r="K80" s="64" t="s">
        <v>140</v>
      </c>
      <c r="L80" s="64" t="s">
        <v>396</v>
      </c>
      <c r="M80" s="64" t="n">
        <v>11</v>
      </c>
      <c r="N80" s="64" t="n">
        <v>1</v>
      </c>
      <c r="O80" s="64" t="n">
        <v>0</v>
      </c>
      <c r="P80" s="64" t="n">
        <v>1</v>
      </c>
      <c r="Q80" s="64" t="n">
        <v>1</v>
      </c>
      <c r="R80" s="64" t="n">
        <v>1</v>
      </c>
      <c r="S80" s="64" t="n">
        <v>0</v>
      </c>
      <c r="T80" s="64" t="n">
        <v>1</v>
      </c>
      <c r="U80" s="64" t="n">
        <v>0</v>
      </c>
      <c r="V80" s="64" t="n">
        <v>0</v>
      </c>
      <c r="W80" s="64" t="n">
        <v>0</v>
      </c>
      <c r="X80" s="64" t="n">
        <v>0</v>
      </c>
      <c r="Y80" s="64" t="n">
        <v>0</v>
      </c>
      <c r="Z80" s="66" t="s">
        <v>438</v>
      </c>
      <c r="AA80" s="64" t="s">
        <v>420</v>
      </c>
      <c r="AB80" s="64" t="n">
        <v>1500</v>
      </c>
      <c r="AC80" s="64" t="s">
        <v>113</v>
      </c>
      <c r="AD80" s="64" t="n">
        <v>5</v>
      </c>
      <c r="AE80" s="64" t="n">
        <f aca="false">AB80*AD80</f>
        <v>7500</v>
      </c>
      <c r="AF80" s="64" t="n">
        <v>50</v>
      </c>
      <c r="AG80" s="64" t="n">
        <f aca="false">AD80*AF80</f>
        <v>250</v>
      </c>
      <c r="AM80" s="64" t="n">
        <f aca="false">AJ80*AL80</f>
        <v>0</v>
      </c>
      <c r="AO80" s="64" t="n">
        <f aca="false">AL80*AN80</f>
        <v>0</v>
      </c>
      <c r="AU80" s="64" t="n">
        <f aca="false">AR80*AT80</f>
        <v>0</v>
      </c>
      <c r="AW80" s="64" t="n">
        <f aca="false">AT80*AV80</f>
        <v>0</v>
      </c>
      <c r="BC80" s="76" t="n">
        <f aca="false">AZ80*BB80</f>
        <v>0</v>
      </c>
      <c r="BE80" s="64" t="n">
        <f aca="false">BB80*BD80</f>
        <v>0</v>
      </c>
      <c r="CD80" s="64" t="n">
        <v>0</v>
      </c>
      <c r="CE80" s="64" t="n">
        <v>0</v>
      </c>
      <c r="CF80" s="64" t="n">
        <v>0</v>
      </c>
      <c r="CQ80" s="76" t="n">
        <f aca="false">(AF80+AN80+AV80+BD80+BL80+BT80+CB80)</f>
        <v>50</v>
      </c>
      <c r="CR80" s="64" t="n">
        <f aca="false">(AG80+AO80+AW80+BE80+BM80+BU80+CC80)</f>
        <v>250</v>
      </c>
      <c r="CS80" s="64" t="n">
        <v>234.5</v>
      </c>
      <c r="CT80" s="64" t="n">
        <f aca="false">(CQ80+CS80)</f>
        <v>284.5</v>
      </c>
      <c r="CZ80" s="64" t="s">
        <v>404</v>
      </c>
    </row>
    <row r="81" s="64" customFormat="true" ht="53.4" hidden="false" customHeight="false" outlineLevel="0" collapsed="false">
      <c r="A81" s="64" t="n">
        <v>79</v>
      </c>
      <c r="B81" s="75" t="s">
        <v>393</v>
      </c>
      <c r="C81" s="64" t="s">
        <v>473</v>
      </c>
      <c r="D81" s="64" t="s">
        <v>370</v>
      </c>
      <c r="E81" s="64" t="n">
        <v>27</v>
      </c>
      <c r="H81" s="64" t="s">
        <v>394</v>
      </c>
      <c r="I81" s="64" t="s">
        <v>108</v>
      </c>
      <c r="J81" s="64" t="n">
        <v>4</v>
      </c>
      <c r="K81" s="64" t="s">
        <v>406</v>
      </c>
      <c r="L81" s="64" t="s">
        <v>396</v>
      </c>
      <c r="M81" s="64" t="n">
        <v>13</v>
      </c>
      <c r="N81" s="64" t="n">
        <v>0</v>
      </c>
      <c r="O81" s="64" t="n">
        <v>0</v>
      </c>
      <c r="P81" s="64" t="n">
        <v>3</v>
      </c>
      <c r="Q81" s="64" t="n">
        <v>1</v>
      </c>
      <c r="R81" s="64" t="n">
        <v>3</v>
      </c>
      <c r="S81" s="64" t="n">
        <v>0</v>
      </c>
      <c r="T81" s="64" t="n">
        <v>3</v>
      </c>
      <c r="U81" s="64" t="n">
        <v>0</v>
      </c>
      <c r="V81" s="64" t="n">
        <v>0</v>
      </c>
      <c r="W81" s="64" t="n">
        <v>0</v>
      </c>
      <c r="X81" s="64" t="n">
        <v>0</v>
      </c>
      <c r="Y81" s="64" t="n">
        <v>0</v>
      </c>
      <c r="Z81" s="66" t="s">
        <v>491</v>
      </c>
      <c r="AA81" s="64" t="s">
        <v>420</v>
      </c>
      <c r="AB81" s="64" t="n">
        <v>1200</v>
      </c>
      <c r="AC81" s="64" t="s">
        <v>113</v>
      </c>
      <c r="AD81" s="64" t="n">
        <v>2</v>
      </c>
      <c r="AE81" s="64" t="n">
        <f aca="false">AB81*AD81</f>
        <v>2400</v>
      </c>
      <c r="AF81" s="64" t="n">
        <v>121.95</v>
      </c>
      <c r="AG81" s="64" t="n">
        <f aca="false">AD81*AF81</f>
        <v>243.9</v>
      </c>
      <c r="AH81" s="64" t="s">
        <v>399</v>
      </c>
      <c r="AI81" s="64" t="s">
        <v>400</v>
      </c>
      <c r="AJ81" s="64" t="n">
        <v>400</v>
      </c>
      <c r="AK81" s="64" t="s">
        <v>113</v>
      </c>
      <c r="AL81" s="64" t="n">
        <v>4</v>
      </c>
      <c r="AM81" s="64" t="n">
        <f aca="false">AJ81*AL81</f>
        <v>1600</v>
      </c>
      <c r="AN81" s="64" t="n">
        <v>15</v>
      </c>
      <c r="AO81" s="64" t="n">
        <f aca="false">AL81*AN81</f>
        <v>60</v>
      </c>
      <c r="AP81" s="64" t="s">
        <v>401</v>
      </c>
      <c r="AQ81" s="64" t="s">
        <v>402</v>
      </c>
      <c r="AR81" s="64" t="n">
        <v>500</v>
      </c>
      <c r="AS81" s="64" t="s">
        <v>113</v>
      </c>
      <c r="AT81" s="64" t="n">
        <v>4</v>
      </c>
      <c r="AU81" s="64" t="n">
        <f aca="false">AR81*AT81</f>
        <v>2000</v>
      </c>
      <c r="AV81" s="64" t="n">
        <v>80</v>
      </c>
      <c r="AW81" s="64" t="n">
        <f aca="false">AT81*AV81</f>
        <v>320</v>
      </c>
      <c r="BC81" s="76" t="n">
        <f aca="false">AZ81*BB81</f>
        <v>0</v>
      </c>
      <c r="BE81" s="64" t="n">
        <f aca="false">BB81*BD81</f>
        <v>0</v>
      </c>
      <c r="CD81" s="64" t="n">
        <v>1</v>
      </c>
      <c r="CE81" s="64" t="n">
        <v>1</v>
      </c>
      <c r="CF81" s="64" t="n">
        <v>1</v>
      </c>
      <c r="CG81" s="66" t="s">
        <v>454</v>
      </c>
      <c r="CK81" s="66" t="s">
        <v>533</v>
      </c>
      <c r="CN81" s="66" t="s">
        <v>549</v>
      </c>
      <c r="CQ81" s="76" t="n">
        <f aca="false">(AF81+AN81+AV81+BD81+BL81+BT81+CB81)</f>
        <v>216.95</v>
      </c>
      <c r="CR81" s="64" t="n">
        <f aca="false">(AG81+AO81+AW81+BE81+BM81+BU81+CC81)</f>
        <v>623.9</v>
      </c>
      <c r="CS81" s="64" t="n">
        <v>262.36</v>
      </c>
      <c r="CT81" s="64" t="n">
        <f aca="false">(CQ81+CS81)</f>
        <v>479.31</v>
      </c>
      <c r="CX81" s="64" t="s">
        <v>404</v>
      </c>
    </row>
    <row r="82" s="64" customFormat="true" ht="53.4" hidden="false" customHeight="false" outlineLevel="0" collapsed="false">
      <c r="A82" s="64" t="n">
        <v>80</v>
      </c>
      <c r="B82" s="75" t="s">
        <v>393</v>
      </c>
      <c r="C82" s="64" t="s">
        <v>513</v>
      </c>
      <c r="D82" s="64" t="s">
        <v>370</v>
      </c>
      <c r="E82" s="64" t="n">
        <v>25</v>
      </c>
      <c r="H82" s="64" t="s">
        <v>394</v>
      </c>
      <c r="I82" s="64" t="s">
        <v>108</v>
      </c>
      <c r="J82" s="64" t="n">
        <v>7</v>
      </c>
      <c r="K82" s="64" t="s">
        <v>160</v>
      </c>
      <c r="L82" s="64" t="s">
        <v>396</v>
      </c>
      <c r="M82" s="64" t="n">
        <v>16</v>
      </c>
      <c r="N82" s="64" t="n">
        <v>3</v>
      </c>
      <c r="O82" s="64" t="n">
        <v>0</v>
      </c>
      <c r="P82" s="64" t="n">
        <v>3</v>
      </c>
      <c r="Q82" s="64" t="n">
        <v>1</v>
      </c>
      <c r="R82" s="64" t="n">
        <v>3</v>
      </c>
      <c r="S82" s="64" t="n">
        <v>0</v>
      </c>
      <c r="T82" s="64" t="n">
        <v>3</v>
      </c>
      <c r="U82" s="64" t="n">
        <v>0</v>
      </c>
      <c r="V82" s="64" t="n">
        <v>0</v>
      </c>
      <c r="W82" s="64" t="n">
        <v>0</v>
      </c>
      <c r="X82" s="64" t="n">
        <v>0</v>
      </c>
      <c r="Y82" s="64" t="n">
        <v>0</v>
      </c>
      <c r="Z82" s="66" t="s">
        <v>491</v>
      </c>
      <c r="AA82" s="64" t="s">
        <v>420</v>
      </c>
      <c r="AB82" s="64" t="n">
        <v>1200</v>
      </c>
      <c r="AC82" s="64" t="s">
        <v>113</v>
      </c>
      <c r="AD82" s="64" t="n">
        <v>7</v>
      </c>
      <c r="AE82" s="64" t="n">
        <f aca="false">AB82*AD82</f>
        <v>8400</v>
      </c>
      <c r="AF82" s="64" t="n">
        <v>207</v>
      </c>
      <c r="AG82" s="64" t="n">
        <f aca="false">AD82*AF82</f>
        <v>1449</v>
      </c>
      <c r="AH82" s="64" t="s">
        <v>401</v>
      </c>
      <c r="AI82" s="64" t="s">
        <v>402</v>
      </c>
      <c r="AJ82" s="64" t="n">
        <v>750</v>
      </c>
      <c r="AK82" s="64" t="s">
        <v>113</v>
      </c>
      <c r="AL82" s="64" t="n">
        <v>7</v>
      </c>
      <c r="AM82" s="64" t="n">
        <f aca="false">AJ82*AL82</f>
        <v>5250</v>
      </c>
      <c r="AN82" s="64" t="n">
        <v>80</v>
      </c>
      <c r="AO82" s="64" t="n">
        <f aca="false">AL82*AN82</f>
        <v>560</v>
      </c>
      <c r="AU82" s="64" t="n">
        <f aca="false">AR82*AT82</f>
        <v>0</v>
      </c>
      <c r="AW82" s="64" t="n">
        <f aca="false">AT82*AV82</f>
        <v>0</v>
      </c>
      <c r="BC82" s="76" t="n">
        <f aca="false">AZ82*BB82</f>
        <v>0</v>
      </c>
      <c r="BE82" s="64" t="n">
        <f aca="false">BB82*BD82</f>
        <v>0</v>
      </c>
      <c r="CD82" s="64" t="n">
        <v>1</v>
      </c>
      <c r="CE82" s="64" t="n">
        <v>1</v>
      </c>
      <c r="CF82" s="64" t="n">
        <v>1</v>
      </c>
      <c r="CG82" s="66" t="s">
        <v>454</v>
      </c>
      <c r="CK82" s="66" t="s">
        <v>533</v>
      </c>
      <c r="CN82" s="66" t="s">
        <v>549</v>
      </c>
      <c r="CQ82" s="76" t="n">
        <f aca="false">(AF82+AN82+AV82+BD82+BL82+BT82+CB82)</f>
        <v>287</v>
      </c>
      <c r="CR82" s="64" t="n">
        <f aca="false">(AG82+AO82+AW82+BE82+BM82+BU82+CC82)</f>
        <v>2009</v>
      </c>
      <c r="CS82" s="64" t="n">
        <v>423.96</v>
      </c>
      <c r="CT82" s="64" t="n">
        <f aca="false">(CQ82+CS82)</f>
        <v>710.96</v>
      </c>
      <c r="CX82" s="64" t="s">
        <v>404</v>
      </c>
    </row>
    <row r="83" s="64" customFormat="true" ht="53.4" hidden="false" customHeight="false" outlineLevel="0" collapsed="false">
      <c r="A83" s="64" t="n">
        <v>81</v>
      </c>
      <c r="B83" s="75" t="s">
        <v>393</v>
      </c>
      <c r="C83" s="64" t="s">
        <v>485</v>
      </c>
      <c r="D83" s="64" t="s">
        <v>370</v>
      </c>
      <c r="E83" s="64" t="n">
        <v>53</v>
      </c>
      <c r="H83" s="64" t="s">
        <v>394</v>
      </c>
      <c r="I83" s="64" t="s">
        <v>108</v>
      </c>
      <c r="J83" s="64" t="n">
        <v>5</v>
      </c>
      <c r="K83" s="64" t="s">
        <v>160</v>
      </c>
      <c r="L83" s="64" t="s">
        <v>396</v>
      </c>
      <c r="M83" s="64" t="n">
        <v>15</v>
      </c>
      <c r="N83" s="64" t="n">
        <v>4</v>
      </c>
      <c r="O83" s="64" t="n">
        <v>0</v>
      </c>
      <c r="P83" s="64" t="n">
        <v>4</v>
      </c>
      <c r="Q83" s="64" t="n">
        <v>1</v>
      </c>
      <c r="R83" s="64" t="n">
        <v>4</v>
      </c>
      <c r="S83" s="64" t="n">
        <v>0</v>
      </c>
      <c r="T83" s="64" t="n">
        <v>4</v>
      </c>
      <c r="U83" s="64" t="n">
        <v>0</v>
      </c>
      <c r="V83" s="64" t="n">
        <v>0</v>
      </c>
      <c r="W83" s="64" t="n">
        <v>0</v>
      </c>
      <c r="X83" s="64" t="n">
        <v>0</v>
      </c>
      <c r="Y83" s="64" t="n">
        <v>0</v>
      </c>
      <c r="Z83" s="64" t="s">
        <v>407</v>
      </c>
      <c r="AA83" s="64" t="s">
        <v>408</v>
      </c>
      <c r="AB83" s="64" t="n">
        <v>1500</v>
      </c>
      <c r="AC83" s="64" t="s">
        <v>113</v>
      </c>
      <c r="AD83" s="64" t="n">
        <v>5</v>
      </c>
      <c r="AE83" s="64" t="n">
        <f aca="false">AB83*AD83</f>
        <v>7500</v>
      </c>
      <c r="AF83" s="64" t="n">
        <v>60</v>
      </c>
      <c r="AG83" s="64" t="n">
        <f aca="false">AD83*AF83</f>
        <v>300</v>
      </c>
      <c r="AH83" s="64" t="s">
        <v>401</v>
      </c>
      <c r="AI83" s="64" t="s">
        <v>402</v>
      </c>
      <c r="AJ83" s="64" t="n">
        <v>750</v>
      </c>
      <c r="AK83" s="64" t="s">
        <v>113</v>
      </c>
      <c r="AL83" s="64" t="n">
        <v>5</v>
      </c>
      <c r="AM83" s="64" t="n">
        <f aca="false">AJ83*AL83</f>
        <v>3750</v>
      </c>
      <c r="AN83" s="64" t="n">
        <v>80</v>
      </c>
      <c r="AO83" s="64" t="n">
        <f aca="false">AL83*AN83</f>
        <v>400</v>
      </c>
      <c r="AP83" s="64" t="s">
        <v>399</v>
      </c>
      <c r="AQ83" s="64" t="s">
        <v>418</v>
      </c>
      <c r="AR83" s="64" t="n">
        <v>400</v>
      </c>
      <c r="AS83" s="64" t="s">
        <v>113</v>
      </c>
      <c r="AT83" s="64" t="n">
        <v>5</v>
      </c>
      <c r="AU83" s="64" t="n">
        <f aca="false">AR83*AT83</f>
        <v>2000</v>
      </c>
      <c r="AV83" s="64" t="n">
        <v>15</v>
      </c>
      <c r="AW83" s="64" t="n">
        <f aca="false">AT83*AV83</f>
        <v>75</v>
      </c>
      <c r="AX83" s="66" t="s">
        <v>419</v>
      </c>
      <c r="AY83" s="64" t="s">
        <v>420</v>
      </c>
      <c r="AZ83" s="64" t="n">
        <v>4500</v>
      </c>
      <c r="BA83" s="64" t="s">
        <v>113</v>
      </c>
      <c r="BB83" s="64" t="n">
        <v>1</v>
      </c>
      <c r="BC83" s="76" t="n">
        <f aca="false">AZ83*BB83</f>
        <v>4500</v>
      </c>
      <c r="BD83" s="64" t="n">
        <v>257.88</v>
      </c>
      <c r="BE83" s="64" t="n">
        <f aca="false">BB83*BD83</f>
        <v>257.88</v>
      </c>
      <c r="CD83" s="64" t="n">
        <v>2</v>
      </c>
      <c r="CE83" s="64" t="n">
        <v>0</v>
      </c>
      <c r="CF83" s="64" t="n">
        <v>0</v>
      </c>
      <c r="CG83" s="66" t="s">
        <v>454</v>
      </c>
      <c r="CH83" s="66" t="s">
        <v>424</v>
      </c>
      <c r="CQ83" s="76" t="n">
        <f aca="false">(AF83+AN83+AV83+BD83+BL83+BT83+CB83)</f>
        <v>412.88</v>
      </c>
      <c r="CR83" s="64" t="n">
        <f aca="false">(AG83+AO83+AW83+BE83+BM83+BU83+CC83)</f>
        <v>1032.88</v>
      </c>
      <c r="CS83" s="64" t="n">
        <v>255.96</v>
      </c>
      <c r="CT83" s="64" t="n">
        <f aca="false">(CQ83+CS83)</f>
        <v>668.84</v>
      </c>
      <c r="CX83" s="64" t="s">
        <v>404</v>
      </c>
    </row>
    <row r="84" s="64" customFormat="true" ht="13.8" hidden="false" customHeight="false" outlineLevel="0" collapsed="false">
      <c r="A84" s="64" t="n">
        <v>82</v>
      </c>
      <c r="B84" s="75"/>
      <c r="AM84" s="64" t="n">
        <f aca="false">AJ84*AL84</f>
        <v>0</v>
      </c>
      <c r="AO84" s="64" t="n">
        <f aca="false">AL84*AN84</f>
        <v>0</v>
      </c>
      <c r="AU84" s="64" t="n">
        <f aca="false">AR84*AT84</f>
        <v>0</v>
      </c>
      <c r="AW84" s="64" t="n">
        <f aca="false">AT84*AV84</f>
        <v>0</v>
      </c>
      <c r="BC84" s="76" t="n">
        <f aca="false">AZ84*BB84</f>
        <v>0</v>
      </c>
      <c r="BE84" s="64" t="n">
        <f aca="false">BB84*BD84</f>
        <v>0</v>
      </c>
      <c r="CQ84" s="76" t="n">
        <f aca="false">(AF84+AN84+AV84+BD84+BL84+BT84+CB84)</f>
        <v>0</v>
      </c>
      <c r="CR84" s="64" t="n">
        <f aca="false">(AG84+AO84+AW84+BE84+BM84+BU84+CC84)</f>
        <v>0</v>
      </c>
    </row>
    <row r="85" s="64" customFormat="true" ht="13.8" hidden="false" customHeight="false" outlineLevel="0" collapsed="false">
      <c r="B85" s="75"/>
      <c r="AM85" s="64" t="n">
        <f aca="false">AJ85*AL85</f>
        <v>0</v>
      </c>
      <c r="AO85" s="64" t="n">
        <f aca="false">AL85*AN85</f>
        <v>0</v>
      </c>
      <c r="AU85" s="64" t="n">
        <f aca="false">AR85*AT85</f>
        <v>0</v>
      </c>
      <c r="AW85" s="64" t="n">
        <f aca="false">AT85*AV85</f>
        <v>0</v>
      </c>
      <c r="BC85" s="76" t="n">
        <f aca="false">AZ85*BB85</f>
        <v>0</v>
      </c>
      <c r="BE85" s="64" t="n">
        <f aca="false">BB85*BD85</f>
        <v>0</v>
      </c>
      <c r="CQ85" s="76" t="n">
        <f aca="false">(AF85+AN85+AV85+BD85+BL85+BT85+CB85)</f>
        <v>0</v>
      </c>
      <c r="CR85" s="64" t="n">
        <f aca="false">(AG85+AO85+AW85+BE85+BM85+BU85+CC85)</f>
        <v>0</v>
      </c>
    </row>
    <row r="86" s="64" customFormat="true" ht="13.8" hidden="false" customHeight="false" outlineLevel="0" collapsed="false">
      <c r="AM86" s="64" t="n">
        <f aca="false">AJ86*AL86</f>
        <v>0</v>
      </c>
      <c r="AO86" s="64" t="n">
        <f aca="false">AL86*AN86</f>
        <v>0</v>
      </c>
      <c r="AU86" s="64" t="n">
        <f aca="false">AR86*AT86</f>
        <v>0</v>
      </c>
      <c r="AW86" s="64" t="n">
        <f aca="false">AT86*AV86</f>
        <v>0</v>
      </c>
      <c r="BC86" s="76" t="n">
        <f aca="false">AZ86*BB86</f>
        <v>0</v>
      </c>
      <c r="BE86" s="64" t="n">
        <f aca="false">BB86*BD86</f>
        <v>0</v>
      </c>
      <c r="CQ86" s="76" t="n">
        <f aca="false">(AF86+AN86+AV86+BD86+BL86+BT86+CB86)</f>
        <v>0</v>
      </c>
      <c r="CR86" s="64" t="n">
        <f aca="false">(AG86+AO86+AW86+BE86+BM86+BU86+CC86)</f>
        <v>0</v>
      </c>
    </row>
    <row r="87" s="64" customFormat="true" ht="13.8" hidden="false" customHeight="false" outlineLevel="0" collapsed="false">
      <c r="AM87" s="64" t="n">
        <f aca="false">AJ87*AL87</f>
        <v>0</v>
      </c>
      <c r="AO87" s="64" t="n">
        <f aca="false">AL87*AN87</f>
        <v>0</v>
      </c>
      <c r="AU87" s="64" t="n">
        <f aca="false">AR87*AT87</f>
        <v>0</v>
      </c>
      <c r="AW87" s="64" t="n">
        <f aca="false">AT87*AV87</f>
        <v>0</v>
      </c>
      <c r="BC87" s="76" t="n">
        <f aca="false">AZ87*BB87</f>
        <v>0</v>
      </c>
      <c r="BE87" s="64" t="n">
        <f aca="false">BB87*BD87</f>
        <v>0</v>
      </c>
      <c r="CQ87" s="76" t="n">
        <f aca="false">(AF87+AN87+AV87+BD87+BL87+BT87+CB87)</f>
        <v>0</v>
      </c>
      <c r="CR87" s="64" t="n">
        <f aca="false">(AG87+AO87+AW87+BE87+BM87+BU87+CC87)</f>
        <v>0</v>
      </c>
    </row>
    <row r="88" s="64" customFormat="true" ht="13.8" hidden="false" customHeight="false" outlineLevel="0" collapsed="false">
      <c r="AM88" s="64" t="n">
        <f aca="false">AJ88*AL88</f>
        <v>0</v>
      </c>
      <c r="AO88" s="64" t="n">
        <f aca="false">AL88*AN88</f>
        <v>0</v>
      </c>
      <c r="AU88" s="64" t="n">
        <f aca="false">AR88*AT88</f>
        <v>0</v>
      </c>
      <c r="BC88" s="76" t="n">
        <f aca="false">AZ88*BB88</f>
        <v>0</v>
      </c>
      <c r="BE88" s="64" t="n">
        <f aca="false">BB88*BD88</f>
        <v>0</v>
      </c>
      <c r="CQ88" s="76" t="n">
        <f aca="false">(AF88+AN88+AV88+BD88+BL88+BT88+CB88)</f>
        <v>0</v>
      </c>
      <c r="CR88" s="64" t="n">
        <f aca="false">(AG88+AO88+AW88+BE88+BM88+BU88+CC88)</f>
        <v>0</v>
      </c>
    </row>
    <row r="89" s="64" customFormat="true" ht="13.8" hidden="false" customHeight="false" outlineLevel="0" collapsed="false">
      <c r="AM89" s="64" t="n">
        <f aca="false">AJ89*AL89</f>
        <v>0</v>
      </c>
      <c r="AU89" s="64" t="n">
        <f aca="false">AR89*AT89</f>
        <v>0</v>
      </c>
      <c r="BC89" s="76" t="n">
        <f aca="false">AZ89*BB89</f>
        <v>0</v>
      </c>
      <c r="BE89" s="64" t="n">
        <f aca="false">BB89*BD89</f>
        <v>0</v>
      </c>
      <c r="CQ89" s="76" t="n">
        <f aca="false">(AF89+AN89+AV89+BD89+BL89+BT89+CB89)</f>
        <v>0</v>
      </c>
      <c r="CR89" s="64" t="n">
        <f aca="false">(AG89+AO89+AW89+BE89+BM89+BU89+CC89)</f>
        <v>0</v>
      </c>
    </row>
    <row r="90" s="64" customFormat="true" ht="13.8" hidden="false" customHeight="false" outlineLevel="0" collapsed="false">
      <c r="AM90" s="64" t="n">
        <f aca="false">AJ90*AL90</f>
        <v>0</v>
      </c>
      <c r="AU90" s="64" t="n">
        <f aca="false">AR90*AT90</f>
        <v>0</v>
      </c>
      <c r="CQ90" s="76" t="n">
        <f aca="false">(AF90+AN90+AV90+BD90+BL90+BT90+CB90)</f>
        <v>0</v>
      </c>
      <c r="CR90" s="64" t="n">
        <f aca="false">(AG90+AO90+AW90+BE90+BM90+BU90+CC90)</f>
        <v>0</v>
      </c>
    </row>
    <row r="91" s="64" customFormat="true" ht="13.8" hidden="false" customHeight="false" outlineLevel="0" collapsed="false">
      <c r="AM91" s="64" t="n">
        <f aca="false">AJ91*AL91</f>
        <v>0</v>
      </c>
      <c r="AU91" s="64" t="n">
        <f aca="false">AR91*AT91</f>
        <v>0</v>
      </c>
      <c r="CQ91" s="76" t="n">
        <f aca="false">(AF91+AN91+AV91+BD91+BL91+BT91+CB91)</f>
        <v>0</v>
      </c>
    </row>
    <row r="92" s="64" customFormat="true" ht="13.8" hidden="false" customHeight="false" outlineLevel="0" collapsed="false">
      <c r="AU92" s="64" t="n">
        <f aca="false">AR92*AT92</f>
        <v>0</v>
      </c>
    </row>
    <row r="93" s="64" customFormat="true" ht="13.8" hidden="false" customHeight="false" outlineLevel="0" collapsed="false">
      <c r="AU93" s="64" t="n">
        <f aca="false">AR93*AT93</f>
        <v>0</v>
      </c>
    </row>
    <row r="94" s="64" customFormat="true" ht="13.8" hidden="false" customHeight="false" outlineLevel="0" collapsed="false"/>
    <row r="95" s="64" customFormat="true" ht="13.8" hidden="false" customHeight="false" outlineLevel="0" collapsed="false"/>
    <row r="96" s="64" customFormat="true" ht="13.8" hidden="false" customHeight="false" outlineLevel="0" collapsed="false"/>
    <row r="97" s="64" customFormat="true" ht="13.8" hidden="false" customHeight="false" outlineLevel="0" collapsed="false"/>
    <row r="98" s="64" customFormat="true" ht="13.8" hidden="false" customHeight="false" outlineLevel="0" collapsed="false"/>
    <row r="99" s="64" customFormat="true" ht="13.8" hidden="false" customHeight="false" outlineLevel="0" collapsed="false"/>
    <row r="100" s="64" customFormat="true" ht="13.8" hidden="false" customHeight="false" outlineLevel="0" collapsed="false"/>
    <row r="101" s="64" customFormat="true" ht="13.8" hidden="false" customHeight="false" outlineLevel="0" collapsed="false"/>
    <row r="102" s="64" customFormat="true" ht="13.8" hidden="false" customHeight="false" outlineLevel="0" collapsed="false">
      <c r="B102" s="0"/>
      <c r="C102" s="0"/>
      <c r="D102" s="0"/>
      <c r="E102" s="0"/>
      <c r="F102" s="0"/>
      <c r="G102" s="0"/>
      <c r="H102" s="0"/>
      <c r="I102" s="0"/>
      <c r="J102" s="0"/>
      <c r="K102" s="0"/>
      <c r="L102" s="0"/>
      <c r="M102" s="0"/>
      <c r="N102" s="0"/>
      <c r="O102" s="0"/>
      <c r="P102" s="0"/>
      <c r="Q102" s="0"/>
      <c r="R102" s="0"/>
      <c r="S102" s="0"/>
      <c r="T102" s="0"/>
      <c r="U102" s="0"/>
      <c r="V102" s="0"/>
      <c r="W102" s="0"/>
      <c r="X102" s="0"/>
      <c r="Y102" s="0"/>
      <c r="Z102" s="0"/>
      <c r="AA102" s="0"/>
      <c r="AB102" s="0"/>
      <c r="AC102" s="0"/>
      <c r="AD102" s="0"/>
      <c r="AE102" s="0"/>
      <c r="AF102" s="0"/>
      <c r="AG102" s="0"/>
      <c r="AH102" s="0"/>
      <c r="AI102" s="0"/>
      <c r="AJ102" s="0"/>
      <c r="AK102" s="0"/>
      <c r="AL102" s="0"/>
      <c r="AM102" s="0"/>
      <c r="AN102" s="0"/>
      <c r="AO102" s="0"/>
      <c r="AP102" s="0"/>
      <c r="AQ102" s="0"/>
      <c r="AR102" s="0"/>
      <c r="AS102" s="0"/>
      <c r="AT102" s="0"/>
      <c r="AU102" s="0"/>
      <c r="AV102" s="0"/>
      <c r="AW102" s="0"/>
      <c r="AX102" s="0"/>
      <c r="AY102" s="0"/>
      <c r="AZ102" s="0"/>
      <c r="BA102" s="0"/>
      <c r="BB102" s="0"/>
      <c r="BC102" s="0"/>
      <c r="BD102" s="0"/>
      <c r="BE102" s="0"/>
      <c r="BF102" s="0"/>
      <c r="BG102" s="0"/>
      <c r="BH102" s="0"/>
      <c r="BI102" s="0"/>
      <c r="BJ102" s="0"/>
      <c r="BK102" s="0"/>
      <c r="BL102" s="0"/>
      <c r="BM102" s="0"/>
      <c r="BN102" s="0"/>
      <c r="BO102" s="0"/>
      <c r="BP102" s="0"/>
      <c r="BQ102" s="0"/>
      <c r="BR102" s="0"/>
      <c r="BS102" s="0"/>
      <c r="BT102" s="0"/>
      <c r="BU102" s="0"/>
      <c r="BV102" s="0"/>
      <c r="BW102" s="0"/>
      <c r="BX102" s="0"/>
      <c r="BY102" s="0"/>
      <c r="BZ102" s="0"/>
      <c r="CA102" s="0"/>
      <c r="CB102" s="0"/>
      <c r="CC102" s="0"/>
      <c r="CD102" s="0"/>
      <c r="CE102" s="0"/>
      <c r="CF102" s="0"/>
      <c r="CG102" s="0"/>
      <c r="CH102" s="0"/>
      <c r="CI102" s="0"/>
      <c r="CJ102" s="0"/>
      <c r="CK102" s="0"/>
      <c r="CL102" s="0"/>
      <c r="CM102" s="0"/>
      <c r="CN102" s="0"/>
      <c r="CO102" s="0"/>
      <c r="CP102" s="0"/>
      <c r="CQ102" s="0"/>
      <c r="CR102" s="0"/>
      <c r="CS102" s="0"/>
      <c r="CT102" s="0"/>
      <c r="CU102" s="0"/>
      <c r="CV102" s="0"/>
      <c r="CW102" s="0"/>
      <c r="CX102" s="0"/>
      <c r="CY102" s="0"/>
      <c r="CZ102" s="0"/>
      <c r="DA102" s="0"/>
      <c r="DB102" s="0"/>
      <c r="DC102" s="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A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0" activeCellId="0" sqref="C10"/>
    </sheetView>
  </sheetViews>
  <sheetFormatPr defaultRowHeight="15" zeroHeight="false" outlineLevelRow="0" outlineLevelCol="0"/>
  <cols>
    <col collapsed="false" customWidth="true" hidden="false" outlineLevel="0" max="5" min="1" style="0" width="8.61"/>
    <col collapsed="false" customWidth="true" hidden="false" outlineLevel="0" max="6" min="6" style="0" width="12.14"/>
    <col collapsed="false" customWidth="true" hidden="false" outlineLevel="0" max="1025" min="7" style="0" width="8.61"/>
  </cols>
  <sheetData>
    <row r="1" customFormat="false" ht="15" hidden="false" customHeight="false" outlineLevel="0" collapsed="false">
      <c r="I1" s="25" t="s">
        <v>280</v>
      </c>
      <c r="J1" s="25"/>
      <c r="K1" s="25"/>
      <c r="L1" s="25"/>
      <c r="M1" s="25"/>
      <c r="N1" s="25"/>
      <c r="O1" s="25"/>
      <c r="P1" s="25"/>
      <c r="Q1" s="25"/>
      <c r="R1" s="26" t="s">
        <v>281</v>
      </c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7" t="s">
        <v>282</v>
      </c>
      <c r="AK1" s="27"/>
      <c r="AL1" s="27"/>
      <c r="AM1" s="27"/>
      <c r="AN1" s="27"/>
      <c r="AO1" s="27"/>
      <c r="AP1" s="27"/>
      <c r="AQ1" s="27"/>
      <c r="AR1" s="27"/>
      <c r="AS1" s="27"/>
      <c r="AT1" s="27"/>
      <c r="AU1" s="27"/>
      <c r="AV1" s="28" t="s">
        <v>283</v>
      </c>
      <c r="AW1" s="28"/>
      <c r="AX1" s="28"/>
      <c r="AY1" s="28"/>
      <c r="AZ1" s="29" t="s">
        <v>195</v>
      </c>
      <c r="BA1" s="29"/>
      <c r="BB1" s="29"/>
      <c r="BC1" s="29"/>
      <c r="BD1" s="29"/>
      <c r="BE1" s="29"/>
      <c r="BF1" s="30" t="s">
        <v>284</v>
      </c>
      <c r="BG1" s="30"/>
      <c r="BH1" s="30"/>
      <c r="BI1" s="30"/>
      <c r="BJ1" s="82" t="s">
        <v>550</v>
      </c>
      <c r="BK1" s="82"/>
      <c r="BL1" s="82"/>
      <c r="BM1" s="82"/>
      <c r="BN1" s="31" t="s">
        <v>225</v>
      </c>
      <c r="BO1" s="31"/>
      <c r="BP1" s="31"/>
      <c r="BQ1" s="31"/>
      <c r="BR1" s="31"/>
      <c r="BS1" s="31"/>
      <c r="BT1" s="31"/>
      <c r="BU1" s="31"/>
      <c r="BV1" s="31"/>
      <c r="BW1" s="31"/>
      <c r="BX1" s="26" t="s">
        <v>285</v>
      </c>
      <c r="BY1" s="26"/>
      <c r="BZ1" s="26"/>
      <c r="CA1" s="26"/>
      <c r="CB1" s="26"/>
      <c r="CC1" s="26"/>
      <c r="CD1" s="26"/>
      <c r="CE1" s="26"/>
      <c r="CF1" s="32" t="s">
        <v>286</v>
      </c>
      <c r="CG1" s="32"/>
      <c r="CH1" s="33" t="s">
        <v>287</v>
      </c>
      <c r="CI1" s="33"/>
      <c r="CJ1" s="33"/>
      <c r="CK1" s="33"/>
      <c r="CL1" s="33"/>
      <c r="CM1" s="33"/>
      <c r="CN1" s="33"/>
      <c r="CO1" s="33"/>
      <c r="CP1" s="33"/>
    </row>
    <row r="2" s="16" customFormat="true" ht="60" hidden="false" customHeight="false" outlineLevel="0" collapsed="false">
      <c r="A2" s="34" t="s">
        <v>288</v>
      </c>
      <c r="B2" s="35" t="s">
        <v>289</v>
      </c>
      <c r="C2" s="36" t="s">
        <v>290</v>
      </c>
      <c r="D2" s="37" t="s">
        <v>291</v>
      </c>
      <c r="E2" s="37" t="s">
        <v>3</v>
      </c>
      <c r="F2" s="38" t="s">
        <v>292</v>
      </c>
      <c r="G2" s="37" t="s">
        <v>293</v>
      </c>
      <c r="H2" s="37" t="s">
        <v>294</v>
      </c>
      <c r="I2" s="39" t="s">
        <v>295</v>
      </c>
      <c r="J2" s="39" t="s">
        <v>296</v>
      </c>
      <c r="K2" s="39" t="s">
        <v>297</v>
      </c>
      <c r="L2" s="39" t="s">
        <v>298</v>
      </c>
      <c r="M2" s="39" t="s">
        <v>193</v>
      </c>
      <c r="N2" s="39" t="s">
        <v>299</v>
      </c>
      <c r="O2" s="39" t="s">
        <v>300</v>
      </c>
      <c r="P2" s="39" t="s">
        <v>301</v>
      </c>
      <c r="Q2" s="39" t="s">
        <v>302</v>
      </c>
      <c r="R2" s="40" t="s">
        <v>303</v>
      </c>
      <c r="S2" s="40" t="s">
        <v>304</v>
      </c>
      <c r="T2" s="40" t="s">
        <v>305</v>
      </c>
      <c r="U2" s="40" t="s">
        <v>306</v>
      </c>
      <c r="V2" s="40" t="s">
        <v>307</v>
      </c>
      <c r="W2" s="40" t="s">
        <v>308</v>
      </c>
      <c r="X2" s="40" t="s">
        <v>309</v>
      </c>
      <c r="Y2" s="40" t="s">
        <v>258</v>
      </c>
      <c r="Z2" s="40" t="s">
        <v>116</v>
      </c>
      <c r="AA2" s="40" t="s">
        <v>310</v>
      </c>
      <c r="AB2" s="40" t="s">
        <v>311</v>
      </c>
      <c r="AC2" s="40" t="s">
        <v>114</v>
      </c>
      <c r="AD2" s="40" t="s">
        <v>312</v>
      </c>
      <c r="AE2" s="40" t="s">
        <v>313</v>
      </c>
      <c r="AF2" s="40" t="s">
        <v>314</v>
      </c>
      <c r="AG2" s="40" t="s">
        <v>315</v>
      </c>
      <c r="AH2" s="40" t="s">
        <v>316</v>
      </c>
      <c r="AI2" s="40" t="s">
        <v>317</v>
      </c>
      <c r="AJ2" s="41" t="s">
        <v>318</v>
      </c>
      <c r="AK2" s="41" t="s">
        <v>319</v>
      </c>
      <c r="AL2" s="41" t="s">
        <v>320</v>
      </c>
      <c r="AM2" s="41" t="s">
        <v>321</v>
      </c>
      <c r="AN2" s="41" t="s">
        <v>322</v>
      </c>
      <c r="AO2" s="41" t="s">
        <v>323</v>
      </c>
      <c r="AP2" s="41" t="s">
        <v>324</v>
      </c>
      <c r="AQ2" s="41" t="s">
        <v>325</v>
      </c>
      <c r="AR2" s="41" t="s">
        <v>326</v>
      </c>
      <c r="AS2" s="41" t="s">
        <v>327</v>
      </c>
      <c r="AT2" s="41" t="s">
        <v>328</v>
      </c>
      <c r="AU2" s="42" t="s">
        <v>329</v>
      </c>
      <c r="AV2" s="43" t="s">
        <v>330</v>
      </c>
      <c r="AW2" s="43" t="s">
        <v>331</v>
      </c>
      <c r="AX2" s="43" t="s">
        <v>332</v>
      </c>
      <c r="AY2" s="43" t="s">
        <v>333</v>
      </c>
      <c r="AZ2" s="44" t="s">
        <v>194</v>
      </c>
      <c r="BA2" s="44" t="s">
        <v>334</v>
      </c>
      <c r="BB2" s="44" t="s">
        <v>335</v>
      </c>
      <c r="BC2" s="44" t="s">
        <v>336</v>
      </c>
      <c r="BD2" s="44" t="s">
        <v>337</v>
      </c>
      <c r="BE2" s="44" t="s">
        <v>338</v>
      </c>
      <c r="BF2" s="45" t="s">
        <v>339</v>
      </c>
      <c r="BG2" s="45" t="s">
        <v>182</v>
      </c>
      <c r="BH2" s="45" t="s">
        <v>340</v>
      </c>
      <c r="BI2" s="45" t="s">
        <v>341</v>
      </c>
      <c r="BJ2" s="83" t="s">
        <v>342</v>
      </c>
      <c r="BK2" s="83" t="s">
        <v>343</v>
      </c>
      <c r="BL2" s="83" t="s">
        <v>344</v>
      </c>
      <c r="BM2" s="83" t="s">
        <v>145</v>
      </c>
      <c r="BN2" s="46" t="s">
        <v>111</v>
      </c>
      <c r="BO2" s="46" t="s">
        <v>279</v>
      </c>
      <c r="BP2" s="46" t="s">
        <v>144</v>
      </c>
      <c r="BQ2" s="46" t="s">
        <v>345</v>
      </c>
      <c r="BR2" s="46" t="s">
        <v>346</v>
      </c>
      <c r="BS2" s="46" t="s">
        <v>347</v>
      </c>
      <c r="BT2" s="46" t="s">
        <v>348</v>
      </c>
      <c r="BU2" s="46" t="s">
        <v>349</v>
      </c>
      <c r="BV2" s="46" t="s">
        <v>350</v>
      </c>
      <c r="BW2" s="46" t="s">
        <v>351</v>
      </c>
      <c r="BX2" s="40" t="s">
        <v>352</v>
      </c>
      <c r="BY2" s="40" t="s">
        <v>353</v>
      </c>
      <c r="BZ2" s="40" t="s">
        <v>354</v>
      </c>
      <c r="CA2" s="40" t="s">
        <v>355</v>
      </c>
      <c r="CB2" s="40" t="s">
        <v>277</v>
      </c>
      <c r="CC2" s="40" t="s">
        <v>356</v>
      </c>
      <c r="CD2" s="40" t="s">
        <v>357</v>
      </c>
      <c r="CE2" s="40" t="s">
        <v>358</v>
      </c>
      <c r="CF2" s="47" t="s">
        <v>359</v>
      </c>
      <c r="CG2" s="47" t="s">
        <v>360</v>
      </c>
      <c r="CH2" s="48" t="s">
        <v>361</v>
      </c>
      <c r="CI2" s="48" t="s">
        <v>362</v>
      </c>
      <c r="CJ2" s="48" t="s">
        <v>363</v>
      </c>
      <c r="CK2" s="48" t="s">
        <v>364</v>
      </c>
      <c r="CL2" s="48" t="s">
        <v>365</v>
      </c>
      <c r="CM2" s="48" t="s">
        <v>366</v>
      </c>
      <c r="CN2" s="48" t="s">
        <v>367</v>
      </c>
      <c r="CO2" s="48" t="s">
        <v>368</v>
      </c>
      <c r="CP2" s="48" t="s">
        <v>369</v>
      </c>
      <c r="CQ2" s="59"/>
      <c r="CR2" s="59"/>
      <c r="CS2" s="59"/>
      <c r="CT2" s="59"/>
      <c r="CU2" s="59"/>
      <c r="CV2" s="84"/>
      <c r="CW2" s="85"/>
      <c r="CX2" s="85"/>
      <c r="CY2" s="85"/>
      <c r="CZ2" s="85"/>
      <c r="DA2" s="85"/>
    </row>
    <row r="3" s="89" customFormat="true" ht="15" hidden="false" customHeight="false" outlineLevel="0" collapsed="false">
      <c r="A3" s="86" t="n">
        <v>1</v>
      </c>
      <c r="B3" s="87" t="n">
        <v>35</v>
      </c>
      <c r="C3" s="87" t="s">
        <v>222</v>
      </c>
      <c r="D3" s="87" t="n">
        <v>47</v>
      </c>
      <c r="E3" s="87" t="s">
        <v>376</v>
      </c>
      <c r="F3" s="88" t="n">
        <v>43683</v>
      </c>
      <c r="G3" s="87" t="s">
        <v>551</v>
      </c>
      <c r="H3" s="87" t="s">
        <v>494</v>
      </c>
      <c r="I3" s="87" t="s">
        <v>374</v>
      </c>
      <c r="J3" s="87" t="s">
        <v>374</v>
      </c>
      <c r="K3" s="87" t="s">
        <v>374</v>
      </c>
      <c r="L3" s="87" t="s">
        <v>374</v>
      </c>
      <c r="M3" s="87" t="s">
        <v>374</v>
      </c>
      <c r="N3" s="87" t="s">
        <v>374</v>
      </c>
      <c r="O3" s="87" t="s">
        <v>374</v>
      </c>
      <c r="P3" s="87" t="s">
        <v>374</v>
      </c>
      <c r="Q3" s="87" t="s">
        <v>374</v>
      </c>
      <c r="R3" s="87" t="s">
        <v>374</v>
      </c>
      <c r="S3" s="87" t="s">
        <v>374</v>
      </c>
      <c r="T3" s="87" t="s">
        <v>374</v>
      </c>
      <c r="U3" s="21" t="s">
        <v>374</v>
      </c>
      <c r="V3" s="87" t="s">
        <v>374</v>
      </c>
      <c r="W3" s="87" t="s">
        <v>374</v>
      </c>
      <c r="X3" s="87" t="s">
        <v>374</v>
      </c>
      <c r="Y3" s="87" t="s">
        <v>374</v>
      </c>
      <c r="Z3" s="87" t="s">
        <v>374</v>
      </c>
      <c r="AA3" s="87" t="s">
        <v>374</v>
      </c>
      <c r="AB3" s="87" t="s">
        <v>374</v>
      </c>
      <c r="AC3" s="87" t="s">
        <v>374</v>
      </c>
      <c r="AD3" s="87" t="s">
        <v>374</v>
      </c>
      <c r="AE3" s="87" t="s">
        <v>374</v>
      </c>
      <c r="AF3" s="87" t="s">
        <v>374</v>
      </c>
      <c r="AG3" s="87" t="s">
        <v>374</v>
      </c>
      <c r="AH3" s="87" t="s">
        <v>374</v>
      </c>
      <c r="AI3" s="87" t="s">
        <v>374</v>
      </c>
      <c r="AJ3" s="87" t="s">
        <v>374</v>
      </c>
      <c r="AK3" s="87" t="s">
        <v>374</v>
      </c>
      <c r="AL3" s="87" t="s">
        <v>374</v>
      </c>
      <c r="AM3" s="87" t="s">
        <v>374</v>
      </c>
      <c r="AN3" s="87" t="s">
        <v>374</v>
      </c>
      <c r="AO3" s="87" t="s">
        <v>374</v>
      </c>
      <c r="AP3" s="87" t="s">
        <v>374</v>
      </c>
      <c r="AQ3" s="87" t="s">
        <v>374</v>
      </c>
      <c r="AR3" s="87" t="s">
        <v>374</v>
      </c>
      <c r="AS3" s="87" t="s">
        <v>374</v>
      </c>
      <c r="AT3" s="87" t="s">
        <v>374</v>
      </c>
      <c r="AU3" s="87" t="s">
        <v>374</v>
      </c>
      <c r="AV3" s="87" t="s">
        <v>374</v>
      </c>
      <c r="AW3" s="87" t="s">
        <v>374</v>
      </c>
      <c r="AX3" s="87" t="s">
        <v>374</v>
      </c>
      <c r="AY3" s="87" t="s">
        <v>374</v>
      </c>
      <c r="AZ3" s="87" t="s">
        <v>374</v>
      </c>
      <c r="BA3" s="87" t="s">
        <v>374</v>
      </c>
      <c r="BB3" s="87" t="s">
        <v>374</v>
      </c>
      <c r="BC3" s="87" t="s">
        <v>374</v>
      </c>
      <c r="BD3" s="87" t="s">
        <v>374</v>
      </c>
      <c r="BE3" s="87" t="s">
        <v>374</v>
      </c>
      <c r="BF3" s="87" t="s">
        <v>373</v>
      </c>
      <c r="BG3" s="87" t="s">
        <v>373</v>
      </c>
      <c r="BH3" s="87" t="s">
        <v>373</v>
      </c>
      <c r="BI3" s="87" t="s">
        <v>373</v>
      </c>
      <c r="BJ3" s="87" t="s">
        <v>373</v>
      </c>
      <c r="BK3" s="87" t="s">
        <v>373</v>
      </c>
      <c r="BL3" s="87" t="s">
        <v>373</v>
      </c>
      <c r="BM3" s="87" t="s">
        <v>373</v>
      </c>
      <c r="BN3" s="87" t="s">
        <v>373</v>
      </c>
      <c r="BO3" s="87" t="s">
        <v>373</v>
      </c>
      <c r="BP3" s="87" t="s">
        <v>373</v>
      </c>
      <c r="BQ3" s="87" t="s">
        <v>373</v>
      </c>
      <c r="BR3" s="87" t="s">
        <v>373</v>
      </c>
      <c r="BS3" s="87" t="s">
        <v>373</v>
      </c>
      <c r="BT3" s="87" t="s">
        <v>373</v>
      </c>
      <c r="BU3" s="87" t="s">
        <v>373</v>
      </c>
      <c r="BV3" s="87" t="s">
        <v>373</v>
      </c>
      <c r="BW3" s="87" t="s">
        <v>373</v>
      </c>
      <c r="BX3" s="87" t="s">
        <v>373</v>
      </c>
      <c r="BY3" s="87" t="s">
        <v>373</v>
      </c>
      <c r="BZ3" s="87" t="s">
        <v>373</v>
      </c>
      <c r="CA3" s="87" t="s">
        <v>373</v>
      </c>
      <c r="CB3" s="87" t="s">
        <v>373</v>
      </c>
      <c r="CC3" s="87" t="s">
        <v>373</v>
      </c>
      <c r="CD3" s="87" t="s">
        <v>373</v>
      </c>
      <c r="CE3" s="87" t="s">
        <v>373</v>
      </c>
      <c r="CF3" s="87" t="s">
        <v>373</v>
      </c>
      <c r="CG3" s="87" t="s">
        <v>373</v>
      </c>
      <c r="CH3" s="87" t="s">
        <v>373</v>
      </c>
      <c r="CI3" s="87" t="s">
        <v>373</v>
      </c>
      <c r="CJ3" s="87" t="s">
        <v>373</v>
      </c>
      <c r="CK3" s="87" t="s">
        <v>373</v>
      </c>
      <c r="CL3" s="87" t="s">
        <v>373</v>
      </c>
      <c r="CM3" s="87" t="s">
        <v>373</v>
      </c>
      <c r="CN3" s="87" t="s">
        <v>373</v>
      </c>
      <c r="CO3" s="87" t="s">
        <v>373</v>
      </c>
      <c r="CP3" s="87" t="s">
        <v>373</v>
      </c>
      <c r="CQ3" s="87"/>
      <c r="CR3" s="87"/>
      <c r="CS3" s="87"/>
      <c r="CT3" s="87"/>
      <c r="CU3" s="87"/>
      <c r="CV3" s="84"/>
      <c r="CW3" s="18"/>
      <c r="CX3" s="18"/>
      <c r="CY3" s="18"/>
      <c r="CZ3" s="18"/>
      <c r="DA3" s="18"/>
    </row>
  </sheetData>
  <mergeCells count="13">
    <mergeCell ref="I1:Q1"/>
    <mergeCell ref="R1:AI1"/>
    <mergeCell ref="AJ1:AU1"/>
    <mergeCell ref="AV1:AY1"/>
    <mergeCell ref="AZ1:BE1"/>
    <mergeCell ref="BF1:BI1"/>
    <mergeCell ref="BJ1:BM1"/>
    <mergeCell ref="BN1:BW1"/>
    <mergeCell ref="BX1:CE1"/>
    <mergeCell ref="CF1:CG1"/>
    <mergeCell ref="CH1:CP1"/>
    <mergeCell ref="CV2:CV3"/>
    <mergeCell ref="CW2:DA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64"/>
  <sheetViews>
    <sheetView showFormulas="false" showGridLines="true" showRowColHeaders="true" showZeros="true" rightToLeft="false" tabSelected="false" showOutlineSymbols="true" defaultGridColor="true" view="normal" topLeftCell="A40" colorId="64" zoomScale="100" zoomScaleNormal="100" zoomScalePageLayoutView="100" workbookViewId="0">
      <selection pane="topLeft" activeCell="I1" activeCellId="0" sqref="I1"/>
    </sheetView>
  </sheetViews>
  <sheetFormatPr defaultRowHeight="15" zeroHeight="false" outlineLevelRow="0" outlineLevelCol="0"/>
  <cols>
    <col collapsed="false" customWidth="true" hidden="false" outlineLevel="0" max="1" min="1" style="0" width="30.57"/>
    <col collapsed="false" customWidth="true" hidden="false" outlineLevel="0" max="4" min="2" style="0" width="8.61"/>
    <col collapsed="false" customWidth="true" hidden="false" outlineLevel="0" max="5" min="5" style="0" width="31.14"/>
    <col collapsed="false" customWidth="true" hidden="false" outlineLevel="0" max="6" min="6" style="0" width="22.57"/>
    <col collapsed="false" customWidth="true" hidden="false" outlineLevel="0" max="7" min="7" style="0" width="20"/>
    <col collapsed="false" customWidth="true" hidden="false" outlineLevel="0" max="8" min="8" style="0" width="18"/>
    <col collapsed="false" customWidth="true" hidden="false" outlineLevel="0" max="1025" min="9" style="0" width="8.61"/>
  </cols>
  <sheetData>
    <row r="1" s="95" customFormat="true" ht="52.5" hidden="false" customHeight="true" outlineLevel="0" collapsed="false">
      <c r="A1" s="90" t="s">
        <v>552</v>
      </c>
      <c r="B1" s="91" t="s">
        <v>553</v>
      </c>
      <c r="C1" s="91" t="s">
        <v>554</v>
      </c>
      <c r="D1" s="92" t="s">
        <v>555</v>
      </c>
      <c r="E1" s="92" t="s">
        <v>556</v>
      </c>
      <c r="F1" s="92" t="s">
        <v>557</v>
      </c>
      <c r="G1" s="93" t="s">
        <v>558</v>
      </c>
      <c r="H1" s="94" t="s">
        <v>559</v>
      </c>
    </row>
    <row r="2" customFormat="false" ht="15" hidden="false" customHeight="false" outlineLevel="0" collapsed="false">
      <c r="A2" s="96" t="s">
        <v>194</v>
      </c>
      <c r="B2" s="64" t="s">
        <v>113</v>
      </c>
      <c r="C2" s="97" t="s">
        <v>560</v>
      </c>
      <c r="D2" s="64"/>
      <c r="E2" s="64"/>
      <c r="F2" s="64"/>
      <c r="G2" s="64"/>
      <c r="H2" s="64"/>
      <c r="I2" s="64"/>
      <c r="J2" s="64"/>
    </row>
    <row r="3" customFormat="false" ht="15" hidden="false" customHeight="false" outlineLevel="0" collapsed="false">
      <c r="A3" s="98" t="s">
        <v>561</v>
      </c>
      <c r="B3" s="67" t="s">
        <v>113</v>
      </c>
      <c r="C3" s="97" t="s">
        <v>562</v>
      </c>
      <c r="D3" s="64"/>
      <c r="E3" s="64"/>
      <c r="F3" s="64"/>
      <c r="G3" s="64"/>
      <c r="H3" s="64"/>
      <c r="I3" s="64"/>
      <c r="J3" s="64"/>
    </row>
    <row r="4" customFormat="false" ht="15" hidden="false" customHeight="false" outlineLevel="0" collapsed="false">
      <c r="A4" s="98" t="s">
        <v>561</v>
      </c>
      <c r="B4" s="67" t="s">
        <v>563</v>
      </c>
      <c r="C4" s="97" t="s">
        <v>564</v>
      </c>
      <c r="D4" s="64"/>
      <c r="E4" s="64"/>
      <c r="F4" s="64"/>
      <c r="G4" s="64"/>
      <c r="H4" s="64"/>
      <c r="I4" s="64"/>
      <c r="J4" s="64"/>
    </row>
    <row r="5" customFormat="false" ht="15" hidden="false" customHeight="false" outlineLevel="0" collapsed="false">
      <c r="A5" s="98" t="s">
        <v>565</v>
      </c>
      <c r="B5" s="67" t="s">
        <v>113</v>
      </c>
      <c r="C5" s="97" t="s">
        <v>566</v>
      </c>
      <c r="D5" s="64"/>
      <c r="E5" s="64"/>
      <c r="F5" s="64"/>
      <c r="G5" s="64"/>
      <c r="H5" s="64"/>
      <c r="I5" s="64"/>
      <c r="J5" s="64"/>
    </row>
    <row r="6" customFormat="false" ht="15" hidden="false" customHeight="false" outlineLevel="0" collapsed="false">
      <c r="A6" s="99" t="s">
        <v>567</v>
      </c>
      <c r="B6" s="67" t="s">
        <v>113</v>
      </c>
      <c r="C6" s="97" t="s">
        <v>566</v>
      </c>
      <c r="D6" s="64"/>
      <c r="E6" s="64"/>
      <c r="F6" s="64"/>
      <c r="G6" s="64"/>
      <c r="H6" s="64"/>
      <c r="I6" s="64"/>
      <c r="J6" s="64"/>
    </row>
    <row r="7" customFormat="false" ht="15" hidden="false" customHeight="false" outlineLevel="0" collapsed="false">
      <c r="A7" s="99" t="s">
        <v>567</v>
      </c>
      <c r="B7" s="67" t="s">
        <v>563</v>
      </c>
      <c r="C7" s="97" t="s">
        <v>566</v>
      </c>
      <c r="D7" s="64"/>
      <c r="E7" s="64"/>
      <c r="F7" s="64"/>
      <c r="G7" s="64"/>
      <c r="H7" s="64"/>
      <c r="I7" s="64"/>
      <c r="J7" s="64"/>
    </row>
    <row r="8" customFormat="false" ht="15" hidden="false" customHeight="false" outlineLevel="0" collapsed="false">
      <c r="A8" s="99" t="s">
        <v>182</v>
      </c>
      <c r="B8" s="67" t="s">
        <v>113</v>
      </c>
      <c r="C8" s="97" t="s">
        <v>568</v>
      </c>
      <c r="D8" s="64"/>
      <c r="E8" s="64"/>
      <c r="F8" s="64"/>
      <c r="G8" s="64"/>
      <c r="H8" s="64"/>
      <c r="I8" s="64"/>
      <c r="J8" s="64"/>
    </row>
    <row r="9" customFormat="false" ht="15" hidden="false" customHeight="false" outlineLevel="0" collapsed="false">
      <c r="A9" s="99" t="s">
        <v>182</v>
      </c>
      <c r="B9" s="67" t="s">
        <v>563</v>
      </c>
      <c r="C9" s="97" t="s">
        <v>568</v>
      </c>
      <c r="D9" s="64"/>
      <c r="E9" s="64"/>
      <c r="F9" s="64"/>
      <c r="G9" s="64"/>
      <c r="H9" s="64"/>
      <c r="I9" s="64"/>
      <c r="J9" s="64"/>
    </row>
    <row r="10" customFormat="false" ht="15" hidden="false" customHeight="false" outlineLevel="0" collapsed="false">
      <c r="A10" s="99" t="s">
        <v>569</v>
      </c>
      <c r="B10" s="67" t="s">
        <v>113</v>
      </c>
      <c r="C10" s="97"/>
      <c r="D10" s="64"/>
      <c r="E10" s="64"/>
      <c r="F10" s="64"/>
      <c r="G10" s="64"/>
      <c r="H10" s="64"/>
      <c r="I10" s="64"/>
      <c r="J10" s="64"/>
    </row>
    <row r="11" customFormat="false" ht="15" hidden="false" customHeight="false" outlineLevel="0" collapsed="false">
      <c r="A11" s="99" t="s">
        <v>114</v>
      </c>
      <c r="B11" s="67" t="s">
        <v>113</v>
      </c>
      <c r="C11" s="97" t="s">
        <v>570</v>
      </c>
      <c r="D11" s="64"/>
      <c r="E11" s="64"/>
      <c r="F11" s="64"/>
      <c r="G11" s="64"/>
      <c r="H11" s="64"/>
      <c r="I11" s="64"/>
      <c r="J11" s="64"/>
    </row>
    <row r="12" customFormat="false" ht="15" hidden="false" customHeight="false" outlineLevel="0" collapsed="false">
      <c r="A12" s="98" t="s">
        <v>114</v>
      </c>
      <c r="B12" s="67" t="s">
        <v>563</v>
      </c>
      <c r="C12" s="97" t="s">
        <v>570</v>
      </c>
      <c r="D12" s="64"/>
      <c r="E12" s="64"/>
      <c r="F12" s="64"/>
      <c r="G12" s="64"/>
      <c r="H12" s="64"/>
      <c r="I12" s="64"/>
      <c r="J12" s="64"/>
    </row>
    <row r="13" customFormat="false" ht="15" hidden="false" customHeight="false" outlineLevel="0" collapsed="false">
      <c r="A13" s="99" t="s">
        <v>571</v>
      </c>
      <c r="B13" s="67" t="s">
        <v>563</v>
      </c>
      <c r="C13" s="64"/>
      <c r="D13" s="64"/>
      <c r="E13" s="64"/>
      <c r="F13" s="64"/>
      <c r="G13" s="64"/>
      <c r="H13" s="64"/>
      <c r="I13" s="64"/>
      <c r="J13" s="64"/>
    </row>
    <row r="14" customFormat="false" ht="15" hidden="false" customHeight="false" outlineLevel="0" collapsed="false">
      <c r="A14" s="99" t="s">
        <v>312</v>
      </c>
      <c r="B14" s="67" t="s">
        <v>113</v>
      </c>
      <c r="C14" s="97" t="s">
        <v>572</v>
      </c>
      <c r="D14" s="64"/>
      <c r="E14" s="64"/>
      <c r="F14" s="64"/>
      <c r="G14" s="64"/>
      <c r="H14" s="64"/>
      <c r="I14" s="64"/>
      <c r="J14" s="64"/>
    </row>
    <row r="15" customFormat="false" ht="15" hidden="false" customHeight="false" outlineLevel="0" collapsed="false">
      <c r="A15" s="98" t="s">
        <v>573</v>
      </c>
      <c r="B15" s="67" t="s">
        <v>113</v>
      </c>
      <c r="C15" s="97" t="s">
        <v>574</v>
      </c>
      <c r="D15" s="64"/>
      <c r="E15" s="64"/>
      <c r="F15" s="64"/>
      <c r="G15" s="64"/>
      <c r="H15" s="64"/>
      <c r="I15" s="64"/>
      <c r="J15" s="64"/>
    </row>
    <row r="16" customFormat="false" ht="15" hidden="false" customHeight="false" outlineLevel="0" collapsed="false">
      <c r="A16" s="98" t="s">
        <v>258</v>
      </c>
      <c r="B16" s="67" t="s">
        <v>113</v>
      </c>
      <c r="C16" s="97" t="s">
        <v>575</v>
      </c>
      <c r="D16" s="64"/>
      <c r="E16" s="64"/>
      <c r="F16" s="64"/>
      <c r="G16" s="64"/>
      <c r="H16" s="64"/>
      <c r="I16" s="64"/>
      <c r="J16" s="64"/>
    </row>
    <row r="17" customFormat="false" ht="15" hidden="false" customHeight="false" outlineLevel="0" collapsed="false">
      <c r="A17" s="98" t="s">
        <v>576</v>
      </c>
      <c r="B17" s="67" t="s">
        <v>563</v>
      </c>
      <c r="C17" s="97" t="s">
        <v>577</v>
      </c>
      <c r="D17" s="64"/>
      <c r="E17" s="64"/>
      <c r="F17" s="64"/>
      <c r="G17" s="64"/>
      <c r="H17" s="64"/>
      <c r="I17" s="64"/>
      <c r="J17" s="64"/>
    </row>
    <row r="18" customFormat="false" ht="15" hidden="false" customHeight="false" outlineLevel="0" collapsed="false">
      <c r="A18" s="98" t="s">
        <v>578</v>
      </c>
      <c r="B18" s="67" t="s">
        <v>563</v>
      </c>
      <c r="C18" s="97" t="s">
        <v>579</v>
      </c>
      <c r="D18" s="64"/>
      <c r="E18" s="64"/>
      <c r="F18" s="64"/>
      <c r="G18" s="64"/>
      <c r="H18" s="64"/>
      <c r="I18" s="64"/>
      <c r="J18" s="64"/>
    </row>
    <row r="19" customFormat="false" ht="15" hidden="false" customHeight="false" outlineLevel="0" collapsed="false">
      <c r="A19" s="98" t="s">
        <v>580</v>
      </c>
      <c r="B19" s="67"/>
      <c r="C19" s="97"/>
      <c r="D19" s="64"/>
      <c r="E19" s="64"/>
      <c r="F19" s="64"/>
      <c r="G19" s="64"/>
      <c r="H19" s="64"/>
      <c r="I19" s="64"/>
      <c r="J19" s="64"/>
    </row>
    <row r="20" customFormat="false" ht="15" hidden="false" customHeight="false" outlineLevel="0" collapsed="false">
      <c r="A20" s="98" t="s">
        <v>311</v>
      </c>
      <c r="B20" s="67" t="s">
        <v>113</v>
      </c>
      <c r="C20" s="97" t="s">
        <v>581</v>
      </c>
      <c r="D20" s="64"/>
      <c r="E20" s="64"/>
      <c r="F20" s="64"/>
      <c r="G20" s="64"/>
      <c r="H20" s="64"/>
      <c r="I20" s="64"/>
      <c r="J20" s="64"/>
    </row>
    <row r="21" customFormat="false" ht="15" hidden="false" customHeight="false" outlineLevel="0" collapsed="false">
      <c r="A21" s="98" t="s">
        <v>116</v>
      </c>
      <c r="B21" s="67" t="s">
        <v>113</v>
      </c>
      <c r="C21" s="97" t="s">
        <v>582</v>
      </c>
      <c r="D21" s="64"/>
      <c r="E21" s="64"/>
      <c r="F21" s="64"/>
      <c r="G21" s="64"/>
      <c r="H21" s="64"/>
      <c r="I21" s="64"/>
      <c r="J21" s="64"/>
    </row>
    <row r="22" customFormat="false" ht="15" hidden="false" customHeight="false" outlineLevel="0" collapsed="false">
      <c r="A22" s="98" t="s">
        <v>583</v>
      </c>
      <c r="B22" s="67" t="s">
        <v>113</v>
      </c>
      <c r="C22" s="97" t="s">
        <v>584</v>
      </c>
      <c r="D22" s="64"/>
      <c r="E22" s="64"/>
      <c r="F22" s="64"/>
      <c r="G22" s="64"/>
      <c r="H22" s="64"/>
      <c r="I22" s="64"/>
      <c r="J22" s="64"/>
    </row>
    <row r="23" customFormat="false" ht="15" hidden="false" customHeight="false" outlineLevel="0" collapsed="false">
      <c r="A23" s="98" t="s">
        <v>585</v>
      </c>
      <c r="B23" s="67"/>
      <c r="C23" s="97"/>
      <c r="D23" s="64"/>
      <c r="E23" s="64"/>
      <c r="F23" s="64"/>
      <c r="G23" s="64"/>
      <c r="H23" s="64"/>
      <c r="I23" s="64"/>
      <c r="J23" s="64"/>
    </row>
    <row r="24" customFormat="false" ht="15" hidden="false" customHeight="false" outlineLevel="0" collapsed="false">
      <c r="A24" s="98" t="s">
        <v>306</v>
      </c>
      <c r="B24" s="67" t="s">
        <v>113</v>
      </c>
      <c r="C24" s="97" t="s">
        <v>586</v>
      </c>
      <c r="D24" s="64"/>
      <c r="E24" s="64"/>
      <c r="F24" s="64"/>
      <c r="G24" s="64"/>
      <c r="H24" s="64"/>
      <c r="I24" s="64"/>
      <c r="J24" s="64"/>
    </row>
    <row r="25" customFormat="false" ht="15" hidden="false" customHeight="false" outlineLevel="0" collapsed="false">
      <c r="A25" s="98" t="s">
        <v>306</v>
      </c>
      <c r="B25" s="97" t="s">
        <v>563</v>
      </c>
      <c r="C25" s="97" t="s">
        <v>587</v>
      </c>
      <c r="D25" s="64"/>
      <c r="E25" s="64"/>
      <c r="F25" s="64"/>
      <c r="G25" s="64"/>
      <c r="H25" s="64"/>
      <c r="I25" s="64"/>
      <c r="J25" s="64"/>
    </row>
    <row r="26" customFormat="false" ht="15" hidden="false" customHeight="false" outlineLevel="0" collapsed="false">
      <c r="A26" s="98" t="s">
        <v>588</v>
      </c>
      <c r="B26" s="67" t="s">
        <v>563</v>
      </c>
      <c r="C26" s="97"/>
      <c r="D26" s="64"/>
      <c r="E26" s="64"/>
      <c r="F26" s="64"/>
      <c r="G26" s="64"/>
      <c r="H26" s="64"/>
      <c r="I26" s="64"/>
      <c r="J26" s="64"/>
    </row>
    <row r="27" customFormat="false" ht="15" hidden="false" customHeight="false" outlineLevel="0" collapsed="false">
      <c r="A27" s="98" t="s">
        <v>111</v>
      </c>
      <c r="B27" s="67" t="s">
        <v>113</v>
      </c>
      <c r="C27" s="97" t="s">
        <v>589</v>
      </c>
      <c r="D27" s="64"/>
      <c r="E27" s="64"/>
      <c r="F27" s="64"/>
      <c r="G27" s="64"/>
      <c r="H27" s="64"/>
      <c r="I27" s="64"/>
      <c r="J27" s="64"/>
    </row>
    <row r="28" customFormat="false" ht="15" hidden="false" customHeight="false" outlineLevel="0" collapsed="false">
      <c r="A28" s="98" t="s">
        <v>111</v>
      </c>
      <c r="B28" s="67" t="s">
        <v>563</v>
      </c>
      <c r="C28" s="97" t="s">
        <v>589</v>
      </c>
      <c r="D28" s="64"/>
      <c r="E28" s="64"/>
      <c r="F28" s="64"/>
      <c r="G28" s="64"/>
      <c r="H28" s="64"/>
      <c r="I28" s="64"/>
      <c r="J28" s="64"/>
    </row>
    <row r="29" customFormat="false" ht="15" hidden="false" customHeight="false" outlineLevel="0" collapsed="false">
      <c r="A29" s="98" t="s">
        <v>341</v>
      </c>
      <c r="B29" s="67" t="s">
        <v>113</v>
      </c>
      <c r="C29" s="97" t="s">
        <v>590</v>
      </c>
      <c r="D29" s="64"/>
      <c r="E29" s="64"/>
      <c r="F29" s="64"/>
      <c r="G29" s="64"/>
      <c r="H29" s="64"/>
      <c r="I29" s="64"/>
      <c r="J29" s="64"/>
    </row>
    <row r="30" customFormat="false" ht="15" hidden="false" customHeight="false" outlineLevel="0" collapsed="false">
      <c r="A30" s="98" t="s">
        <v>341</v>
      </c>
      <c r="B30" s="67" t="s">
        <v>563</v>
      </c>
      <c r="C30" s="97" t="s">
        <v>590</v>
      </c>
      <c r="D30" s="64"/>
      <c r="E30" s="64"/>
      <c r="F30" s="64"/>
      <c r="G30" s="64"/>
      <c r="H30" s="64"/>
      <c r="I30" s="64"/>
      <c r="J30" s="64"/>
    </row>
    <row r="31" customFormat="false" ht="15" hidden="false" customHeight="false" outlineLevel="0" collapsed="false">
      <c r="A31" s="98" t="s">
        <v>277</v>
      </c>
      <c r="B31" s="67" t="s">
        <v>563</v>
      </c>
      <c r="C31" s="97" t="s">
        <v>591</v>
      </c>
      <c r="D31" s="64"/>
      <c r="E31" s="64"/>
      <c r="F31" s="64"/>
      <c r="G31" s="64"/>
      <c r="H31" s="64"/>
      <c r="I31" s="64"/>
      <c r="J31" s="64"/>
    </row>
    <row r="32" customFormat="false" ht="15" hidden="false" customHeight="false" outlineLevel="0" collapsed="false">
      <c r="A32" s="98" t="s">
        <v>277</v>
      </c>
      <c r="B32" s="67" t="s">
        <v>113</v>
      </c>
      <c r="C32" s="97" t="s">
        <v>591</v>
      </c>
      <c r="D32" s="64"/>
      <c r="E32" s="64"/>
      <c r="F32" s="64"/>
      <c r="G32" s="64"/>
      <c r="H32" s="64"/>
      <c r="I32" s="64"/>
      <c r="J32" s="64"/>
    </row>
    <row r="33" customFormat="false" ht="15" hidden="false" customHeight="false" outlineLevel="0" collapsed="false">
      <c r="A33" s="98" t="s">
        <v>354</v>
      </c>
      <c r="B33" s="67" t="s">
        <v>113</v>
      </c>
      <c r="C33" s="97" t="s">
        <v>592</v>
      </c>
      <c r="D33" s="64"/>
      <c r="E33" s="64"/>
      <c r="F33" s="64"/>
      <c r="G33" s="64"/>
      <c r="H33" s="64"/>
      <c r="I33" s="64"/>
      <c r="J33" s="64"/>
    </row>
    <row r="34" customFormat="false" ht="15" hidden="false" customHeight="false" outlineLevel="0" collapsed="false">
      <c r="A34" s="98" t="s">
        <v>145</v>
      </c>
      <c r="B34" s="67" t="s">
        <v>113</v>
      </c>
      <c r="C34" s="97" t="s">
        <v>593</v>
      </c>
      <c r="D34" s="64"/>
      <c r="E34" s="64"/>
      <c r="F34" s="64"/>
      <c r="G34" s="64"/>
      <c r="H34" s="64"/>
      <c r="I34" s="64"/>
      <c r="J34" s="64"/>
    </row>
    <row r="35" customFormat="false" ht="15" hidden="false" customHeight="false" outlineLevel="0" collapsed="false">
      <c r="A35" s="98" t="s">
        <v>145</v>
      </c>
      <c r="B35" s="67" t="s">
        <v>563</v>
      </c>
      <c r="C35" s="97" t="s">
        <v>593</v>
      </c>
      <c r="D35" s="64"/>
      <c r="E35" s="64"/>
      <c r="F35" s="64"/>
      <c r="G35" s="64"/>
      <c r="H35" s="64"/>
      <c r="I35" s="64"/>
      <c r="J35" s="64"/>
    </row>
    <row r="36" customFormat="false" ht="15" hidden="false" customHeight="false" outlineLevel="0" collapsed="false">
      <c r="A36" s="98" t="s">
        <v>594</v>
      </c>
      <c r="B36" s="67" t="s">
        <v>563</v>
      </c>
      <c r="C36" s="97"/>
      <c r="D36" s="64"/>
      <c r="E36" s="64"/>
      <c r="F36" s="64"/>
      <c r="G36" s="64"/>
      <c r="H36" s="64"/>
      <c r="I36" s="64"/>
      <c r="J36" s="64"/>
    </row>
    <row r="37" customFormat="false" ht="15" hidden="false" customHeight="false" outlineLevel="0" collapsed="false">
      <c r="A37" s="98" t="s">
        <v>334</v>
      </c>
      <c r="B37" s="67" t="s">
        <v>113</v>
      </c>
      <c r="C37" s="97" t="s">
        <v>595</v>
      </c>
      <c r="D37" s="64"/>
      <c r="E37" s="64"/>
      <c r="F37" s="64"/>
      <c r="G37" s="64"/>
      <c r="H37" s="64"/>
      <c r="I37" s="64"/>
      <c r="J37" s="64"/>
    </row>
    <row r="38" customFormat="false" ht="15" hidden="false" customHeight="false" outlineLevel="0" collapsed="false">
      <c r="A38" s="99" t="s">
        <v>144</v>
      </c>
      <c r="B38" s="67" t="s">
        <v>113</v>
      </c>
      <c r="C38" s="97" t="s">
        <v>596</v>
      </c>
      <c r="D38" s="64"/>
      <c r="E38" s="64"/>
      <c r="F38" s="64"/>
      <c r="G38" s="64"/>
      <c r="H38" s="64"/>
      <c r="I38" s="64"/>
      <c r="J38" s="64"/>
    </row>
    <row r="39" customFormat="false" ht="15" hidden="false" customHeight="false" outlineLevel="0" collapsed="false">
      <c r="A39" s="99" t="s">
        <v>144</v>
      </c>
      <c r="B39" s="67" t="s">
        <v>563</v>
      </c>
      <c r="C39" s="97" t="s">
        <v>596</v>
      </c>
      <c r="D39" s="64"/>
      <c r="E39" s="64"/>
      <c r="F39" s="64"/>
      <c r="G39" s="64"/>
      <c r="H39" s="64"/>
      <c r="I39" s="64"/>
      <c r="J39" s="64"/>
    </row>
    <row r="40" customFormat="false" ht="15" hidden="false" customHeight="false" outlineLevel="0" collapsed="false">
      <c r="A40" s="98" t="s">
        <v>356</v>
      </c>
      <c r="B40" s="67" t="s">
        <v>113</v>
      </c>
      <c r="C40" s="97" t="s">
        <v>597</v>
      </c>
      <c r="D40" s="64"/>
      <c r="E40" s="64"/>
      <c r="F40" s="64"/>
      <c r="G40" s="64"/>
      <c r="H40" s="64"/>
      <c r="I40" s="64"/>
      <c r="J40" s="64"/>
    </row>
    <row r="41" customFormat="false" ht="15" hidden="false" customHeight="false" outlineLevel="0" collapsed="false">
      <c r="A41" s="98" t="s">
        <v>356</v>
      </c>
      <c r="B41" s="67" t="s">
        <v>563</v>
      </c>
      <c r="C41" s="97" t="s">
        <v>597</v>
      </c>
      <c r="D41" s="64"/>
      <c r="E41" s="64"/>
      <c r="F41" s="64"/>
      <c r="G41" s="64"/>
      <c r="H41" s="64"/>
      <c r="I41" s="64"/>
      <c r="J41" s="64"/>
    </row>
    <row r="42" customFormat="false" ht="15" hidden="false" customHeight="false" outlineLevel="0" collapsed="false">
      <c r="A42" s="98" t="s">
        <v>598</v>
      </c>
      <c r="B42" s="67" t="s">
        <v>113</v>
      </c>
      <c r="C42" s="97" t="s">
        <v>599</v>
      </c>
      <c r="D42" s="64"/>
      <c r="E42" s="64"/>
      <c r="F42" s="64"/>
      <c r="G42" s="64"/>
      <c r="H42" s="64"/>
      <c r="I42" s="64"/>
      <c r="J42" s="64"/>
    </row>
    <row r="43" customFormat="false" ht="15" hidden="false" customHeight="false" outlineLevel="0" collapsed="false">
      <c r="A43" s="98" t="s">
        <v>167</v>
      </c>
      <c r="B43" s="67" t="s">
        <v>563</v>
      </c>
      <c r="C43" s="97" t="s">
        <v>600</v>
      </c>
      <c r="D43" s="64"/>
      <c r="E43" s="64"/>
      <c r="F43" s="64"/>
      <c r="G43" s="64"/>
      <c r="H43" s="64"/>
      <c r="I43" s="64"/>
      <c r="J43" s="64"/>
    </row>
    <row r="44" customFormat="false" ht="15" hidden="false" customHeight="false" outlineLevel="0" collapsed="false">
      <c r="A44" s="99" t="s">
        <v>167</v>
      </c>
      <c r="B44" s="64" t="s">
        <v>113</v>
      </c>
      <c r="C44" s="97" t="s">
        <v>600</v>
      </c>
      <c r="D44" s="64"/>
      <c r="E44" s="64"/>
      <c r="F44" s="64"/>
      <c r="G44" s="64"/>
      <c r="H44" s="64"/>
      <c r="I44" s="64"/>
      <c r="J44" s="64"/>
    </row>
    <row r="45" customFormat="false" ht="15" hidden="false" customHeight="false" outlineLevel="0" collapsed="false">
      <c r="A45" s="99" t="s">
        <v>272</v>
      </c>
      <c r="B45" s="67" t="s">
        <v>113</v>
      </c>
      <c r="C45" s="97" t="s">
        <v>601</v>
      </c>
      <c r="D45" s="64"/>
      <c r="E45" s="64"/>
      <c r="F45" s="64"/>
      <c r="G45" s="64"/>
      <c r="H45" s="64"/>
      <c r="I45" s="64"/>
      <c r="J45" s="64"/>
    </row>
    <row r="46" customFormat="false" ht="15" hidden="false" customHeight="false" outlineLevel="0" collapsed="false">
      <c r="A46" s="99" t="s">
        <v>272</v>
      </c>
      <c r="B46" s="67" t="s">
        <v>563</v>
      </c>
      <c r="C46" s="97" t="s">
        <v>601</v>
      </c>
      <c r="D46" s="64"/>
      <c r="E46" s="64"/>
      <c r="F46" s="64"/>
      <c r="G46" s="64"/>
      <c r="H46" s="64"/>
      <c r="I46" s="64"/>
      <c r="J46" s="64"/>
    </row>
    <row r="47" customFormat="false" ht="15" hidden="false" customHeight="false" outlineLevel="0" collapsed="false">
      <c r="A47" s="98" t="s">
        <v>272</v>
      </c>
      <c r="B47" s="67" t="s">
        <v>602</v>
      </c>
      <c r="C47" s="97" t="s">
        <v>603</v>
      </c>
      <c r="D47" s="64"/>
      <c r="E47" s="64"/>
      <c r="F47" s="64"/>
      <c r="G47" s="64"/>
      <c r="H47" s="64"/>
      <c r="I47" s="64"/>
      <c r="J47" s="64"/>
    </row>
    <row r="48" customFormat="false" ht="15" hidden="false" customHeight="false" outlineLevel="0" collapsed="false">
      <c r="A48" s="98" t="s">
        <v>368</v>
      </c>
      <c r="B48" s="64"/>
      <c r="C48" s="97" t="s">
        <v>604</v>
      </c>
      <c r="D48" s="64"/>
      <c r="E48" s="64"/>
      <c r="F48" s="64"/>
      <c r="G48" s="64"/>
      <c r="H48" s="64"/>
      <c r="I48" s="64"/>
      <c r="J48" s="64"/>
    </row>
    <row r="49" customFormat="false" ht="15" hidden="false" customHeight="false" outlineLevel="0" collapsed="false">
      <c r="A49" s="98" t="s">
        <v>336</v>
      </c>
      <c r="B49" s="67" t="s">
        <v>113</v>
      </c>
      <c r="C49" s="97" t="s">
        <v>605</v>
      </c>
      <c r="D49" s="64"/>
      <c r="E49" s="64"/>
      <c r="F49" s="64"/>
      <c r="G49" s="64"/>
      <c r="H49" s="64"/>
      <c r="I49" s="64"/>
      <c r="J49" s="64"/>
    </row>
    <row r="50" customFormat="false" ht="15" hidden="false" customHeight="false" outlineLevel="0" collapsed="false">
      <c r="A50" s="98" t="s">
        <v>279</v>
      </c>
      <c r="B50" s="67" t="s">
        <v>113</v>
      </c>
      <c r="C50" s="97" t="s">
        <v>606</v>
      </c>
      <c r="D50" s="64"/>
      <c r="E50" s="64"/>
      <c r="F50" s="64"/>
      <c r="G50" s="64"/>
      <c r="H50" s="64"/>
      <c r="I50" s="64"/>
      <c r="J50" s="64"/>
    </row>
    <row r="51" customFormat="false" ht="15" hidden="false" customHeight="false" outlineLevel="0" collapsed="false">
      <c r="A51" s="98" t="s">
        <v>279</v>
      </c>
      <c r="B51" s="67" t="s">
        <v>563</v>
      </c>
      <c r="C51" s="97" t="s">
        <v>606</v>
      </c>
      <c r="D51" s="64"/>
      <c r="E51" s="64"/>
      <c r="F51" s="64"/>
      <c r="G51" s="64"/>
      <c r="H51" s="64"/>
      <c r="I51" s="64"/>
      <c r="J51" s="64"/>
    </row>
    <row r="52" customFormat="false" ht="15" hidden="false" customHeight="false" outlineLevel="0" collapsed="false">
      <c r="A52" s="98" t="s">
        <v>607</v>
      </c>
      <c r="B52" s="67" t="s">
        <v>113</v>
      </c>
      <c r="C52" s="97" t="s">
        <v>608</v>
      </c>
      <c r="D52" s="64"/>
      <c r="E52" s="64"/>
      <c r="F52" s="64"/>
      <c r="G52" s="64"/>
      <c r="H52" s="64"/>
      <c r="I52" s="64"/>
      <c r="J52" s="64"/>
    </row>
    <row r="53" customFormat="false" ht="15" hidden="false" customHeight="false" outlineLevel="0" collapsed="false">
      <c r="A53" s="98" t="s">
        <v>607</v>
      </c>
      <c r="B53" s="67" t="s">
        <v>563</v>
      </c>
      <c r="C53" s="97" t="s">
        <v>608</v>
      </c>
      <c r="D53" s="64"/>
      <c r="E53" s="64"/>
      <c r="F53" s="64"/>
      <c r="G53" s="64"/>
      <c r="H53" s="64"/>
      <c r="I53" s="64"/>
      <c r="J53" s="64"/>
    </row>
    <row r="54" customFormat="false" ht="15" hidden="false" customHeight="false" outlineLevel="0" collapsed="false">
      <c r="A54" s="98" t="s">
        <v>609</v>
      </c>
      <c r="B54" s="67" t="s">
        <v>563</v>
      </c>
      <c r="C54" s="97" t="s">
        <v>610</v>
      </c>
      <c r="D54" s="64"/>
      <c r="E54" s="64"/>
      <c r="F54" s="64"/>
      <c r="G54" s="64"/>
      <c r="H54" s="64"/>
      <c r="I54" s="64"/>
      <c r="J54" s="64"/>
    </row>
    <row r="55" customFormat="false" ht="15" hidden="false" customHeight="false" outlineLevel="0" collapsed="false">
      <c r="A55" s="98" t="s">
        <v>609</v>
      </c>
      <c r="B55" s="64" t="s">
        <v>113</v>
      </c>
      <c r="C55" s="97" t="s">
        <v>610</v>
      </c>
      <c r="D55" s="64"/>
      <c r="E55" s="64"/>
      <c r="F55" s="64"/>
      <c r="G55" s="64"/>
      <c r="H55" s="64"/>
      <c r="I55" s="64"/>
      <c r="J55" s="64"/>
    </row>
    <row r="56" customFormat="false" ht="15" hidden="false" customHeight="false" outlineLevel="0" collapsed="false">
      <c r="A56" s="98" t="s">
        <v>611</v>
      </c>
      <c r="B56" s="67" t="s">
        <v>113</v>
      </c>
      <c r="C56" s="97" t="s">
        <v>612</v>
      </c>
      <c r="D56" s="64"/>
      <c r="E56" s="64"/>
      <c r="F56" s="64"/>
      <c r="G56" s="64"/>
      <c r="H56" s="64"/>
      <c r="I56" s="64"/>
      <c r="J56" s="64"/>
    </row>
    <row r="57" customFormat="false" ht="15" hidden="false" customHeight="false" outlineLevel="0" collapsed="false">
      <c r="A57" s="98" t="s">
        <v>613</v>
      </c>
      <c r="B57" s="64" t="s">
        <v>563</v>
      </c>
      <c r="C57" s="97" t="s">
        <v>614</v>
      </c>
      <c r="D57" s="64"/>
      <c r="E57" s="64"/>
      <c r="F57" s="64"/>
      <c r="G57" s="64"/>
      <c r="H57" s="64"/>
      <c r="I57" s="64"/>
      <c r="J57" s="64"/>
    </row>
    <row r="58" customFormat="false" ht="15" hidden="false" customHeight="false" outlineLevel="0" collapsed="false">
      <c r="A58" s="98" t="s">
        <v>615</v>
      </c>
      <c r="B58" s="67" t="s">
        <v>563</v>
      </c>
      <c r="C58" s="97" t="s">
        <v>616</v>
      </c>
      <c r="D58" s="64"/>
      <c r="E58" s="64"/>
      <c r="F58" s="64"/>
      <c r="G58" s="64"/>
      <c r="H58" s="64"/>
      <c r="I58" s="64"/>
      <c r="J58" s="64"/>
    </row>
    <row r="59" customFormat="false" ht="15" hidden="false" customHeight="false" outlineLevel="0" collapsed="false">
      <c r="A59" s="99" t="s">
        <v>617</v>
      </c>
      <c r="B59" s="67" t="s">
        <v>563</v>
      </c>
      <c r="C59" s="97" t="s">
        <v>618</v>
      </c>
      <c r="D59" s="64"/>
      <c r="E59" s="64"/>
      <c r="F59" s="64"/>
      <c r="G59" s="64"/>
      <c r="H59" s="64"/>
      <c r="I59" s="64"/>
      <c r="J59" s="64"/>
    </row>
    <row r="60" customFormat="false" ht="15" hidden="false" customHeight="false" outlineLevel="0" collapsed="false">
      <c r="A60" s="98" t="s">
        <v>619</v>
      </c>
      <c r="B60" s="64"/>
      <c r="C60" s="64"/>
      <c r="D60" s="64"/>
      <c r="E60" s="64"/>
      <c r="F60" s="64"/>
      <c r="G60" s="64"/>
      <c r="H60" s="64"/>
      <c r="I60" s="64"/>
      <c r="J60" s="64"/>
    </row>
    <row r="61" customFormat="false" ht="15" hidden="false" customHeight="false" outlineLevel="0" collapsed="false">
      <c r="A61" s="98" t="s">
        <v>362</v>
      </c>
      <c r="B61" s="67" t="s">
        <v>113</v>
      </c>
      <c r="C61" s="97" t="s">
        <v>620</v>
      </c>
      <c r="D61" s="64"/>
      <c r="E61" s="64"/>
      <c r="F61" s="64"/>
      <c r="G61" s="64"/>
      <c r="H61" s="64"/>
      <c r="I61" s="64"/>
      <c r="J61" s="64"/>
    </row>
    <row r="62" customFormat="false" ht="15" hidden="false" customHeight="false" outlineLevel="0" collapsed="false">
      <c r="B62" s="64"/>
      <c r="C62" s="64"/>
      <c r="D62" s="64"/>
      <c r="E62" s="64"/>
      <c r="F62" s="64"/>
      <c r="G62" s="64"/>
      <c r="H62" s="64"/>
      <c r="I62" s="64"/>
      <c r="J62" s="64"/>
    </row>
    <row r="63" customFormat="false" ht="15" hidden="false" customHeight="false" outlineLevel="0" collapsed="false">
      <c r="B63" s="64"/>
      <c r="C63" s="64"/>
      <c r="D63" s="64"/>
      <c r="E63" s="64"/>
      <c r="F63" s="64"/>
      <c r="G63" s="64"/>
      <c r="H63" s="64"/>
      <c r="I63" s="64"/>
      <c r="J63" s="64"/>
    </row>
    <row r="64" customFormat="false" ht="15" hidden="false" customHeight="false" outlineLevel="0" collapsed="false">
      <c r="B64" s="64"/>
      <c r="C64" s="64"/>
      <c r="D64" s="64"/>
      <c r="E64" s="64"/>
      <c r="F64" s="64"/>
      <c r="G64" s="64"/>
      <c r="H64" s="64"/>
      <c r="I64" s="64"/>
      <c r="J64" s="6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R20" activeCellId="0" sqref="R20"/>
    </sheetView>
  </sheetViews>
  <sheetFormatPr defaultRowHeight="15" zeroHeight="false" outlineLevelRow="0" outlineLevelCol="0"/>
  <cols>
    <col collapsed="false" customWidth="true" hidden="false" outlineLevel="0" max="1025" min="1" style="0" width="8.61"/>
  </cols>
  <sheetData>
    <row r="1" customFormat="false" ht="15" hidden="false" customHeight="false" outlineLevel="0" collapsed="false">
      <c r="C1" s="64"/>
      <c r="D1" s="64"/>
      <c r="E1" s="100" t="s">
        <v>621</v>
      </c>
      <c r="F1" s="100"/>
    </row>
    <row r="2" customFormat="false" ht="16.5" hidden="false" customHeight="true" outlineLevel="0" collapsed="false">
      <c r="C2" s="64"/>
      <c r="D2" s="64"/>
      <c r="E2" s="101" t="s">
        <v>622</v>
      </c>
      <c r="F2" s="102" t="s">
        <v>623</v>
      </c>
    </row>
    <row r="3" customFormat="false" ht="15" hidden="false" customHeight="false" outlineLevel="0" collapsed="false">
      <c r="C3" s="103" t="s">
        <v>624</v>
      </c>
      <c r="D3" s="103" t="s">
        <v>625</v>
      </c>
      <c r="E3" s="104" t="n">
        <v>27</v>
      </c>
      <c r="F3" s="105" t="n">
        <v>0.54</v>
      </c>
    </row>
    <row r="4" customFormat="false" ht="15" hidden="false" customHeight="false" outlineLevel="0" collapsed="false">
      <c r="C4" s="103"/>
      <c r="D4" s="103" t="s">
        <v>626</v>
      </c>
      <c r="E4" s="104" t="n">
        <v>23</v>
      </c>
      <c r="F4" s="105" t="n">
        <v>0.46</v>
      </c>
    </row>
    <row r="5" customFormat="false" ht="15" hidden="false" customHeight="false" outlineLevel="0" collapsed="false">
      <c r="C5" s="103"/>
      <c r="D5" s="103" t="s">
        <v>627</v>
      </c>
      <c r="E5" s="104" t="n">
        <v>50</v>
      </c>
      <c r="F5" s="106" t="n">
        <v>100</v>
      </c>
    </row>
    <row r="14" customFormat="false" ht="18.75" hidden="false" customHeight="true" outlineLevel="0" collapsed="false"/>
    <row r="15" customFormat="false" ht="17.25" hidden="false" customHeight="true" outlineLevel="0" collapsed="false">
      <c r="A15" s="0" t="n">
        <v>2</v>
      </c>
      <c r="D15" s="64"/>
      <c r="E15" s="107" t="s">
        <v>628</v>
      </c>
      <c r="F15" s="107"/>
    </row>
    <row r="16" customFormat="false" ht="17.25" hidden="false" customHeight="true" outlineLevel="0" collapsed="false">
      <c r="D16" s="108"/>
      <c r="E16" s="101" t="s">
        <v>622</v>
      </c>
      <c r="F16" s="102" t="s">
        <v>623</v>
      </c>
    </row>
    <row r="17" customFormat="false" ht="15" hidden="false" customHeight="false" outlineLevel="0" collapsed="false">
      <c r="D17" s="109" t="s">
        <v>201</v>
      </c>
      <c r="E17" s="110" t="n">
        <v>19</v>
      </c>
      <c r="F17" s="111" t="n">
        <v>38</v>
      </c>
    </row>
    <row r="18" customFormat="false" ht="15" hidden="false" customHeight="false" outlineLevel="0" collapsed="false">
      <c r="D18" s="109" t="s">
        <v>107</v>
      </c>
      <c r="E18" s="110" t="n">
        <v>31</v>
      </c>
      <c r="F18" s="112" t="n">
        <v>62</v>
      </c>
    </row>
    <row r="19" customFormat="false" ht="15" hidden="false" customHeight="false" outlineLevel="0" collapsed="false">
      <c r="D19" s="109" t="s">
        <v>627</v>
      </c>
      <c r="E19" s="110" t="n">
        <v>50</v>
      </c>
      <c r="F19" s="112" t="n">
        <v>100</v>
      </c>
    </row>
    <row r="28" customFormat="false" ht="15" hidden="false" customHeight="true" outlineLevel="0" collapsed="false">
      <c r="A28" s="0" t="n">
        <v>3</v>
      </c>
      <c r="B28" s="113"/>
      <c r="C28" s="113"/>
      <c r="D28" s="114" t="s">
        <v>8</v>
      </c>
      <c r="E28" s="114"/>
      <c r="F28" s="114"/>
    </row>
    <row r="29" customFormat="false" ht="15.75" hidden="false" customHeight="false" outlineLevel="0" collapsed="false">
      <c r="D29" s="115"/>
      <c r="E29" s="116" t="s">
        <v>622</v>
      </c>
      <c r="F29" s="116" t="s">
        <v>623</v>
      </c>
    </row>
    <row r="30" customFormat="false" ht="15" hidden="false" customHeight="false" outlineLevel="0" collapsed="false">
      <c r="D30" s="109" t="s">
        <v>207</v>
      </c>
      <c r="E30" s="117" t="n">
        <v>5</v>
      </c>
      <c r="F30" s="117" t="n">
        <v>10</v>
      </c>
    </row>
    <row r="31" customFormat="false" ht="15" hidden="false" customHeight="false" outlineLevel="0" collapsed="false">
      <c r="D31" s="109" t="s">
        <v>108</v>
      </c>
      <c r="E31" s="117" t="n">
        <v>45</v>
      </c>
      <c r="F31" s="117" t="n">
        <v>90</v>
      </c>
    </row>
    <row r="32" customFormat="false" ht="15" hidden="false" customHeight="false" outlineLevel="0" collapsed="false">
      <c r="D32" s="109" t="s">
        <v>627</v>
      </c>
      <c r="E32" s="117" t="n">
        <v>50</v>
      </c>
      <c r="F32" s="117" t="n">
        <v>100</v>
      </c>
    </row>
    <row r="35" customFormat="false" ht="48" hidden="false" customHeight="false" outlineLevel="0" collapsed="false">
      <c r="A35" s="0" t="n">
        <v>4</v>
      </c>
      <c r="B35" s="118" t="s">
        <v>629</v>
      </c>
      <c r="C35" s="119" t="n">
        <v>4.88</v>
      </c>
    </row>
    <row r="39" customFormat="false" ht="15" hidden="false" customHeight="true" outlineLevel="0" collapsed="false">
      <c r="A39" s="0" t="n">
        <v>5</v>
      </c>
      <c r="C39" s="113"/>
      <c r="D39" s="120" t="s">
        <v>10</v>
      </c>
      <c r="E39" s="120"/>
      <c r="F39" s="120"/>
    </row>
    <row r="40" customFormat="false" ht="32.25" hidden="false" customHeight="true" outlineLevel="0" collapsed="false">
      <c r="D40" s="116"/>
      <c r="E40" s="116" t="s">
        <v>622</v>
      </c>
      <c r="F40" s="116" t="s">
        <v>623</v>
      </c>
    </row>
    <row r="41" customFormat="false" ht="15" hidden="false" customHeight="false" outlineLevel="0" collapsed="false">
      <c r="D41" s="121" t="s">
        <v>165</v>
      </c>
      <c r="E41" s="122" t="n">
        <v>3</v>
      </c>
      <c r="F41" s="122" t="n">
        <v>6</v>
      </c>
    </row>
    <row r="42" customFormat="false" ht="24" hidden="false" customHeight="false" outlineLevel="0" collapsed="false">
      <c r="D42" s="121" t="s">
        <v>136</v>
      </c>
      <c r="E42" s="122" t="n">
        <v>1</v>
      </c>
      <c r="F42" s="122" t="n">
        <v>2</v>
      </c>
    </row>
    <row r="43" customFormat="false" ht="24" hidden="false" customHeight="false" outlineLevel="0" collapsed="false">
      <c r="D43" s="121" t="s">
        <v>187</v>
      </c>
      <c r="E43" s="122" t="n">
        <v>2</v>
      </c>
      <c r="F43" s="122" t="n">
        <v>4</v>
      </c>
    </row>
    <row r="44" customFormat="false" ht="15" hidden="false" customHeight="false" outlineLevel="0" collapsed="false">
      <c r="D44" s="121" t="s">
        <v>196</v>
      </c>
      <c r="E44" s="122" t="n">
        <v>1</v>
      </c>
      <c r="F44" s="122" t="n">
        <v>2</v>
      </c>
    </row>
    <row r="45" customFormat="false" ht="24" hidden="false" customHeight="false" outlineLevel="0" collapsed="false">
      <c r="D45" s="121" t="s">
        <v>180</v>
      </c>
      <c r="E45" s="122" t="n">
        <v>1</v>
      </c>
      <c r="F45" s="122" t="n">
        <v>2</v>
      </c>
    </row>
    <row r="46" customFormat="false" ht="36" hidden="false" customHeight="false" outlineLevel="0" collapsed="false">
      <c r="D46" s="121" t="s">
        <v>263</v>
      </c>
      <c r="E46" s="122" t="n">
        <v>1</v>
      </c>
      <c r="F46" s="122" t="n">
        <v>2</v>
      </c>
    </row>
    <row r="47" customFormat="false" ht="15" hidden="false" customHeight="false" outlineLevel="0" collapsed="false">
      <c r="D47" s="121" t="s">
        <v>227</v>
      </c>
      <c r="E47" s="122" t="n">
        <v>1</v>
      </c>
      <c r="F47" s="122" t="n">
        <v>2</v>
      </c>
    </row>
    <row r="48" customFormat="false" ht="24" hidden="false" customHeight="false" outlineLevel="0" collapsed="false">
      <c r="D48" s="121" t="s">
        <v>109</v>
      </c>
      <c r="E48" s="122" t="n">
        <v>9</v>
      </c>
      <c r="F48" s="122" t="n">
        <v>18</v>
      </c>
    </row>
    <row r="49" customFormat="false" ht="36" hidden="false" customHeight="false" outlineLevel="0" collapsed="false">
      <c r="D49" s="121" t="s">
        <v>221</v>
      </c>
      <c r="E49" s="122" t="n">
        <v>1</v>
      </c>
      <c r="F49" s="122" t="n">
        <v>2</v>
      </c>
    </row>
    <row r="50" customFormat="false" ht="24" hidden="false" customHeight="false" outlineLevel="0" collapsed="false">
      <c r="D50" s="121" t="s">
        <v>266</v>
      </c>
      <c r="E50" s="122" t="n">
        <v>1</v>
      </c>
      <c r="F50" s="122" t="n">
        <v>2</v>
      </c>
    </row>
    <row r="51" customFormat="false" ht="24" hidden="false" customHeight="false" outlineLevel="0" collapsed="false">
      <c r="D51" s="121" t="s">
        <v>239</v>
      </c>
      <c r="E51" s="122" t="n">
        <v>1</v>
      </c>
      <c r="F51" s="122" t="n">
        <v>2</v>
      </c>
    </row>
    <row r="52" customFormat="false" ht="24" hidden="false" customHeight="false" outlineLevel="0" collapsed="false">
      <c r="D52" s="121" t="s">
        <v>202</v>
      </c>
      <c r="E52" s="122" t="n">
        <v>1</v>
      </c>
      <c r="F52" s="122" t="n">
        <v>2</v>
      </c>
    </row>
    <row r="53" customFormat="false" ht="15" hidden="false" customHeight="false" outlineLevel="0" collapsed="false">
      <c r="D53" s="121" t="s">
        <v>140</v>
      </c>
      <c r="E53" s="122" t="n">
        <v>3</v>
      </c>
      <c r="F53" s="122" t="n">
        <v>6</v>
      </c>
    </row>
    <row r="54" customFormat="false" ht="24" hidden="false" customHeight="false" outlineLevel="0" collapsed="false">
      <c r="D54" s="121" t="s">
        <v>261</v>
      </c>
      <c r="E54" s="122" t="n">
        <v>1</v>
      </c>
      <c r="F54" s="122" t="n">
        <v>2</v>
      </c>
    </row>
    <row r="55" customFormat="false" ht="24" hidden="false" customHeight="false" outlineLevel="0" collapsed="false">
      <c r="D55" s="121" t="s">
        <v>256</v>
      </c>
      <c r="E55" s="122" t="n">
        <v>1</v>
      </c>
      <c r="F55" s="122" t="n">
        <v>2</v>
      </c>
    </row>
    <row r="56" customFormat="false" ht="15" hidden="false" customHeight="false" outlineLevel="0" collapsed="false">
      <c r="D56" s="121" t="s">
        <v>213</v>
      </c>
      <c r="E56" s="122" t="n">
        <v>1</v>
      </c>
      <c r="F56" s="122" t="n">
        <v>2</v>
      </c>
    </row>
    <row r="57" customFormat="false" ht="24" hidden="false" customHeight="false" outlineLevel="0" collapsed="false">
      <c r="D57" s="121" t="s">
        <v>630</v>
      </c>
      <c r="E57" s="122" t="n">
        <v>1</v>
      </c>
      <c r="F57" s="122" t="n">
        <v>2</v>
      </c>
    </row>
    <row r="58" customFormat="false" ht="60" hidden="false" customHeight="false" outlineLevel="0" collapsed="false">
      <c r="D58" s="121" t="s">
        <v>631</v>
      </c>
      <c r="E58" s="122" t="n">
        <v>1</v>
      </c>
      <c r="F58" s="122" t="n">
        <v>2</v>
      </c>
    </row>
    <row r="59" customFormat="false" ht="24" hidden="false" customHeight="false" outlineLevel="0" collapsed="false">
      <c r="D59" s="121" t="s">
        <v>274</v>
      </c>
      <c r="E59" s="122" t="n">
        <v>1</v>
      </c>
      <c r="F59" s="122" t="n">
        <v>2</v>
      </c>
    </row>
    <row r="60" customFormat="false" ht="15" hidden="false" customHeight="false" outlineLevel="0" collapsed="false">
      <c r="D60" s="121" t="s">
        <v>234</v>
      </c>
      <c r="E60" s="122" t="n">
        <v>3</v>
      </c>
      <c r="F60" s="122" t="n">
        <v>6</v>
      </c>
    </row>
    <row r="61" customFormat="false" ht="15" hidden="false" customHeight="false" outlineLevel="0" collapsed="false">
      <c r="D61" s="121" t="s">
        <v>143</v>
      </c>
      <c r="E61" s="122" t="n">
        <v>8</v>
      </c>
      <c r="F61" s="122" t="n">
        <v>16</v>
      </c>
    </row>
    <row r="62" customFormat="false" ht="15" hidden="false" customHeight="false" outlineLevel="0" collapsed="false">
      <c r="D62" s="121" t="s">
        <v>160</v>
      </c>
      <c r="E62" s="122" t="n">
        <v>1</v>
      </c>
      <c r="F62" s="122" t="n">
        <v>2</v>
      </c>
    </row>
    <row r="63" customFormat="false" ht="15" hidden="false" customHeight="false" outlineLevel="0" collapsed="false">
      <c r="D63" s="121" t="s">
        <v>232</v>
      </c>
      <c r="E63" s="122" t="n">
        <v>5</v>
      </c>
      <c r="F63" s="122" t="n">
        <v>10</v>
      </c>
    </row>
    <row r="64" customFormat="false" ht="24" hidden="false" customHeight="false" outlineLevel="0" collapsed="false">
      <c r="D64" s="121" t="s">
        <v>217</v>
      </c>
      <c r="E64" s="122" t="n">
        <v>1</v>
      </c>
      <c r="F64" s="122" t="n">
        <v>2</v>
      </c>
    </row>
    <row r="65" customFormat="false" ht="15" hidden="false" customHeight="false" outlineLevel="0" collapsed="false">
      <c r="D65" s="121" t="s">
        <v>627</v>
      </c>
      <c r="E65" s="122" t="n">
        <v>50</v>
      </c>
      <c r="F65" s="122" t="n">
        <v>100</v>
      </c>
    </row>
    <row r="67" customFormat="false" ht="15" hidden="false" customHeight="false" outlineLevel="0" collapsed="false">
      <c r="B67" s="123"/>
      <c r="C67" s="123"/>
      <c r="D67" s="123"/>
      <c r="E67" s="123"/>
    </row>
    <row r="68" customFormat="false" ht="15" hidden="false" customHeight="false" outlineLevel="0" collapsed="false">
      <c r="B68" s="123"/>
      <c r="C68" s="123"/>
      <c r="D68" s="123"/>
      <c r="E68" s="123"/>
    </row>
    <row r="69" customFormat="false" ht="15" hidden="false" customHeight="false" outlineLevel="0" collapsed="false">
      <c r="B69" s="123"/>
      <c r="C69" s="123"/>
      <c r="D69" s="123"/>
      <c r="E69" s="123"/>
    </row>
    <row r="70" customFormat="false" ht="15" hidden="false" customHeight="true" outlineLevel="0" collapsed="false">
      <c r="A70" s="0" t="n">
        <v>6</v>
      </c>
      <c r="B70" s="124" t="s">
        <v>11</v>
      </c>
      <c r="C70" s="124"/>
      <c r="D70" s="124"/>
      <c r="E70" s="124"/>
    </row>
    <row r="71" customFormat="false" ht="24" hidden="false" customHeight="false" outlineLevel="0" collapsed="false">
      <c r="B71" s="125"/>
      <c r="C71" s="125"/>
      <c r="D71" s="116" t="s">
        <v>622</v>
      </c>
      <c r="E71" s="116" t="s">
        <v>623</v>
      </c>
    </row>
    <row r="72" customFormat="false" ht="15" hidden="false" customHeight="true" outlineLevel="0" collapsed="false">
      <c r="B72" s="126" t="s">
        <v>110</v>
      </c>
      <c r="C72" s="126"/>
      <c r="D72" s="110" t="n">
        <v>42</v>
      </c>
      <c r="E72" s="110" t="n">
        <v>84</v>
      </c>
    </row>
    <row r="73" customFormat="false" ht="15" hidden="false" customHeight="true" outlineLevel="0" collapsed="false">
      <c r="B73" s="126" t="s">
        <v>632</v>
      </c>
      <c r="C73" s="126"/>
      <c r="D73" s="110" t="n">
        <v>8</v>
      </c>
      <c r="E73" s="110" t="n">
        <v>16</v>
      </c>
    </row>
    <row r="74" customFormat="false" ht="15" hidden="false" customHeight="true" outlineLevel="0" collapsed="false">
      <c r="B74" s="126" t="s">
        <v>627</v>
      </c>
      <c r="C74" s="126"/>
      <c r="D74" s="110" t="n">
        <v>50</v>
      </c>
      <c r="E74" s="110" t="n">
        <v>100</v>
      </c>
    </row>
    <row r="76" customFormat="false" ht="15" hidden="false" customHeight="false" outlineLevel="0" collapsed="false">
      <c r="B76" s="0" t="s">
        <v>633</v>
      </c>
    </row>
    <row r="77" customFormat="false" ht="15" hidden="false" customHeight="false" outlineLevel="0" collapsed="false">
      <c r="B77" s="127" t="s">
        <v>634</v>
      </c>
    </row>
    <row r="78" customFormat="false" ht="15" hidden="false" customHeight="false" outlineLevel="0" collapsed="false">
      <c r="B78" s="0" t="s">
        <v>635</v>
      </c>
    </row>
    <row r="79" customFormat="false" ht="15" hidden="false" customHeight="false" outlineLevel="0" collapsed="false">
      <c r="B79" s="0" t="s">
        <v>636</v>
      </c>
    </row>
    <row r="80" customFormat="false" ht="15" hidden="false" customHeight="false" outlineLevel="0" collapsed="false">
      <c r="B80" s="0" t="s">
        <v>637</v>
      </c>
    </row>
    <row r="81" customFormat="false" ht="15" hidden="false" customHeight="false" outlineLevel="0" collapsed="false">
      <c r="B81" s="0" t="s">
        <v>638</v>
      </c>
    </row>
    <row r="82" customFormat="false" ht="41.25" hidden="false" customHeight="true" outlineLevel="0" collapsed="false">
      <c r="B82" s="21" t="s">
        <v>639</v>
      </c>
      <c r="C82" s="21"/>
      <c r="D82" s="21"/>
      <c r="E82" s="21"/>
    </row>
    <row r="83" customFormat="false" ht="60" hidden="false" customHeight="true" outlineLevel="0" collapsed="false">
      <c r="B83" s="128" t="s">
        <v>640</v>
      </c>
      <c r="C83" s="128"/>
      <c r="D83" s="128"/>
      <c r="E83" s="128"/>
    </row>
    <row r="87" customFormat="false" ht="15" hidden="false" customHeight="true" outlineLevel="0" collapsed="false">
      <c r="C87" s="129" t="s">
        <v>641</v>
      </c>
      <c r="D87" s="129"/>
      <c r="E87" s="129"/>
      <c r="F87" s="130"/>
    </row>
    <row r="88" customFormat="false" ht="24" hidden="false" customHeight="false" outlineLevel="0" collapsed="false">
      <c r="B88" s="131"/>
      <c r="C88" s="132"/>
      <c r="D88" s="116" t="s">
        <v>622</v>
      </c>
      <c r="E88" s="116" t="s">
        <v>623</v>
      </c>
      <c r="F88" s="130"/>
    </row>
    <row r="89" customFormat="false" ht="15" hidden="false" customHeight="false" outlineLevel="0" collapsed="false">
      <c r="C89" s="133" t="s">
        <v>116</v>
      </c>
      <c r="D89" s="134" t="n">
        <v>32</v>
      </c>
      <c r="E89" s="135" t="n">
        <v>24.2424242424242</v>
      </c>
      <c r="F89" s="130"/>
    </row>
    <row r="90" customFormat="false" ht="15" hidden="false" customHeight="true" outlineLevel="0" collapsed="false">
      <c r="C90" s="136" t="s">
        <v>144</v>
      </c>
      <c r="D90" s="134" t="n">
        <v>19</v>
      </c>
      <c r="E90" s="135" t="n">
        <v>14.3939393939394</v>
      </c>
      <c r="F90" s="130"/>
    </row>
    <row r="91" customFormat="false" ht="29.25" hidden="false" customHeight="true" outlineLevel="0" collapsed="false">
      <c r="C91" s="136" t="s">
        <v>111</v>
      </c>
      <c r="D91" s="134" t="n">
        <v>14</v>
      </c>
      <c r="E91" s="135" t="n">
        <v>10.6060606060606</v>
      </c>
      <c r="F91" s="130"/>
    </row>
    <row r="92" customFormat="false" ht="15" hidden="false" customHeight="true" outlineLevel="0" collapsed="false">
      <c r="C92" s="136" t="s">
        <v>145</v>
      </c>
      <c r="D92" s="134" t="n">
        <v>14</v>
      </c>
      <c r="E92" s="135" t="n">
        <v>10.6060606060606</v>
      </c>
      <c r="F92" s="130"/>
    </row>
    <row r="93" customFormat="false" ht="15" hidden="false" customHeight="false" outlineLevel="0" collapsed="false">
      <c r="C93" s="136" t="s">
        <v>167</v>
      </c>
      <c r="D93" s="134" t="n">
        <v>12</v>
      </c>
      <c r="E93" s="135" t="n">
        <v>9.09090909090909</v>
      </c>
      <c r="F93" s="130"/>
    </row>
    <row r="94" customFormat="false" ht="15.75" hidden="false" customHeight="false" outlineLevel="0" collapsed="false">
      <c r="C94" s="136" t="s">
        <v>137</v>
      </c>
      <c r="D94" s="134" t="n">
        <v>7</v>
      </c>
      <c r="E94" s="135" t="n">
        <v>5.3030303030303</v>
      </c>
      <c r="F94" s="137"/>
    </row>
    <row r="95" customFormat="false" ht="24" hidden="false" customHeight="true" outlineLevel="0" collapsed="false">
      <c r="C95" s="136" t="s">
        <v>114</v>
      </c>
      <c r="D95" s="134" t="n">
        <v>6</v>
      </c>
      <c r="E95" s="135" t="n">
        <v>4.54545454545455</v>
      </c>
      <c r="F95" s="130"/>
    </row>
    <row r="96" customFormat="false" ht="15" hidden="false" customHeight="true" outlineLevel="0" collapsed="false">
      <c r="C96" s="136" t="s">
        <v>642</v>
      </c>
      <c r="D96" s="134" t="n">
        <v>4</v>
      </c>
      <c r="E96" s="135" t="n">
        <v>3.03030303030303</v>
      </c>
      <c r="F96" s="130"/>
    </row>
    <row r="97" customFormat="false" ht="15" hidden="false" customHeight="true" outlineLevel="0" collapsed="false">
      <c r="C97" s="136" t="s">
        <v>215</v>
      </c>
      <c r="D97" s="134" t="n">
        <v>8</v>
      </c>
      <c r="E97" s="135" t="n">
        <v>6.03030303030303</v>
      </c>
      <c r="F97" s="130"/>
    </row>
    <row r="98" customFormat="false" ht="27.75" hidden="false" customHeight="true" outlineLevel="0" collapsed="false">
      <c r="C98" s="136" t="s">
        <v>267</v>
      </c>
      <c r="D98" s="134" t="n">
        <v>3</v>
      </c>
      <c r="E98" s="135" t="n">
        <v>2.27272727272727</v>
      </c>
      <c r="F98" s="130"/>
    </row>
    <row r="99" customFormat="false" ht="15" hidden="false" customHeight="true" outlineLevel="0" collapsed="false">
      <c r="C99" s="136" t="s">
        <v>182</v>
      </c>
      <c r="D99" s="134" t="n">
        <v>2</v>
      </c>
      <c r="E99" s="135" t="n">
        <v>1.51515151515152</v>
      </c>
      <c r="F99" s="130"/>
    </row>
    <row r="100" customFormat="false" ht="25.5" hidden="false" customHeight="true" outlineLevel="0" collapsed="false">
      <c r="C100" s="136" t="s">
        <v>272</v>
      </c>
      <c r="D100" s="134" t="n">
        <v>2</v>
      </c>
      <c r="E100" s="135" t="n">
        <v>1.51515151515152</v>
      </c>
      <c r="F100" s="130"/>
    </row>
    <row r="101" customFormat="false" ht="15" hidden="false" customHeight="true" outlineLevel="0" collapsed="false">
      <c r="C101" s="136" t="s">
        <v>279</v>
      </c>
      <c r="D101" s="134" t="n">
        <v>2</v>
      </c>
      <c r="E101" s="135" t="n">
        <v>1.51515151515152</v>
      </c>
      <c r="F101" s="130"/>
    </row>
    <row r="102" customFormat="false" ht="15" hidden="false" customHeight="true" outlineLevel="0" collapsed="false">
      <c r="C102" s="136" t="s">
        <v>194</v>
      </c>
      <c r="D102" s="134" t="n">
        <v>1</v>
      </c>
      <c r="E102" s="135" t="n">
        <v>0.757575757575757</v>
      </c>
      <c r="F102" s="130"/>
    </row>
    <row r="103" customFormat="false" ht="15" hidden="false" customHeight="true" outlineLevel="0" collapsed="false">
      <c r="C103" s="136" t="s">
        <v>643</v>
      </c>
      <c r="D103" s="134" t="n">
        <v>1</v>
      </c>
      <c r="E103" s="135" t="n">
        <v>0.757575757575757</v>
      </c>
      <c r="F103" s="130"/>
    </row>
    <row r="104" customFormat="false" ht="15" hidden="false" customHeight="true" outlineLevel="0" collapsed="false">
      <c r="C104" s="136" t="s">
        <v>181</v>
      </c>
      <c r="D104" s="134" t="n">
        <v>1</v>
      </c>
      <c r="E104" s="135" t="n">
        <v>0.757575757575757</v>
      </c>
      <c r="F104" s="130"/>
    </row>
    <row r="105" customFormat="false" ht="15" hidden="false" customHeight="true" outlineLevel="0" collapsed="false">
      <c r="C105" s="136" t="s">
        <v>198</v>
      </c>
      <c r="D105" s="134" t="n">
        <v>2</v>
      </c>
      <c r="E105" s="135" t="n">
        <v>1.5</v>
      </c>
      <c r="F105" s="130"/>
    </row>
    <row r="106" customFormat="false" ht="15" hidden="false" customHeight="false" outlineLevel="0" collapsed="false">
      <c r="C106" s="136" t="s">
        <v>277</v>
      </c>
      <c r="D106" s="134" t="n">
        <v>1</v>
      </c>
      <c r="E106" s="135" t="n">
        <v>0.757575757575757</v>
      </c>
      <c r="F106" s="130"/>
    </row>
    <row r="107" customFormat="false" ht="15" hidden="false" customHeight="true" outlineLevel="0" collapsed="false">
      <c r="C107" s="136" t="s">
        <v>193</v>
      </c>
      <c r="D107" s="134" t="n">
        <v>1</v>
      </c>
      <c r="E107" s="135" t="n">
        <v>0.757575757575757</v>
      </c>
      <c r="F107" s="130"/>
    </row>
    <row r="108" customFormat="false" ht="15" hidden="false" customHeight="false" outlineLevel="0" collapsed="false">
      <c r="B108" s="138"/>
      <c r="C108" s="139" t="s">
        <v>627</v>
      </c>
      <c r="D108" s="134" t="n">
        <v>132</v>
      </c>
      <c r="E108" s="135" t="n">
        <v>100</v>
      </c>
      <c r="F108" s="130"/>
    </row>
    <row r="109" customFormat="false" ht="15" hidden="false" customHeight="false" outlineLevel="0" collapsed="false">
      <c r="E109" s="140" t="n">
        <f aca="false">SUM(E89:E107)</f>
        <v>99.9545454545454</v>
      </c>
    </row>
    <row r="110" customFormat="false" ht="15" hidden="false" customHeight="true" outlineLevel="0" collapsed="false">
      <c r="A110" s="141"/>
      <c r="B110" s="123"/>
      <c r="C110" s="123"/>
      <c r="D110" s="123"/>
      <c r="E110" s="141"/>
      <c r="F110" s="141"/>
    </row>
    <row r="111" customFormat="false" ht="15.75" hidden="false" customHeight="false" outlineLevel="0" collapsed="false">
      <c r="A111" s="141"/>
      <c r="B111" s="142"/>
      <c r="C111" s="142"/>
      <c r="D111" s="143"/>
      <c r="E111" s="141"/>
      <c r="F111" s="141"/>
    </row>
    <row r="112" customFormat="false" ht="32.25" hidden="false" customHeight="true" outlineLevel="0" collapsed="false">
      <c r="A112" s="141"/>
      <c r="B112" s="141"/>
      <c r="C112" s="124" t="s">
        <v>644</v>
      </c>
      <c r="D112" s="124"/>
      <c r="E112" s="124"/>
      <c r="F112" s="144"/>
    </row>
    <row r="113" customFormat="false" ht="24" hidden="false" customHeight="false" outlineLevel="0" collapsed="false">
      <c r="A113" s="141"/>
      <c r="B113" s="142"/>
      <c r="C113" s="125"/>
      <c r="D113" s="116" t="s">
        <v>622</v>
      </c>
      <c r="E113" s="116" t="s">
        <v>623</v>
      </c>
      <c r="F113" s="143"/>
    </row>
    <row r="114" customFormat="false" ht="15" hidden="false" customHeight="true" outlineLevel="0" collapsed="false">
      <c r="A114" s="141"/>
      <c r="B114" s="141"/>
      <c r="C114" s="145" t="s">
        <v>148</v>
      </c>
      <c r="D114" s="110" t="n">
        <v>53</v>
      </c>
      <c r="E114" s="110" t="n">
        <v>40.2</v>
      </c>
      <c r="F114" s="119"/>
    </row>
    <row r="115" customFormat="false" ht="15" hidden="false" customHeight="true" outlineLevel="0" collapsed="false">
      <c r="A115" s="141"/>
      <c r="B115" s="141"/>
      <c r="C115" s="145" t="s">
        <v>112</v>
      </c>
      <c r="D115" s="110" t="n">
        <v>36</v>
      </c>
      <c r="E115" s="110" t="n">
        <v>27.3</v>
      </c>
      <c r="F115" s="119"/>
    </row>
    <row r="116" customFormat="false" ht="15" hidden="false" customHeight="true" outlineLevel="0" collapsed="false">
      <c r="A116" s="141"/>
      <c r="B116" s="141"/>
      <c r="C116" s="145" t="s">
        <v>138</v>
      </c>
      <c r="D116" s="110" t="n">
        <v>13</v>
      </c>
      <c r="E116" s="110" t="n">
        <v>9.8</v>
      </c>
      <c r="F116" s="119"/>
    </row>
    <row r="117" customFormat="false" ht="15" hidden="false" customHeight="true" outlineLevel="0" collapsed="false">
      <c r="A117" s="141"/>
      <c r="B117" s="141"/>
      <c r="C117" s="145" t="s">
        <v>129</v>
      </c>
      <c r="D117" s="110" t="n">
        <v>12</v>
      </c>
      <c r="E117" s="110" t="n">
        <v>9.1</v>
      </c>
      <c r="F117" s="119"/>
    </row>
    <row r="118" customFormat="false" ht="15" hidden="false" customHeight="false" outlineLevel="0" collapsed="false">
      <c r="A118" s="141"/>
      <c r="B118" s="141"/>
      <c r="C118" s="145" t="s">
        <v>645</v>
      </c>
      <c r="D118" s="110" t="n">
        <v>8</v>
      </c>
      <c r="E118" s="110" t="n">
        <v>6.1</v>
      </c>
      <c r="F118" s="119"/>
    </row>
    <row r="119" customFormat="false" ht="15" hidden="false" customHeight="true" outlineLevel="0" collapsed="false">
      <c r="A119" s="141"/>
      <c r="B119" s="141"/>
      <c r="C119" s="145" t="s">
        <v>183</v>
      </c>
      <c r="D119" s="110" t="n">
        <v>7</v>
      </c>
      <c r="E119" s="110" t="n">
        <v>5.3</v>
      </c>
      <c r="F119" s="119"/>
    </row>
    <row r="120" customFormat="false" ht="15" hidden="false" customHeight="false" outlineLevel="0" collapsed="false">
      <c r="A120" s="141"/>
      <c r="B120" s="141"/>
      <c r="C120" s="145" t="s">
        <v>195</v>
      </c>
      <c r="D120" s="110" t="n">
        <v>2</v>
      </c>
      <c r="E120" s="110" t="n">
        <v>1.5</v>
      </c>
      <c r="F120" s="119"/>
    </row>
    <row r="121" customFormat="false" ht="15" hidden="false" customHeight="true" outlineLevel="0" collapsed="false">
      <c r="A121" s="141"/>
      <c r="B121" s="141"/>
      <c r="C121" s="145" t="s">
        <v>278</v>
      </c>
      <c r="D121" s="110" t="n">
        <v>1</v>
      </c>
      <c r="E121" s="110" t="n">
        <v>0.8</v>
      </c>
      <c r="F121" s="119"/>
    </row>
    <row r="122" customFormat="false" ht="15.75" hidden="false" customHeight="false" outlineLevel="0" collapsed="false">
      <c r="A122" s="141"/>
      <c r="B122" s="146"/>
      <c r="C122" s="145" t="s">
        <v>627</v>
      </c>
      <c r="D122" s="110" t="n">
        <v>132</v>
      </c>
      <c r="E122" s="110" t="n">
        <v>100</v>
      </c>
      <c r="F122" s="142"/>
    </row>
  </sheetData>
  <mergeCells count="19">
    <mergeCell ref="E1:F1"/>
    <mergeCell ref="C3:C5"/>
    <mergeCell ref="E15:F15"/>
    <mergeCell ref="D28:F28"/>
    <mergeCell ref="D39:F39"/>
    <mergeCell ref="B67:E67"/>
    <mergeCell ref="B68:E68"/>
    <mergeCell ref="B69:E69"/>
    <mergeCell ref="B70:E70"/>
    <mergeCell ref="B71:C71"/>
    <mergeCell ref="B72:C72"/>
    <mergeCell ref="B73:C73"/>
    <mergeCell ref="B74:C74"/>
    <mergeCell ref="B82:E82"/>
    <mergeCell ref="B83:E83"/>
    <mergeCell ref="C87:E87"/>
    <mergeCell ref="B110:D110"/>
    <mergeCell ref="B111:C111"/>
    <mergeCell ref="C112:E11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A1048576"/>
  <sheetViews>
    <sheetView showFormulas="false" showGridLines="true" showRowColHeaders="true" showZeros="true" rightToLeft="false" tabSelected="true" showOutlineSymbols="true" defaultGridColor="true" view="normal" topLeftCell="X1" colorId="64" zoomScale="100" zoomScaleNormal="100" zoomScalePageLayoutView="100" workbookViewId="0">
      <selection pane="topLeft" activeCell="Z1" activeCellId="0" sqref="Z1"/>
    </sheetView>
  </sheetViews>
  <sheetFormatPr defaultRowHeight="13.8" zeroHeight="false" outlineLevelRow="0" outlineLevelCol="0"/>
  <cols>
    <col collapsed="false" customWidth="true" hidden="false" outlineLevel="0" max="10" min="1" style="0" width="8.61"/>
    <col collapsed="false" customWidth="true" hidden="false" outlineLevel="0" max="11" min="11" style="0" width="22.15"/>
    <col collapsed="false" customWidth="true" hidden="false" outlineLevel="0" max="12" min="12" style="0" width="17.14"/>
    <col collapsed="false" customWidth="true" hidden="false" outlineLevel="0" max="14" min="13" style="0" width="8.61"/>
    <col collapsed="false" customWidth="true" hidden="false" outlineLevel="0" max="15" min="15" style="0" width="13.57"/>
    <col collapsed="false" customWidth="true" hidden="false" outlineLevel="0" max="25" min="16" style="0" width="8.61"/>
    <col collapsed="false" customWidth="true" hidden="false" outlineLevel="0" max="26" min="26" style="0" width="14.14"/>
    <col collapsed="false" customWidth="true" hidden="false" outlineLevel="0" max="27" min="27" style="0" width="28.57"/>
    <col collapsed="false" customWidth="true" hidden="false" outlineLevel="0" max="28" min="28" style="0" width="13.57"/>
    <col collapsed="false" customWidth="true" hidden="false" outlineLevel="0" max="33" min="29" style="0" width="8.61"/>
    <col collapsed="false" customWidth="true" hidden="false" outlineLevel="0" max="34" min="34" style="0" width="27.57"/>
    <col collapsed="false" customWidth="true" hidden="false" outlineLevel="0" max="35" min="35" style="0" width="29.42"/>
    <col collapsed="false" customWidth="true" hidden="false" outlineLevel="0" max="41" min="36" style="0" width="8.61"/>
    <col collapsed="false" customWidth="true" hidden="false" outlineLevel="0" max="42" min="42" style="0" width="24.43"/>
    <col collapsed="false" customWidth="true" hidden="false" outlineLevel="0" max="43" min="43" style="0" width="16.14"/>
    <col collapsed="false" customWidth="true" hidden="false" outlineLevel="0" max="49" min="44" style="0" width="8.61"/>
    <col collapsed="false" customWidth="true" hidden="false" outlineLevel="0" max="50" min="50" style="0" width="15.71"/>
    <col collapsed="false" customWidth="true" hidden="false" outlineLevel="0" max="51" min="51" style="0" width="30.71"/>
    <col collapsed="false" customWidth="true" hidden="false" outlineLevel="0" max="84" min="52" style="0" width="8.61"/>
    <col collapsed="false" customWidth="true" hidden="false" outlineLevel="0" max="85" min="85" style="0" width="38"/>
    <col collapsed="false" customWidth="true" hidden="false" outlineLevel="0" max="86" min="86" style="0" width="34.57"/>
    <col collapsed="false" customWidth="true" hidden="false" outlineLevel="0" max="87" min="87" style="0" width="29"/>
    <col collapsed="false" customWidth="true" hidden="false" outlineLevel="0" max="88" min="88" style="0" width="27.57"/>
    <col collapsed="false" customWidth="true" hidden="false" outlineLevel="0" max="89" min="89" style="0" width="32.43"/>
    <col collapsed="false" customWidth="true" hidden="false" outlineLevel="0" max="1025" min="90" style="0" width="8.61"/>
  </cols>
  <sheetData>
    <row r="1" s="16" customFormat="true" ht="92.2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3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4" t="s">
        <v>646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5" t="s">
        <v>33</v>
      </c>
      <c r="AI1" s="5" t="s">
        <v>34</v>
      </c>
      <c r="AJ1" s="5" t="s">
        <v>35</v>
      </c>
      <c r="AK1" s="5" t="s">
        <v>36</v>
      </c>
      <c r="AL1" s="5" t="s">
        <v>37</v>
      </c>
      <c r="AM1" s="5" t="s">
        <v>38</v>
      </c>
      <c r="AN1" s="5" t="s">
        <v>39</v>
      </c>
      <c r="AO1" s="5" t="s">
        <v>40</v>
      </c>
      <c r="AP1" s="6" t="s">
        <v>41</v>
      </c>
      <c r="AQ1" s="6" t="s">
        <v>42</v>
      </c>
      <c r="AR1" s="6" t="s">
        <v>43</v>
      </c>
      <c r="AS1" s="6" t="s">
        <v>44</v>
      </c>
      <c r="AT1" s="6" t="s">
        <v>45</v>
      </c>
      <c r="AU1" s="6" t="s">
        <v>46</v>
      </c>
      <c r="AV1" s="6" t="s">
        <v>47</v>
      </c>
      <c r="AW1" s="6" t="s">
        <v>48</v>
      </c>
      <c r="AX1" s="7" t="s">
        <v>49</v>
      </c>
      <c r="AY1" s="7" t="s">
        <v>50</v>
      </c>
      <c r="AZ1" s="7" t="s">
        <v>51</v>
      </c>
      <c r="BA1" s="7" t="s">
        <v>52</v>
      </c>
      <c r="BB1" s="7" t="s">
        <v>53</v>
      </c>
      <c r="BC1" s="7" t="s">
        <v>54</v>
      </c>
      <c r="BD1" s="7" t="s">
        <v>55</v>
      </c>
      <c r="BE1" s="7" t="s">
        <v>56</v>
      </c>
      <c r="BF1" s="8" t="s">
        <v>57</v>
      </c>
      <c r="BG1" s="8" t="s">
        <v>58</v>
      </c>
      <c r="BH1" s="8" t="s">
        <v>59</v>
      </c>
      <c r="BI1" s="8" t="s">
        <v>60</v>
      </c>
      <c r="BJ1" s="8" t="s">
        <v>61</v>
      </c>
      <c r="BK1" s="8" t="s">
        <v>62</v>
      </c>
      <c r="BL1" s="8" t="s">
        <v>63</v>
      </c>
      <c r="BM1" s="8" t="s">
        <v>64</v>
      </c>
      <c r="BN1" s="9" t="s">
        <v>65</v>
      </c>
      <c r="BO1" s="9" t="s">
        <v>66</v>
      </c>
      <c r="BP1" s="9" t="s">
        <v>67</v>
      </c>
      <c r="BQ1" s="9" t="s">
        <v>68</v>
      </c>
      <c r="BR1" s="9" t="s">
        <v>69</v>
      </c>
      <c r="BS1" s="9" t="s">
        <v>70</v>
      </c>
      <c r="BT1" s="9" t="s">
        <v>71</v>
      </c>
      <c r="BU1" s="9" t="s">
        <v>72</v>
      </c>
      <c r="BV1" s="10" t="s">
        <v>73</v>
      </c>
      <c r="BW1" s="10" t="s">
        <v>74</v>
      </c>
      <c r="BX1" s="10" t="s">
        <v>75</v>
      </c>
      <c r="BY1" s="10" t="s">
        <v>76</v>
      </c>
      <c r="BZ1" s="10" t="s">
        <v>77</v>
      </c>
      <c r="CA1" s="10" t="s">
        <v>78</v>
      </c>
      <c r="CB1" s="10" t="s">
        <v>79</v>
      </c>
      <c r="CC1" s="10" t="s">
        <v>80</v>
      </c>
      <c r="CD1" s="11" t="s">
        <v>81</v>
      </c>
      <c r="CE1" s="11" t="s">
        <v>82</v>
      </c>
      <c r="CF1" s="11" t="s">
        <v>83</v>
      </c>
      <c r="CG1" s="12" t="s">
        <v>84</v>
      </c>
      <c r="CH1" s="12" t="s">
        <v>85</v>
      </c>
      <c r="CI1" s="12" t="s">
        <v>86</v>
      </c>
      <c r="CJ1" s="12" t="s">
        <v>87</v>
      </c>
      <c r="CK1" s="8" t="s">
        <v>88</v>
      </c>
      <c r="CL1" s="8" t="s">
        <v>89</v>
      </c>
      <c r="CM1" s="8" t="s">
        <v>90</v>
      </c>
      <c r="CN1" s="4" t="s">
        <v>91</v>
      </c>
      <c r="CO1" s="4" t="s">
        <v>92</v>
      </c>
      <c r="CP1" s="4" t="s">
        <v>93</v>
      </c>
      <c r="CQ1" s="13" t="s">
        <v>94</v>
      </c>
      <c r="CR1" s="13" t="s">
        <v>95</v>
      </c>
      <c r="CS1" s="13" t="s">
        <v>96</v>
      </c>
      <c r="CT1" s="13" t="s">
        <v>97</v>
      </c>
      <c r="CU1" s="13" t="s">
        <v>98</v>
      </c>
      <c r="CV1" s="14" t="s">
        <v>99</v>
      </c>
      <c r="CW1" s="15" t="s">
        <v>100</v>
      </c>
      <c r="CX1" s="15" t="s">
        <v>101</v>
      </c>
      <c r="CY1" s="15" t="s">
        <v>102</v>
      </c>
      <c r="CZ1" s="15" t="s">
        <v>103</v>
      </c>
      <c r="DA1" s="15" t="s">
        <v>104</v>
      </c>
    </row>
    <row r="2" customFormat="false" ht="13.8" hidden="false" customHeight="false" outlineLevel="0" collapsed="false">
      <c r="A2" s="17" t="n">
        <v>1</v>
      </c>
      <c r="B2" s="18" t="s">
        <v>105</v>
      </c>
      <c r="C2" s="18" t="s">
        <v>106</v>
      </c>
      <c r="D2" s="18" t="n">
        <v>1</v>
      </c>
      <c r="E2" s="18" t="n">
        <v>55</v>
      </c>
      <c r="F2" s="18"/>
      <c r="G2" s="18"/>
      <c r="H2" s="18" t="s">
        <v>107</v>
      </c>
      <c r="I2" s="18" t="s">
        <v>108</v>
      </c>
      <c r="J2" s="18" t="n">
        <v>5</v>
      </c>
      <c r="K2" s="18" t="s">
        <v>109</v>
      </c>
      <c r="L2" s="18" t="s">
        <v>110</v>
      </c>
      <c r="M2" s="18" t="n">
        <v>13</v>
      </c>
      <c r="N2" s="18" t="n">
        <v>3</v>
      </c>
      <c r="O2" s="18" t="n">
        <v>0</v>
      </c>
      <c r="P2" s="18" t="n">
        <v>3</v>
      </c>
      <c r="Q2" s="18" t="n">
        <v>0</v>
      </c>
      <c r="R2" s="18" t="n">
        <v>3</v>
      </c>
      <c r="S2" s="18" t="n">
        <v>1</v>
      </c>
      <c r="T2" s="18" t="n">
        <v>2</v>
      </c>
      <c r="U2" s="18" t="n">
        <v>2</v>
      </c>
      <c r="V2" s="18" t="n">
        <v>0</v>
      </c>
      <c r="W2" s="18" t="n">
        <v>0</v>
      </c>
      <c r="X2" s="18" t="n">
        <v>0</v>
      </c>
      <c r="Y2" s="18" t="n">
        <v>0</v>
      </c>
      <c r="Z2" s="18" t="s">
        <v>111</v>
      </c>
      <c r="AA2" s="18" t="s">
        <v>112</v>
      </c>
      <c r="AB2" s="18" t="n">
        <v>100</v>
      </c>
      <c r="AC2" s="18" t="s">
        <v>113</v>
      </c>
      <c r="AD2" s="18" t="n">
        <v>3</v>
      </c>
      <c r="AE2" s="18" t="n">
        <f aca="false">AB2*AD2</f>
        <v>300</v>
      </c>
      <c r="AF2" s="19" t="n">
        <v>0.6</v>
      </c>
      <c r="AG2" s="18" t="n">
        <f aca="false">AD2*AF2</f>
        <v>1.8</v>
      </c>
      <c r="AH2" s="18" t="s">
        <v>111</v>
      </c>
      <c r="AI2" s="18" t="s">
        <v>112</v>
      </c>
      <c r="AJ2" s="18" t="n">
        <v>250</v>
      </c>
      <c r="AK2" s="18" t="s">
        <v>20</v>
      </c>
      <c r="AL2" s="18" t="n">
        <v>4</v>
      </c>
      <c r="AM2" s="18" t="n">
        <f aca="false">AJ2*AL2</f>
        <v>1000</v>
      </c>
      <c r="AN2" s="18" t="n">
        <v>0.2</v>
      </c>
      <c r="AO2" s="18" t="n">
        <f aca="false">AL2*AN2</f>
        <v>0.8</v>
      </c>
      <c r="AP2" s="18" t="s">
        <v>114</v>
      </c>
      <c r="AQ2" s="18" t="s">
        <v>115</v>
      </c>
      <c r="AR2" s="18" t="n">
        <v>200</v>
      </c>
      <c r="AS2" s="18" t="s">
        <v>20</v>
      </c>
      <c r="AT2" s="18" t="n">
        <v>4</v>
      </c>
      <c r="AU2" s="18" t="n">
        <f aca="false">AR2*AT2</f>
        <v>800</v>
      </c>
      <c r="AV2" s="19" t="n">
        <v>0.2</v>
      </c>
      <c r="AW2" s="18" t="n">
        <f aca="false">AT2*AV2</f>
        <v>0.8</v>
      </c>
      <c r="AX2" s="18" t="s">
        <v>116</v>
      </c>
      <c r="AY2" s="18" t="s">
        <v>117</v>
      </c>
      <c r="AZ2" s="18" t="n">
        <v>1000</v>
      </c>
      <c r="BA2" s="18" t="s">
        <v>113</v>
      </c>
      <c r="BB2" s="18" t="n">
        <v>5</v>
      </c>
      <c r="BC2" s="18" t="n">
        <f aca="false">AZ2*BB2</f>
        <v>5000</v>
      </c>
      <c r="BD2" s="18" t="n">
        <v>54</v>
      </c>
      <c r="BE2" s="18" t="n">
        <f aca="false">BB2*BD2</f>
        <v>270</v>
      </c>
      <c r="BF2" s="18"/>
      <c r="BG2" s="18"/>
      <c r="BH2" s="18"/>
      <c r="BI2" s="18"/>
      <c r="BJ2" s="18"/>
      <c r="BK2" s="18"/>
      <c r="BL2" s="18"/>
      <c r="BM2" s="18" t="n">
        <f aca="false">BJ2*BL2</f>
        <v>0</v>
      </c>
      <c r="BN2" s="18"/>
      <c r="BO2" s="18"/>
      <c r="BP2" s="18"/>
      <c r="BQ2" s="18"/>
      <c r="BR2" s="18"/>
      <c r="BS2" s="18"/>
      <c r="BT2" s="18"/>
      <c r="BU2" s="18" t="n">
        <f aca="false">BR2*BT2</f>
        <v>0</v>
      </c>
      <c r="BV2" s="18"/>
      <c r="BW2" s="18"/>
      <c r="BX2" s="18"/>
      <c r="BY2" s="18"/>
      <c r="BZ2" s="18"/>
      <c r="CA2" s="18"/>
      <c r="CB2" s="18"/>
      <c r="CC2" s="18" t="n">
        <f aca="false">BZ2*CB2</f>
        <v>0</v>
      </c>
      <c r="CD2" s="18" t="n">
        <v>4</v>
      </c>
      <c r="CE2" s="18" t="n">
        <v>0</v>
      </c>
      <c r="CF2" s="18" t="n">
        <v>0</v>
      </c>
      <c r="CG2" s="18" t="s">
        <v>118</v>
      </c>
      <c r="CH2" s="18" t="s">
        <v>119</v>
      </c>
      <c r="CI2" s="18" t="s">
        <v>120</v>
      </c>
      <c r="CJ2" s="18" t="s">
        <v>121</v>
      </c>
      <c r="CK2" s="18"/>
      <c r="CL2" s="18"/>
      <c r="CM2" s="18"/>
      <c r="CN2" s="18"/>
      <c r="CO2" s="18"/>
      <c r="CP2" s="18"/>
      <c r="CQ2" s="18" t="n">
        <f aca="false">(AG2+AO2+AW2+BE2+BM2+BU2+CC2)</f>
        <v>273.4</v>
      </c>
      <c r="CR2" s="18"/>
      <c r="CS2" s="18" t="n">
        <f aca="false">SUM(CQ2:CR2)</f>
        <v>273.4</v>
      </c>
      <c r="CT2" s="18"/>
      <c r="CU2" s="18"/>
      <c r="CV2" s="18"/>
      <c r="CW2" s="18" t="s">
        <v>122</v>
      </c>
      <c r="CX2" s="18"/>
      <c r="CY2" s="18"/>
      <c r="CZ2" s="18"/>
      <c r="DA2" s="18"/>
    </row>
    <row r="3" customFormat="false" ht="13.8" hidden="false" customHeight="false" outlineLevel="0" collapsed="false">
      <c r="A3" s="17" t="n">
        <v>2</v>
      </c>
      <c r="B3" s="18"/>
      <c r="C3" s="18" t="s">
        <v>123</v>
      </c>
      <c r="D3" s="18" t="n">
        <v>1</v>
      </c>
      <c r="E3" s="18" t="n">
        <v>23</v>
      </c>
      <c r="F3" s="18"/>
      <c r="G3" s="18"/>
      <c r="H3" s="18" t="s">
        <v>107</v>
      </c>
      <c r="I3" s="18" t="s">
        <v>108</v>
      </c>
      <c r="J3" s="18" t="n">
        <v>3</v>
      </c>
      <c r="K3" s="18" t="s">
        <v>124</v>
      </c>
      <c r="L3" s="18" t="s">
        <v>110</v>
      </c>
      <c r="M3" s="18" t="n">
        <v>13</v>
      </c>
      <c r="N3" s="18" t="n">
        <v>2</v>
      </c>
      <c r="O3" s="18" t="n">
        <v>0</v>
      </c>
      <c r="P3" s="18" t="n">
        <v>2</v>
      </c>
      <c r="Q3" s="18" t="n">
        <v>0</v>
      </c>
      <c r="R3" s="18" t="n">
        <v>2</v>
      </c>
      <c r="S3" s="18" t="n">
        <v>0</v>
      </c>
      <c r="T3" s="18" t="n">
        <v>2</v>
      </c>
      <c r="U3" s="18" t="n">
        <v>2</v>
      </c>
      <c r="V3" s="18" t="n">
        <v>0</v>
      </c>
      <c r="W3" s="18" t="n">
        <v>0</v>
      </c>
      <c r="X3" s="18" t="n">
        <v>0</v>
      </c>
      <c r="Y3" s="18" t="n">
        <v>0</v>
      </c>
      <c r="Z3" s="18" t="s">
        <v>125</v>
      </c>
      <c r="AA3" s="18" t="s">
        <v>126</v>
      </c>
      <c r="AB3" s="18" t="n">
        <v>1000</v>
      </c>
      <c r="AC3" s="18" t="s">
        <v>113</v>
      </c>
      <c r="AD3" s="18" t="n">
        <v>3</v>
      </c>
      <c r="AE3" s="18" t="n">
        <f aca="false">AB3*AD3</f>
        <v>3000</v>
      </c>
      <c r="AF3" s="19" t="n">
        <v>34</v>
      </c>
      <c r="AG3" s="18" t="n">
        <f aca="false">AD3*AF3</f>
        <v>102</v>
      </c>
      <c r="AH3" s="18" t="s">
        <v>116</v>
      </c>
      <c r="AI3" s="18" t="s">
        <v>126</v>
      </c>
      <c r="AJ3" s="18" t="n">
        <v>1000</v>
      </c>
      <c r="AK3" s="18" t="s">
        <v>113</v>
      </c>
      <c r="AL3" s="18" t="n">
        <v>3</v>
      </c>
      <c r="AM3" s="18" t="n">
        <f aca="false">AJ3*AL3</f>
        <v>3000</v>
      </c>
      <c r="AN3" s="18" t="n">
        <v>54</v>
      </c>
      <c r="AO3" s="18" t="n">
        <f aca="false">AL3*AN3</f>
        <v>162</v>
      </c>
      <c r="AP3" s="18"/>
      <c r="AQ3" s="18"/>
      <c r="AR3" s="18"/>
      <c r="AS3" s="18"/>
      <c r="AT3" s="18"/>
      <c r="AU3" s="18" t="n">
        <f aca="false">AR3*AT3</f>
        <v>0</v>
      </c>
      <c r="AV3" s="18"/>
      <c r="AW3" s="18" t="n">
        <f aca="false">AT3*AV3</f>
        <v>0</v>
      </c>
      <c r="AX3" s="18"/>
      <c r="AY3" s="18"/>
      <c r="AZ3" s="18"/>
      <c r="BA3" s="18"/>
      <c r="BB3" s="18"/>
      <c r="BC3" s="18" t="n">
        <f aca="false">AZ3*BB3</f>
        <v>0</v>
      </c>
      <c r="BD3" s="18"/>
      <c r="BE3" s="18" t="n">
        <f aca="false">BB3*BD3</f>
        <v>0</v>
      </c>
      <c r="BF3" s="18"/>
      <c r="BG3" s="18"/>
      <c r="BH3" s="18"/>
      <c r="BI3" s="18"/>
      <c r="BJ3" s="18"/>
      <c r="BK3" s="18"/>
      <c r="BL3" s="18"/>
      <c r="BM3" s="18" t="n">
        <f aca="false">BJ3*BL3</f>
        <v>0</v>
      </c>
      <c r="BN3" s="18"/>
      <c r="BO3" s="18"/>
      <c r="BP3" s="18"/>
      <c r="BQ3" s="18"/>
      <c r="BR3" s="18"/>
      <c r="BS3" s="18"/>
      <c r="BT3" s="18"/>
      <c r="BU3" s="18" t="n">
        <f aca="false">BR3*BT3</f>
        <v>0</v>
      </c>
      <c r="BV3" s="18"/>
      <c r="BW3" s="18"/>
      <c r="BX3" s="18"/>
      <c r="BY3" s="18"/>
      <c r="BZ3" s="18"/>
      <c r="CA3" s="18"/>
      <c r="CB3" s="18"/>
      <c r="CC3" s="18" t="n">
        <f aca="false">BZ3*CB3</f>
        <v>0</v>
      </c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 t="n">
        <f aca="false">(AG3+AO3+AW3+BE3+BM3+BU3+CC3)</f>
        <v>264</v>
      </c>
      <c r="CR3" s="18"/>
      <c r="CS3" s="18" t="n">
        <f aca="false">SUM(CQ3:CR3)</f>
        <v>264</v>
      </c>
      <c r="CT3" s="18"/>
      <c r="CU3" s="18"/>
      <c r="CV3" s="18"/>
      <c r="CW3" s="18"/>
      <c r="CX3" s="18" t="s">
        <v>122</v>
      </c>
      <c r="CY3" s="18"/>
      <c r="CZ3" s="18"/>
      <c r="DA3" s="18"/>
    </row>
    <row r="4" customFormat="false" ht="13.8" hidden="false" customHeight="false" outlineLevel="0" collapsed="false">
      <c r="A4" s="17" t="n">
        <v>3</v>
      </c>
      <c r="B4" s="18"/>
      <c r="C4" s="18" t="s">
        <v>127</v>
      </c>
      <c r="D4" s="18" t="n">
        <v>1</v>
      </c>
      <c r="E4" s="18" t="n">
        <v>70</v>
      </c>
      <c r="F4" s="18"/>
      <c r="G4" s="18"/>
      <c r="H4" s="18" t="s">
        <v>107</v>
      </c>
      <c r="I4" s="18" t="s">
        <v>108</v>
      </c>
      <c r="J4" s="18" t="n">
        <v>3</v>
      </c>
      <c r="K4" s="18" t="s">
        <v>109</v>
      </c>
      <c r="L4" s="18" t="s">
        <v>110</v>
      </c>
      <c r="M4" s="18" t="n">
        <v>10</v>
      </c>
      <c r="N4" s="18" t="n">
        <v>4</v>
      </c>
      <c r="O4" s="18" t="n">
        <v>0</v>
      </c>
      <c r="P4" s="18" t="n">
        <v>4</v>
      </c>
      <c r="Q4" s="18" t="n">
        <v>0</v>
      </c>
      <c r="R4" s="18" t="n">
        <v>4</v>
      </c>
      <c r="S4" s="18" t="n">
        <v>0</v>
      </c>
      <c r="T4" s="18" t="n">
        <v>3</v>
      </c>
      <c r="U4" s="18" t="n">
        <v>1</v>
      </c>
      <c r="V4" s="18" t="n">
        <v>0</v>
      </c>
      <c r="W4" s="18" t="n">
        <v>0</v>
      </c>
      <c r="X4" s="18" t="n">
        <v>0</v>
      </c>
      <c r="Y4" s="18" t="n">
        <v>0</v>
      </c>
      <c r="Z4" s="18" t="s">
        <v>111</v>
      </c>
      <c r="AA4" s="18" t="s">
        <v>112</v>
      </c>
      <c r="AB4" s="18" t="n">
        <v>100</v>
      </c>
      <c r="AC4" s="18" t="s">
        <v>113</v>
      </c>
      <c r="AD4" s="18" t="n">
        <v>3</v>
      </c>
      <c r="AE4" s="18" t="n">
        <f aca="false">AB4*AD4</f>
        <v>300</v>
      </c>
      <c r="AF4" s="19" t="n">
        <v>0.2</v>
      </c>
      <c r="AG4" s="18" t="n">
        <f aca="false">AD4*AF4</f>
        <v>0.6</v>
      </c>
      <c r="AH4" s="18" t="s">
        <v>116</v>
      </c>
      <c r="AI4" s="18" t="s">
        <v>126</v>
      </c>
      <c r="AJ4" s="18" t="n">
        <v>1000</v>
      </c>
      <c r="AK4" s="18" t="s">
        <v>113</v>
      </c>
      <c r="AL4" s="18" t="n">
        <v>3</v>
      </c>
      <c r="AM4" s="18" t="n">
        <f aca="false">AJ4*AL4</f>
        <v>3000</v>
      </c>
      <c r="AN4" s="18" t="n">
        <v>54</v>
      </c>
      <c r="AO4" s="18" t="n">
        <f aca="false">AL4*AN4</f>
        <v>162</v>
      </c>
      <c r="AP4" s="18" t="s">
        <v>128</v>
      </c>
      <c r="AQ4" s="18" t="s">
        <v>129</v>
      </c>
      <c r="AR4" s="18" t="n">
        <v>100</v>
      </c>
      <c r="AS4" s="18" t="s">
        <v>113</v>
      </c>
      <c r="AT4" s="18" t="n">
        <v>3</v>
      </c>
      <c r="AU4" s="18" t="n">
        <f aca="false">AR4*AT4</f>
        <v>300</v>
      </c>
      <c r="AV4" s="18" t="n">
        <v>14</v>
      </c>
      <c r="AW4" s="18" t="n">
        <f aca="false">AT4*AV4</f>
        <v>42</v>
      </c>
      <c r="AX4" s="18" t="s">
        <v>130</v>
      </c>
      <c r="AY4" s="18" t="s">
        <v>131</v>
      </c>
      <c r="AZ4" s="18" t="n">
        <v>200</v>
      </c>
      <c r="BA4" s="18" t="s">
        <v>20</v>
      </c>
      <c r="BB4" s="18" t="n">
        <v>6</v>
      </c>
      <c r="BC4" s="18" t="n">
        <f aca="false">AZ4*BB4</f>
        <v>1200</v>
      </c>
      <c r="BD4" s="18" t="n">
        <v>3.9</v>
      </c>
      <c r="BE4" s="18" t="n">
        <f aca="false">BB4*BD4</f>
        <v>23.4</v>
      </c>
      <c r="BF4" s="18"/>
      <c r="BG4" s="18"/>
      <c r="BH4" s="18"/>
      <c r="BI4" s="18"/>
      <c r="BJ4" s="18"/>
      <c r="BK4" s="18"/>
      <c r="BL4" s="18"/>
      <c r="BM4" s="18" t="n">
        <f aca="false">BJ4*BL4</f>
        <v>0</v>
      </c>
      <c r="BN4" s="18"/>
      <c r="BO4" s="18"/>
      <c r="BP4" s="18"/>
      <c r="BQ4" s="18"/>
      <c r="BR4" s="18"/>
      <c r="BS4" s="18"/>
      <c r="BT4" s="18"/>
      <c r="BU4" s="18" t="n">
        <f aca="false">BR4*BT4</f>
        <v>0</v>
      </c>
      <c r="BV4" s="18"/>
      <c r="BW4" s="18"/>
      <c r="BX4" s="18"/>
      <c r="BY4" s="18"/>
      <c r="BZ4" s="18"/>
      <c r="CA4" s="18"/>
      <c r="CB4" s="18"/>
      <c r="CC4" s="18" t="n">
        <f aca="false">BZ4*CB4</f>
        <v>0</v>
      </c>
      <c r="CD4" s="18" t="n">
        <v>3</v>
      </c>
      <c r="CE4" s="18" t="n">
        <v>0</v>
      </c>
      <c r="CF4" s="18" t="n">
        <v>0</v>
      </c>
      <c r="CG4" s="18" t="s">
        <v>132</v>
      </c>
      <c r="CH4" s="18" t="s">
        <v>133</v>
      </c>
      <c r="CI4" s="18" t="s">
        <v>120</v>
      </c>
      <c r="CJ4" s="18"/>
      <c r="CK4" s="18"/>
      <c r="CL4" s="18"/>
      <c r="CM4" s="18"/>
      <c r="CN4" s="18"/>
      <c r="CO4" s="18"/>
      <c r="CP4" s="18"/>
      <c r="CQ4" s="18" t="n">
        <f aca="false">(AG4+AO4+AW4+BE4+BM4+BU4+CC4)</f>
        <v>228</v>
      </c>
      <c r="CR4" s="18"/>
      <c r="CS4" s="18" t="n">
        <f aca="false">SUM(CQ4:CR4)</f>
        <v>228</v>
      </c>
      <c r="CT4" s="18"/>
      <c r="CU4" s="18"/>
      <c r="CV4" s="18"/>
      <c r="CW4" s="18"/>
      <c r="CX4" s="18"/>
      <c r="CY4" s="18" t="s">
        <v>122</v>
      </c>
      <c r="CZ4" s="18"/>
      <c r="DA4" s="18"/>
    </row>
    <row r="5" customFormat="false" ht="13.8" hidden="false" customHeight="false" outlineLevel="0" collapsed="false">
      <c r="A5" s="17" t="n">
        <v>4</v>
      </c>
      <c r="B5" s="18"/>
      <c r="C5" s="18" t="s">
        <v>134</v>
      </c>
      <c r="D5" s="18" t="n">
        <v>1</v>
      </c>
      <c r="E5" s="18" t="n">
        <v>48</v>
      </c>
      <c r="F5" s="20" t="s">
        <v>135</v>
      </c>
      <c r="G5" s="20" t="s">
        <v>135</v>
      </c>
      <c r="H5" s="18" t="s">
        <v>107</v>
      </c>
      <c r="I5" s="18" t="s">
        <v>108</v>
      </c>
      <c r="J5" s="18" t="n">
        <v>4</v>
      </c>
      <c r="K5" s="18" t="s">
        <v>136</v>
      </c>
      <c r="L5" s="18" t="s">
        <v>110</v>
      </c>
      <c r="M5" s="18" t="n">
        <v>12</v>
      </c>
      <c r="N5" s="18" t="n">
        <v>2</v>
      </c>
      <c r="O5" s="18" t="n">
        <v>0</v>
      </c>
      <c r="P5" s="18" t="n">
        <v>2</v>
      </c>
      <c r="Q5" s="18" t="n">
        <v>0</v>
      </c>
      <c r="R5" s="18" t="n">
        <v>2</v>
      </c>
      <c r="S5" s="18" t="n">
        <v>0</v>
      </c>
      <c r="T5" s="18" t="n">
        <v>2</v>
      </c>
      <c r="U5" s="18" t="n">
        <v>0</v>
      </c>
      <c r="V5" s="18" t="n">
        <v>0</v>
      </c>
      <c r="W5" s="18" t="n">
        <v>0</v>
      </c>
      <c r="X5" s="18" t="n">
        <v>0</v>
      </c>
      <c r="Y5" s="18" t="n">
        <v>0</v>
      </c>
      <c r="Z5" s="18" t="s">
        <v>116</v>
      </c>
      <c r="AA5" s="18" t="s">
        <v>126</v>
      </c>
      <c r="AB5" s="18" t="n">
        <v>1000</v>
      </c>
      <c r="AC5" s="18" t="s">
        <v>113</v>
      </c>
      <c r="AD5" s="18" t="n">
        <v>3</v>
      </c>
      <c r="AE5" s="18" t="n">
        <f aca="false">AB5*AD5</f>
        <v>3000</v>
      </c>
      <c r="AF5" s="19" t="n">
        <v>54</v>
      </c>
      <c r="AG5" s="18" t="n">
        <f aca="false">AD5*AF5</f>
        <v>162</v>
      </c>
      <c r="AH5" s="18" t="s">
        <v>137</v>
      </c>
      <c r="AI5" s="18" t="s">
        <v>138</v>
      </c>
      <c r="AJ5" s="18" t="n">
        <v>1200</v>
      </c>
      <c r="AK5" s="18" t="s">
        <v>113</v>
      </c>
      <c r="AL5" s="18" t="n">
        <v>6</v>
      </c>
      <c r="AM5" s="18" t="n">
        <f aca="false">AJ5*AL5</f>
        <v>7200</v>
      </c>
      <c r="AN5" s="18" t="n">
        <v>4.32</v>
      </c>
      <c r="AO5" s="18" t="n">
        <f aca="false">AL5*AN5</f>
        <v>25.92</v>
      </c>
      <c r="AP5" s="18"/>
      <c r="AQ5" s="18"/>
      <c r="AR5" s="18"/>
      <c r="AS5" s="18"/>
      <c r="AT5" s="18"/>
      <c r="AU5" s="18" t="n">
        <f aca="false">AR5*AT5</f>
        <v>0</v>
      </c>
      <c r="AV5" s="18"/>
      <c r="AW5" s="18" t="n">
        <f aca="false">AT5*AV5</f>
        <v>0</v>
      </c>
      <c r="AX5" s="18"/>
      <c r="AY5" s="18"/>
      <c r="AZ5" s="18"/>
      <c r="BA5" s="18"/>
      <c r="BB5" s="18"/>
      <c r="BC5" s="18" t="n">
        <f aca="false">AZ5*BB5</f>
        <v>0</v>
      </c>
      <c r="BD5" s="18"/>
      <c r="BE5" s="18" t="n">
        <f aca="false">BB5*BD5</f>
        <v>0</v>
      </c>
      <c r="BF5" s="18"/>
      <c r="BG5" s="18"/>
      <c r="BH5" s="18"/>
      <c r="BI5" s="18"/>
      <c r="BJ5" s="18"/>
      <c r="BK5" s="18"/>
      <c r="BL5" s="18"/>
      <c r="BM5" s="18" t="n">
        <f aca="false">BJ5*BL5</f>
        <v>0</v>
      </c>
      <c r="BN5" s="18"/>
      <c r="BO5" s="18"/>
      <c r="BP5" s="18"/>
      <c r="BQ5" s="18"/>
      <c r="BR5" s="18"/>
      <c r="BS5" s="18"/>
      <c r="BT5" s="18"/>
      <c r="BU5" s="18" t="n">
        <f aca="false">BR5*BT5</f>
        <v>0</v>
      </c>
      <c r="BV5" s="18"/>
      <c r="BW5" s="18"/>
      <c r="BX5" s="18"/>
      <c r="BY5" s="18"/>
      <c r="BZ5" s="18"/>
      <c r="CA5" s="18"/>
      <c r="CB5" s="18"/>
      <c r="CC5" s="18" t="n">
        <f aca="false">BZ5*CB5</f>
        <v>0</v>
      </c>
      <c r="CD5" s="18" t="n">
        <v>0</v>
      </c>
      <c r="CE5" s="18" t="n">
        <v>0</v>
      </c>
      <c r="CF5" s="18" t="n">
        <v>0</v>
      </c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 t="n">
        <f aca="false">(AG5+AO5+AW5+BE5+BM5+BU5+CC5)</f>
        <v>187.92</v>
      </c>
      <c r="CR5" s="18"/>
      <c r="CS5" s="18" t="n">
        <f aca="false">SUM(CQ5:CR5)</f>
        <v>187.92</v>
      </c>
      <c r="CT5" s="18"/>
      <c r="CU5" s="18"/>
      <c r="CV5" s="18"/>
      <c r="CW5" s="18"/>
      <c r="CX5" s="18"/>
      <c r="CY5" s="18"/>
      <c r="CZ5" s="18"/>
      <c r="DA5" s="18" t="s">
        <v>107</v>
      </c>
    </row>
    <row r="6" customFormat="false" ht="13.8" hidden="false" customHeight="false" outlineLevel="0" collapsed="false">
      <c r="A6" s="17" t="n">
        <v>5</v>
      </c>
      <c r="B6" s="18"/>
      <c r="C6" s="18" t="s">
        <v>139</v>
      </c>
      <c r="D6" s="18" t="n">
        <v>1</v>
      </c>
      <c r="E6" s="18" t="n">
        <v>23</v>
      </c>
      <c r="F6" s="18"/>
      <c r="G6" s="18"/>
      <c r="H6" s="18" t="s">
        <v>107</v>
      </c>
      <c r="I6" s="18" t="s">
        <v>108</v>
      </c>
      <c r="J6" s="18" t="n">
        <v>5</v>
      </c>
      <c r="K6" s="18" t="s">
        <v>140</v>
      </c>
      <c r="L6" s="18" t="s">
        <v>110</v>
      </c>
      <c r="M6" s="18" t="n">
        <v>13</v>
      </c>
      <c r="N6" s="18" t="n">
        <v>1</v>
      </c>
      <c r="O6" s="18" t="n">
        <v>0</v>
      </c>
      <c r="P6" s="18" t="n">
        <v>1</v>
      </c>
      <c r="Q6" s="18" t="n">
        <v>0</v>
      </c>
      <c r="R6" s="18" t="n">
        <v>1</v>
      </c>
      <c r="S6" s="18" t="n">
        <v>0</v>
      </c>
      <c r="T6" s="18" t="n">
        <v>1</v>
      </c>
      <c r="U6" s="18" t="n">
        <v>0</v>
      </c>
      <c r="V6" s="18" t="n">
        <v>0</v>
      </c>
      <c r="W6" s="18" t="n">
        <v>0</v>
      </c>
      <c r="X6" s="18" t="n">
        <v>0</v>
      </c>
      <c r="Y6" s="18" t="n">
        <v>0</v>
      </c>
      <c r="Z6" s="18" t="s">
        <v>116</v>
      </c>
      <c r="AA6" s="18" t="s">
        <v>126</v>
      </c>
      <c r="AB6" s="18" t="n">
        <v>1000</v>
      </c>
      <c r="AC6" s="18" t="s">
        <v>113</v>
      </c>
      <c r="AD6" s="18" t="n">
        <v>5</v>
      </c>
      <c r="AE6" s="18" t="n">
        <f aca="false">AB6*AD6</f>
        <v>5000</v>
      </c>
      <c r="AF6" s="19" t="n">
        <v>54</v>
      </c>
      <c r="AG6" s="18" t="n">
        <f aca="false">AD6*AF6</f>
        <v>270</v>
      </c>
      <c r="AH6" s="18"/>
      <c r="AI6" s="18"/>
      <c r="AJ6" s="18"/>
      <c r="AK6" s="18"/>
      <c r="AL6" s="18"/>
      <c r="AM6" s="18" t="n">
        <f aca="false">AJ6*AL6</f>
        <v>0</v>
      </c>
      <c r="AN6" s="18"/>
      <c r="AO6" s="18" t="n">
        <f aca="false">AL6*AN6</f>
        <v>0</v>
      </c>
      <c r="AP6" s="18"/>
      <c r="AQ6" s="18"/>
      <c r="AR6" s="18"/>
      <c r="AS6" s="18"/>
      <c r="AT6" s="18"/>
      <c r="AU6" s="18" t="n">
        <f aca="false">AR6*AT6</f>
        <v>0</v>
      </c>
      <c r="AV6" s="18"/>
      <c r="AW6" s="18" t="n">
        <f aca="false">AT6*AV6</f>
        <v>0</v>
      </c>
      <c r="AX6" s="18"/>
      <c r="AY6" s="18"/>
      <c r="AZ6" s="18"/>
      <c r="BA6" s="18"/>
      <c r="BB6" s="18"/>
      <c r="BC6" s="18" t="n">
        <f aca="false">AZ6*BB6</f>
        <v>0</v>
      </c>
      <c r="BD6" s="18"/>
      <c r="BE6" s="18" t="n">
        <f aca="false">BB6*BD6</f>
        <v>0</v>
      </c>
      <c r="BF6" s="18"/>
      <c r="BG6" s="18"/>
      <c r="BH6" s="18"/>
      <c r="BI6" s="18"/>
      <c r="BJ6" s="18"/>
      <c r="BK6" s="18"/>
      <c r="BL6" s="18"/>
      <c r="BM6" s="18" t="n">
        <f aca="false">BJ6*BL6</f>
        <v>0</v>
      </c>
      <c r="BN6" s="18"/>
      <c r="BO6" s="18"/>
      <c r="BP6" s="18"/>
      <c r="BQ6" s="18"/>
      <c r="BR6" s="18"/>
      <c r="BS6" s="18"/>
      <c r="BT6" s="18"/>
      <c r="BU6" s="18" t="n">
        <f aca="false">BR6*BT6</f>
        <v>0</v>
      </c>
      <c r="BV6" s="18"/>
      <c r="BW6" s="18"/>
      <c r="BX6" s="18"/>
      <c r="BY6" s="18"/>
      <c r="BZ6" s="18"/>
      <c r="CA6" s="18"/>
      <c r="CB6" s="18"/>
      <c r="CC6" s="18" t="n">
        <f aca="false">BZ6*CB6</f>
        <v>0</v>
      </c>
      <c r="CD6" s="18" t="n">
        <v>1</v>
      </c>
      <c r="CE6" s="18" t="n">
        <v>0</v>
      </c>
      <c r="CF6" s="18" t="n">
        <v>0</v>
      </c>
      <c r="CG6" s="18" t="s">
        <v>141</v>
      </c>
      <c r="CH6" s="18"/>
      <c r="CI6" s="18"/>
      <c r="CJ6" s="18"/>
      <c r="CK6" s="18"/>
      <c r="CL6" s="18"/>
      <c r="CM6" s="18"/>
      <c r="CN6" s="18"/>
      <c r="CO6" s="18"/>
      <c r="CP6" s="18"/>
      <c r="CQ6" s="18" t="n">
        <f aca="false">(AG6+AO6+AW6+BE6+BM6+BU6+CC6)</f>
        <v>270</v>
      </c>
      <c r="CR6" s="18"/>
      <c r="CS6" s="18" t="n">
        <f aca="false">SUM(CQ6:CR6)</f>
        <v>270</v>
      </c>
      <c r="CT6" s="18"/>
      <c r="CU6" s="18"/>
      <c r="CV6" s="18"/>
      <c r="CW6" s="18"/>
      <c r="CX6" s="18"/>
      <c r="CY6" s="18"/>
      <c r="CZ6" s="18"/>
      <c r="DA6" s="18" t="s">
        <v>107</v>
      </c>
    </row>
    <row r="7" customFormat="false" ht="13.8" hidden="false" customHeight="false" outlineLevel="0" collapsed="false">
      <c r="A7" s="17" t="n">
        <v>6</v>
      </c>
      <c r="B7" s="18"/>
      <c r="C7" s="18" t="s">
        <v>142</v>
      </c>
      <c r="D7" s="18" t="n">
        <v>2</v>
      </c>
      <c r="E7" s="18" t="n">
        <v>35</v>
      </c>
      <c r="F7" s="18"/>
      <c r="G7" s="18"/>
      <c r="H7" s="18" t="s">
        <v>107</v>
      </c>
      <c r="I7" s="18" t="s">
        <v>108</v>
      </c>
      <c r="J7" s="18" t="n">
        <v>5</v>
      </c>
      <c r="K7" s="18" t="s">
        <v>143</v>
      </c>
      <c r="L7" s="18" t="s">
        <v>110</v>
      </c>
      <c r="M7" s="18" t="n">
        <v>10</v>
      </c>
      <c r="N7" s="18" t="n">
        <v>3</v>
      </c>
      <c r="O7" s="18" t="n">
        <v>0</v>
      </c>
      <c r="P7" s="18" t="n">
        <v>3</v>
      </c>
      <c r="Q7" s="18" t="n">
        <v>0</v>
      </c>
      <c r="R7" s="18" t="n">
        <v>3</v>
      </c>
      <c r="S7" s="18" t="n">
        <v>0</v>
      </c>
      <c r="T7" s="18" t="n">
        <v>2</v>
      </c>
      <c r="U7" s="18" t="n">
        <v>1</v>
      </c>
      <c r="V7" s="18" t="n">
        <v>0</v>
      </c>
      <c r="W7" s="18" t="n">
        <v>0</v>
      </c>
      <c r="X7" s="18" t="n">
        <v>0</v>
      </c>
      <c r="Y7" s="18" t="n">
        <v>0</v>
      </c>
      <c r="Z7" s="18" t="s">
        <v>116</v>
      </c>
      <c r="AA7" s="18" t="s">
        <v>126</v>
      </c>
      <c r="AB7" s="18" t="n">
        <v>1000</v>
      </c>
      <c r="AC7" s="18" t="s">
        <v>113</v>
      </c>
      <c r="AD7" s="18" t="n">
        <v>5</v>
      </c>
      <c r="AE7" s="18" t="n">
        <f aca="false">AB7*AD7</f>
        <v>5000</v>
      </c>
      <c r="AF7" s="19" t="n">
        <v>54</v>
      </c>
      <c r="AG7" s="18" t="n">
        <f aca="false">AD7*AF7</f>
        <v>270</v>
      </c>
      <c r="AH7" s="18" t="s">
        <v>144</v>
      </c>
      <c r="AI7" s="18" t="s">
        <v>112</v>
      </c>
      <c r="AJ7" s="18" t="n">
        <v>5</v>
      </c>
      <c r="AK7" s="18" t="s">
        <v>113</v>
      </c>
      <c r="AL7" s="18" t="n">
        <v>4</v>
      </c>
      <c r="AM7" s="18" t="n">
        <f aca="false">AJ7*AL7</f>
        <v>20</v>
      </c>
      <c r="AN7" s="18" t="n">
        <v>1.07</v>
      </c>
      <c r="AO7" s="18" t="n">
        <f aca="false">AL7*AN7</f>
        <v>4.28</v>
      </c>
      <c r="AP7" s="18" t="s">
        <v>145</v>
      </c>
      <c r="AQ7" s="18" t="s">
        <v>146</v>
      </c>
      <c r="AR7" s="18" t="n">
        <v>100</v>
      </c>
      <c r="AS7" s="18" t="s">
        <v>20</v>
      </c>
      <c r="AT7" s="18" t="n">
        <v>3</v>
      </c>
      <c r="AU7" s="18" t="n">
        <f aca="false">AR7*AT7</f>
        <v>300</v>
      </c>
      <c r="AV7" s="18" t="n">
        <v>3.9</v>
      </c>
      <c r="AW7" s="18" t="n">
        <f aca="false">AT7*AV7</f>
        <v>11.7</v>
      </c>
      <c r="AX7" s="18"/>
      <c r="AY7" s="18"/>
      <c r="AZ7" s="18"/>
      <c r="BA7" s="18"/>
      <c r="BB7" s="18"/>
      <c r="BC7" s="18" t="n">
        <f aca="false">AZ7*BB7</f>
        <v>0</v>
      </c>
      <c r="BD7" s="18"/>
      <c r="BE7" s="18" t="n">
        <f aca="false">BB7*BD7</f>
        <v>0</v>
      </c>
      <c r="BF7" s="18"/>
      <c r="BG7" s="18"/>
      <c r="BH7" s="18"/>
      <c r="BI7" s="18"/>
      <c r="BJ7" s="18"/>
      <c r="BK7" s="18"/>
      <c r="BL7" s="18"/>
      <c r="BM7" s="18" t="n">
        <f aca="false">BJ7*BL7</f>
        <v>0</v>
      </c>
      <c r="BN7" s="18"/>
      <c r="BO7" s="18"/>
      <c r="BP7" s="18"/>
      <c r="BQ7" s="18"/>
      <c r="BR7" s="18"/>
      <c r="BS7" s="18"/>
      <c r="BT7" s="18"/>
      <c r="BU7" s="18" t="n">
        <f aca="false">BR7*BT7</f>
        <v>0</v>
      </c>
      <c r="BV7" s="18"/>
      <c r="BW7" s="18"/>
      <c r="BX7" s="18"/>
      <c r="BY7" s="18"/>
      <c r="BZ7" s="18"/>
      <c r="CA7" s="18"/>
      <c r="CB7" s="18"/>
      <c r="CC7" s="18" t="n">
        <f aca="false">BZ7*CB7</f>
        <v>0</v>
      </c>
      <c r="CD7" s="18" t="n">
        <v>0</v>
      </c>
      <c r="CE7" s="18" t="n">
        <v>0</v>
      </c>
      <c r="CF7" s="18" t="n">
        <v>2</v>
      </c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 t="n">
        <f aca="false">(AG7+AO7+AW7+BE7+BM7+BU7+CC7)</f>
        <v>285.98</v>
      </c>
      <c r="CR7" s="18"/>
      <c r="CS7" s="18" t="n">
        <f aca="false">SUM(CQ7:CR7)</f>
        <v>285.98</v>
      </c>
      <c r="CT7" s="18"/>
      <c r="CU7" s="18"/>
      <c r="CV7" s="18"/>
      <c r="CW7" s="18" t="s">
        <v>122</v>
      </c>
      <c r="CX7" s="18"/>
      <c r="CY7" s="18"/>
      <c r="CZ7" s="18"/>
      <c r="DA7" s="18"/>
    </row>
    <row r="8" customFormat="false" ht="13.8" hidden="false" customHeight="false" outlineLevel="0" collapsed="false">
      <c r="A8" s="17" t="n">
        <v>7</v>
      </c>
      <c r="B8" s="18"/>
      <c r="C8" s="18" t="s">
        <v>147</v>
      </c>
      <c r="D8" s="18" t="n">
        <v>1</v>
      </c>
      <c r="E8" s="18" t="n">
        <v>22</v>
      </c>
      <c r="F8" s="18"/>
      <c r="G8" s="18"/>
      <c r="H8" s="18" t="s">
        <v>107</v>
      </c>
      <c r="I8" s="18" t="s">
        <v>108</v>
      </c>
      <c r="J8" s="18" t="n">
        <v>4</v>
      </c>
      <c r="K8" s="18" t="s">
        <v>124</v>
      </c>
      <c r="L8" s="18" t="s">
        <v>110</v>
      </c>
      <c r="M8" s="18" t="n">
        <v>12</v>
      </c>
      <c r="N8" s="18" t="n">
        <v>3</v>
      </c>
      <c r="O8" s="18" t="n">
        <v>0</v>
      </c>
      <c r="P8" s="18" t="n">
        <v>3</v>
      </c>
      <c r="Q8" s="18" t="n">
        <v>0</v>
      </c>
      <c r="R8" s="18" t="n">
        <v>3</v>
      </c>
      <c r="S8" s="18" t="n">
        <v>0</v>
      </c>
      <c r="T8" s="18" t="n">
        <v>1</v>
      </c>
      <c r="U8" s="18" t="n">
        <v>2</v>
      </c>
      <c r="V8" s="18" t="n">
        <v>0</v>
      </c>
      <c r="W8" s="18" t="n">
        <v>0</v>
      </c>
      <c r="X8" s="18" t="n">
        <v>0</v>
      </c>
      <c r="Y8" s="18" t="n">
        <v>0</v>
      </c>
      <c r="Z8" s="18" t="s">
        <v>114</v>
      </c>
      <c r="AA8" s="18" t="s">
        <v>148</v>
      </c>
      <c r="AB8" s="18" t="n">
        <v>200</v>
      </c>
      <c r="AC8" s="18" t="s">
        <v>20</v>
      </c>
      <c r="AD8" s="18" t="n">
        <v>4</v>
      </c>
      <c r="AE8" s="18" t="n">
        <f aca="false">AB8*AD8</f>
        <v>800</v>
      </c>
      <c r="AF8" s="19" t="n">
        <v>4.7</v>
      </c>
      <c r="AG8" s="18" t="n">
        <f aca="false">AD8*AF8</f>
        <v>18.8</v>
      </c>
      <c r="AH8" s="18" t="s">
        <v>144</v>
      </c>
      <c r="AI8" s="18" t="s">
        <v>112</v>
      </c>
      <c r="AJ8" s="18" t="n">
        <v>5</v>
      </c>
      <c r="AK8" s="18" t="s">
        <v>113</v>
      </c>
      <c r="AL8" s="18" t="n">
        <v>2</v>
      </c>
      <c r="AM8" s="18" t="n">
        <f aca="false">AJ8*AL8</f>
        <v>10</v>
      </c>
      <c r="AN8" s="18" t="n">
        <v>2.14</v>
      </c>
      <c r="AO8" s="18" t="n">
        <f aca="false">AL8*AN8</f>
        <v>4.28</v>
      </c>
      <c r="AP8" s="18" t="s">
        <v>145</v>
      </c>
      <c r="AQ8" s="18" t="s">
        <v>146</v>
      </c>
      <c r="AR8" s="18" t="n">
        <v>100</v>
      </c>
      <c r="AS8" s="18" t="s">
        <v>20</v>
      </c>
      <c r="AT8" s="18" t="n">
        <v>4</v>
      </c>
      <c r="AU8" s="18" t="n">
        <f aca="false">AR8*AT8</f>
        <v>400</v>
      </c>
      <c r="AV8" s="18" t="n">
        <v>3.9</v>
      </c>
      <c r="AW8" s="18" t="n">
        <f aca="false">AT8*AV8</f>
        <v>15.6</v>
      </c>
      <c r="AX8" s="18"/>
      <c r="AY8" s="18"/>
      <c r="AZ8" s="18"/>
      <c r="BA8" s="18"/>
      <c r="BB8" s="18"/>
      <c r="BC8" s="18" t="n">
        <f aca="false">AZ8*BB8</f>
        <v>0</v>
      </c>
      <c r="BD8" s="18"/>
      <c r="BE8" s="18" t="n">
        <f aca="false">BB8*BD8</f>
        <v>0</v>
      </c>
      <c r="BF8" s="18"/>
      <c r="BG8" s="18"/>
      <c r="BH8" s="18"/>
      <c r="BI8" s="18"/>
      <c r="BJ8" s="18"/>
      <c r="BK8" s="18"/>
      <c r="BL8" s="18"/>
      <c r="BM8" s="18" t="n">
        <f aca="false">BJ8*BL8</f>
        <v>0</v>
      </c>
      <c r="BN8" s="18"/>
      <c r="BO8" s="18"/>
      <c r="BP8" s="18"/>
      <c r="BQ8" s="18"/>
      <c r="BR8" s="18"/>
      <c r="BS8" s="18"/>
      <c r="BT8" s="18"/>
      <c r="BU8" s="18" t="n">
        <f aca="false">BR8*BT8</f>
        <v>0</v>
      </c>
      <c r="BV8" s="18"/>
      <c r="BW8" s="18"/>
      <c r="BX8" s="18"/>
      <c r="BY8" s="18"/>
      <c r="BZ8" s="18"/>
      <c r="CA8" s="18"/>
      <c r="CB8" s="18"/>
      <c r="CC8" s="18" t="n">
        <f aca="false">BZ8*CB8</f>
        <v>0</v>
      </c>
      <c r="CD8" s="18" t="n">
        <v>3</v>
      </c>
      <c r="CE8" s="18" t="n">
        <v>0</v>
      </c>
      <c r="CF8" s="18" t="n">
        <v>0</v>
      </c>
      <c r="CG8" s="18" t="s">
        <v>149</v>
      </c>
      <c r="CH8" s="18" t="s">
        <v>150</v>
      </c>
      <c r="CI8" s="18" t="s">
        <v>151</v>
      </c>
      <c r="CJ8" s="18"/>
      <c r="CK8" s="18"/>
      <c r="CL8" s="18"/>
      <c r="CM8" s="18"/>
      <c r="CN8" s="18"/>
      <c r="CO8" s="18"/>
      <c r="CP8" s="18"/>
      <c r="CQ8" s="18" t="n">
        <f aca="false">(AG8+AO8+AW8+BE8+BM8+BU8+CC8)</f>
        <v>38.68</v>
      </c>
      <c r="CR8" s="18"/>
      <c r="CS8" s="18" t="n">
        <f aca="false">SUM(CQ8:CR8)</f>
        <v>38.68</v>
      </c>
      <c r="CT8" s="18"/>
      <c r="CU8" s="18"/>
      <c r="CV8" s="18"/>
      <c r="CW8" s="18"/>
      <c r="CX8" s="18" t="s">
        <v>122</v>
      </c>
      <c r="CY8" s="18"/>
      <c r="CZ8" s="18"/>
      <c r="DA8" s="18"/>
    </row>
    <row r="9" customFormat="false" ht="13.8" hidden="false" customHeight="false" outlineLevel="0" collapsed="false">
      <c r="A9" s="17" t="n">
        <v>8</v>
      </c>
      <c r="B9" s="18"/>
      <c r="C9" s="18" t="s">
        <v>152</v>
      </c>
      <c r="D9" s="18" t="n">
        <v>2</v>
      </c>
      <c r="E9" s="18" t="n">
        <v>32</v>
      </c>
      <c r="F9" s="18"/>
      <c r="G9" s="18"/>
      <c r="H9" s="18" t="s">
        <v>153</v>
      </c>
      <c r="I9" s="18" t="s">
        <v>108</v>
      </c>
      <c r="J9" s="18" t="n">
        <v>5</v>
      </c>
      <c r="K9" s="18" t="s">
        <v>143</v>
      </c>
      <c r="L9" s="18" t="s">
        <v>110</v>
      </c>
      <c r="M9" s="18" t="n">
        <v>15</v>
      </c>
      <c r="N9" s="18" t="n">
        <v>3</v>
      </c>
      <c r="O9" s="18" t="n">
        <v>0</v>
      </c>
      <c r="P9" s="18" t="n">
        <v>3</v>
      </c>
      <c r="Q9" s="18" t="n">
        <v>1</v>
      </c>
      <c r="R9" s="18" t="n">
        <v>3</v>
      </c>
      <c r="S9" s="18" t="n">
        <v>0</v>
      </c>
      <c r="T9" s="18" t="n">
        <v>2</v>
      </c>
      <c r="U9" s="18" t="n">
        <v>1</v>
      </c>
      <c r="V9" s="18" t="n">
        <v>0</v>
      </c>
      <c r="W9" s="18" t="n">
        <v>0</v>
      </c>
      <c r="X9" s="18" t="n">
        <v>0</v>
      </c>
      <c r="Y9" s="18" t="n">
        <v>0</v>
      </c>
      <c r="Z9" s="18" t="s">
        <v>116</v>
      </c>
      <c r="AA9" s="18" t="s">
        <v>126</v>
      </c>
      <c r="AB9" s="18" t="n">
        <v>1000</v>
      </c>
      <c r="AC9" s="18" t="s">
        <v>113</v>
      </c>
      <c r="AD9" s="18" t="n">
        <v>5</v>
      </c>
      <c r="AE9" s="18" t="n">
        <f aca="false">AB9*AD9</f>
        <v>5000</v>
      </c>
      <c r="AF9" s="19" t="n">
        <v>54</v>
      </c>
      <c r="AG9" s="18" t="n">
        <f aca="false">AD9*AF9</f>
        <v>270</v>
      </c>
      <c r="AH9" s="18" t="s">
        <v>154</v>
      </c>
      <c r="AI9" s="18" t="s">
        <v>138</v>
      </c>
      <c r="AJ9" s="18" t="n">
        <v>1000</v>
      </c>
      <c r="AK9" s="18" t="s">
        <v>113</v>
      </c>
      <c r="AL9" s="18" t="n">
        <v>3</v>
      </c>
      <c r="AM9" s="18" t="n">
        <f aca="false">AJ9*AL9</f>
        <v>3000</v>
      </c>
      <c r="AN9" s="18" t="n">
        <v>133.74</v>
      </c>
      <c r="AO9" s="18" t="n">
        <f aca="false">AL9*AN9</f>
        <v>401.22</v>
      </c>
      <c r="AP9" s="18" t="s">
        <v>145</v>
      </c>
      <c r="AQ9" s="18" t="s">
        <v>146</v>
      </c>
      <c r="AR9" s="18" t="n">
        <v>100</v>
      </c>
      <c r="AS9" s="18" t="s">
        <v>20</v>
      </c>
      <c r="AT9" s="18" t="n">
        <v>8</v>
      </c>
      <c r="AU9" s="18" t="n">
        <f aca="false">AR9*AT9</f>
        <v>800</v>
      </c>
      <c r="AV9" s="18" t="n">
        <v>3.9</v>
      </c>
      <c r="AW9" s="18" t="n">
        <f aca="false">AT9*AV9</f>
        <v>31.2</v>
      </c>
      <c r="AX9" s="18"/>
      <c r="AY9" s="18"/>
      <c r="AZ9" s="18"/>
      <c r="BA9" s="18"/>
      <c r="BB9" s="18"/>
      <c r="BC9" s="18" t="n">
        <f aca="false">AZ9*BB9</f>
        <v>0</v>
      </c>
      <c r="BD9" s="18"/>
      <c r="BE9" s="18" t="n">
        <f aca="false">BB9*BD9</f>
        <v>0</v>
      </c>
      <c r="BF9" s="18"/>
      <c r="BG9" s="18"/>
      <c r="BH9" s="18"/>
      <c r="BI9" s="18"/>
      <c r="BJ9" s="18"/>
      <c r="BK9" s="18"/>
      <c r="BL9" s="18"/>
      <c r="BM9" s="18" t="n">
        <f aca="false">BJ9*BL9</f>
        <v>0</v>
      </c>
      <c r="BN9" s="18"/>
      <c r="BO9" s="18"/>
      <c r="BP9" s="18"/>
      <c r="BQ9" s="18"/>
      <c r="BR9" s="18"/>
      <c r="BS9" s="18"/>
      <c r="BT9" s="18"/>
      <c r="BU9" s="18" t="n">
        <f aca="false">BR9*BT9</f>
        <v>0</v>
      </c>
      <c r="BV9" s="18"/>
      <c r="BW9" s="18"/>
      <c r="BX9" s="18"/>
      <c r="BY9" s="18"/>
      <c r="BZ9" s="18"/>
      <c r="CA9" s="18"/>
      <c r="CB9" s="18"/>
      <c r="CC9" s="18" t="n">
        <f aca="false">BZ9*CB9</f>
        <v>0</v>
      </c>
      <c r="CD9" s="18" t="n">
        <v>3</v>
      </c>
      <c r="CE9" s="18" t="n">
        <v>1</v>
      </c>
      <c r="CF9" s="18" t="n">
        <v>0</v>
      </c>
      <c r="CG9" s="18" t="s">
        <v>155</v>
      </c>
      <c r="CH9" s="18" t="s">
        <v>156</v>
      </c>
      <c r="CI9" s="18" t="s">
        <v>157</v>
      </c>
      <c r="CJ9" s="18"/>
      <c r="CK9" s="18" t="s">
        <v>158</v>
      </c>
      <c r="CL9" s="18"/>
      <c r="CM9" s="18"/>
      <c r="CN9" s="18"/>
      <c r="CO9" s="18"/>
      <c r="CP9" s="18"/>
      <c r="CQ9" s="18" t="n">
        <f aca="false">(AG9+AO9+AW9+BE9+BM9+BU9+CC9)</f>
        <v>702.42</v>
      </c>
      <c r="CR9" s="18"/>
      <c r="CS9" s="18" t="n">
        <f aca="false">SUM(CQ9:CR9)</f>
        <v>702.42</v>
      </c>
      <c r="CT9" s="18"/>
      <c r="CU9" s="18"/>
      <c r="CV9" s="18"/>
      <c r="CW9" s="18" t="s">
        <v>122</v>
      </c>
      <c r="CX9" s="18"/>
      <c r="CY9" s="18"/>
      <c r="CZ9" s="18"/>
      <c r="DA9" s="18"/>
    </row>
    <row r="10" customFormat="false" ht="13.8" hidden="false" customHeight="false" outlineLevel="0" collapsed="false">
      <c r="A10" s="17" t="n">
        <v>9</v>
      </c>
      <c r="B10" s="18"/>
      <c r="C10" s="18" t="s">
        <v>159</v>
      </c>
      <c r="D10" s="18" t="n">
        <v>2</v>
      </c>
      <c r="E10" s="18" t="n">
        <v>35</v>
      </c>
      <c r="F10" s="18"/>
      <c r="G10" s="18"/>
      <c r="H10" s="18" t="s">
        <v>107</v>
      </c>
      <c r="I10" s="18" t="s">
        <v>108</v>
      </c>
      <c r="J10" s="18" t="n">
        <v>3</v>
      </c>
      <c r="K10" s="18" t="s">
        <v>160</v>
      </c>
      <c r="L10" s="18" t="s">
        <v>110</v>
      </c>
      <c r="M10" s="18" t="n">
        <v>9</v>
      </c>
      <c r="N10" s="18" t="n">
        <v>2</v>
      </c>
      <c r="O10" s="18" t="n">
        <v>0</v>
      </c>
      <c r="P10" s="18" t="n">
        <v>2</v>
      </c>
      <c r="Q10" s="18" t="n">
        <v>1</v>
      </c>
      <c r="R10" s="18" t="n">
        <v>2</v>
      </c>
      <c r="S10" s="18" t="n">
        <v>0</v>
      </c>
      <c r="T10" s="18" t="n">
        <v>2</v>
      </c>
      <c r="U10" s="18" t="n">
        <v>0</v>
      </c>
      <c r="V10" s="18" t="n">
        <v>0</v>
      </c>
      <c r="W10" s="18" t="n">
        <v>0</v>
      </c>
      <c r="X10" s="18" t="n">
        <v>0</v>
      </c>
      <c r="Y10" s="18" t="n">
        <v>0</v>
      </c>
      <c r="Z10" s="18" t="s">
        <v>114</v>
      </c>
      <c r="AA10" s="18" t="s">
        <v>148</v>
      </c>
      <c r="AB10" s="18" t="n">
        <v>100</v>
      </c>
      <c r="AC10" s="18" t="s">
        <v>113</v>
      </c>
      <c r="AD10" s="18" t="n">
        <v>3</v>
      </c>
      <c r="AE10" s="18" t="n">
        <f aca="false">AB10*AD10</f>
        <v>300</v>
      </c>
      <c r="AF10" s="19" t="n">
        <v>14</v>
      </c>
      <c r="AG10" s="18" t="n">
        <f aca="false">AD10*AF10</f>
        <v>42</v>
      </c>
      <c r="AH10" s="18" t="s">
        <v>144</v>
      </c>
      <c r="AI10" s="18" t="s">
        <v>112</v>
      </c>
      <c r="AJ10" s="18" t="n">
        <v>5</v>
      </c>
      <c r="AK10" s="18" t="s">
        <v>113</v>
      </c>
      <c r="AL10" s="18" t="n">
        <v>3</v>
      </c>
      <c r="AM10" s="18" t="n">
        <f aca="false">AJ10*AL10</f>
        <v>15</v>
      </c>
      <c r="AN10" s="18" t="n">
        <v>1.07</v>
      </c>
      <c r="AO10" s="18" t="n">
        <f aca="false">AL10*AN10</f>
        <v>3.21</v>
      </c>
      <c r="AP10" s="18"/>
      <c r="AQ10" s="18"/>
      <c r="AR10" s="18"/>
      <c r="AS10" s="18"/>
      <c r="AT10" s="18"/>
      <c r="AU10" s="18" t="n">
        <f aca="false">AR10*AT10</f>
        <v>0</v>
      </c>
      <c r="AV10" s="18"/>
      <c r="AW10" s="18" t="n">
        <f aca="false">AT10*AV10</f>
        <v>0</v>
      </c>
      <c r="AX10" s="18"/>
      <c r="AY10" s="18"/>
      <c r="AZ10" s="18"/>
      <c r="BA10" s="18"/>
      <c r="BB10" s="18"/>
      <c r="BC10" s="18" t="n">
        <f aca="false">AZ10*BB10</f>
        <v>0</v>
      </c>
      <c r="BD10" s="18"/>
      <c r="BE10" s="18" t="n">
        <f aca="false">BB10*BD10</f>
        <v>0</v>
      </c>
      <c r="BF10" s="18"/>
      <c r="BG10" s="18"/>
      <c r="BH10" s="18"/>
      <c r="BI10" s="18"/>
      <c r="BJ10" s="18"/>
      <c r="BK10" s="18"/>
      <c r="BL10" s="18"/>
      <c r="BM10" s="18" t="n">
        <f aca="false">BJ10*BL10</f>
        <v>0</v>
      </c>
      <c r="BN10" s="18"/>
      <c r="BO10" s="18"/>
      <c r="BP10" s="18"/>
      <c r="BQ10" s="18"/>
      <c r="BR10" s="18"/>
      <c r="BS10" s="18"/>
      <c r="BT10" s="18"/>
      <c r="BU10" s="18" t="n">
        <f aca="false">BR10*BT10</f>
        <v>0</v>
      </c>
      <c r="BV10" s="18"/>
      <c r="BW10" s="18"/>
      <c r="BX10" s="18"/>
      <c r="BY10" s="18"/>
      <c r="BZ10" s="18"/>
      <c r="CA10" s="18"/>
      <c r="CB10" s="18"/>
      <c r="CC10" s="18" t="n">
        <f aca="false">BZ10*CB10</f>
        <v>0</v>
      </c>
      <c r="CD10" s="18" t="n">
        <v>1</v>
      </c>
      <c r="CE10" s="18" t="n">
        <v>0</v>
      </c>
      <c r="CF10" s="18" t="n">
        <v>0</v>
      </c>
      <c r="CG10" s="18" t="s">
        <v>161</v>
      </c>
      <c r="CH10" s="18"/>
      <c r="CI10" s="18"/>
      <c r="CJ10" s="18"/>
      <c r="CK10" s="18"/>
      <c r="CL10" s="18"/>
      <c r="CM10" s="18"/>
      <c r="CN10" s="18"/>
      <c r="CO10" s="18"/>
      <c r="CP10" s="18"/>
      <c r="CQ10" s="18" t="n">
        <f aca="false">(AG10+AO10+AW10+BE10+BM10+BU10+CC10)</f>
        <v>45.21</v>
      </c>
      <c r="CR10" s="18"/>
      <c r="CS10" s="18" t="n">
        <f aca="false">SUM(CQ10:CR10)</f>
        <v>45.21</v>
      </c>
      <c r="CT10" s="18"/>
      <c r="CU10" s="18"/>
      <c r="CV10" s="18"/>
      <c r="CW10" s="18"/>
      <c r="CX10" s="18"/>
      <c r="CY10" s="18"/>
      <c r="CZ10" s="18"/>
      <c r="DA10" s="18" t="s">
        <v>107</v>
      </c>
    </row>
    <row r="11" customFormat="false" ht="13.8" hidden="false" customHeight="false" outlineLevel="0" collapsed="false">
      <c r="A11" s="17" t="n">
        <v>10</v>
      </c>
      <c r="B11" s="18"/>
      <c r="C11" s="18" t="s">
        <v>162</v>
      </c>
      <c r="D11" s="18" t="n">
        <v>1</v>
      </c>
      <c r="E11" s="18" t="n">
        <v>65</v>
      </c>
      <c r="F11" s="18"/>
      <c r="G11" s="18"/>
      <c r="H11" s="18" t="s">
        <v>107</v>
      </c>
      <c r="I11" s="18" t="s">
        <v>108</v>
      </c>
      <c r="J11" s="18" t="n">
        <v>3</v>
      </c>
      <c r="K11" s="18" t="s">
        <v>124</v>
      </c>
      <c r="L11" s="18" t="s">
        <v>110</v>
      </c>
      <c r="M11" s="18" t="n">
        <v>11</v>
      </c>
      <c r="N11" s="18" t="n">
        <v>2</v>
      </c>
      <c r="O11" s="18" t="n">
        <v>0</v>
      </c>
      <c r="P11" s="18" t="n">
        <v>2</v>
      </c>
      <c r="Q11" s="18" t="n">
        <v>0</v>
      </c>
      <c r="R11" s="18" t="n">
        <v>2</v>
      </c>
      <c r="S11" s="18" t="n">
        <v>0</v>
      </c>
      <c r="T11" s="18" t="n">
        <v>2</v>
      </c>
      <c r="U11" s="18" t="n">
        <v>0</v>
      </c>
      <c r="V11" s="18" t="n">
        <v>0</v>
      </c>
      <c r="W11" s="18" t="n">
        <v>0</v>
      </c>
      <c r="X11" s="18" t="n">
        <v>0</v>
      </c>
      <c r="Y11" s="18" t="n">
        <v>0</v>
      </c>
      <c r="Z11" s="18" t="s">
        <v>116</v>
      </c>
      <c r="AA11" s="18" t="s">
        <v>126</v>
      </c>
      <c r="AB11" s="18" t="n">
        <v>1000</v>
      </c>
      <c r="AC11" s="18" t="s">
        <v>113</v>
      </c>
      <c r="AD11" s="18" t="n">
        <v>3</v>
      </c>
      <c r="AE11" s="18" t="n">
        <f aca="false">AB11*AD11</f>
        <v>3000</v>
      </c>
      <c r="AF11" s="19" t="n">
        <v>54</v>
      </c>
      <c r="AG11" s="18" t="n">
        <f aca="false">AD11*AF11</f>
        <v>162</v>
      </c>
      <c r="AH11" s="18" t="s">
        <v>144</v>
      </c>
      <c r="AI11" s="18" t="s">
        <v>112</v>
      </c>
      <c r="AJ11" s="18" t="n">
        <v>5</v>
      </c>
      <c r="AK11" s="18" t="s">
        <v>113</v>
      </c>
      <c r="AL11" s="18" t="n">
        <v>2</v>
      </c>
      <c r="AM11" s="18" t="n">
        <f aca="false">AJ11*AL11</f>
        <v>10</v>
      </c>
      <c r="AN11" s="18" t="n">
        <v>1.07</v>
      </c>
      <c r="AO11" s="18" t="n">
        <f aca="false">AL11*AN11</f>
        <v>2.14</v>
      </c>
      <c r="AP11" s="18"/>
      <c r="AQ11" s="18"/>
      <c r="AR11" s="18"/>
      <c r="AS11" s="18"/>
      <c r="AT11" s="18"/>
      <c r="AU11" s="18" t="n">
        <f aca="false">AR11*AT11</f>
        <v>0</v>
      </c>
      <c r="AV11" s="18"/>
      <c r="AW11" s="18" t="n">
        <f aca="false">AT11*AV11</f>
        <v>0</v>
      </c>
      <c r="AX11" s="18"/>
      <c r="AY11" s="18"/>
      <c r="AZ11" s="18"/>
      <c r="BA11" s="18"/>
      <c r="BB11" s="18"/>
      <c r="BC11" s="18" t="n">
        <f aca="false">AZ11*BB11</f>
        <v>0</v>
      </c>
      <c r="BD11" s="18"/>
      <c r="BE11" s="18" t="n">
        <f aca="false">BB11*BD11</f>
        <v>0</v>
      </c>
      <c r="BF11" s="18"/>
      <c r="BG11" s="18"/>
      <c r="BH11" s="18"/>
      <c r="BI11" s="18"/>
      <c r="BJ11" s="18"/>
      <c r="BK11" s="18"/>
      <c r="BL11" s="18"/>
      <c r="BM11" s="18" t="n">
        <f aca="false">BJ11*BL11</f>
        <v>0</v>
      </c>
      <c r="BN11" s="18"/>
      <c r="BO11" s="18"/>
      <c r="BP11" s="18"/>
      <c r="BQ11" s="18"/>
      <c r="BR11" s="18"/>
      <c r="BS11" s="18"/>
      <c r="BT11" s="18"/>
      <c r="BU11" s="18" t="n">
        <f aca="false">BR11*BT11</f>
        <v>0</v>
      </c>
      <c r="BV11" s="18"/>
      <c r="BW11" s="18"/>
      <c r="BX11" s="18"/>
      <c r="BY11" s="18"/>
      <c r="BZ11" s="18"/>
      <c r="CA11" s="18"/>
      <c r="CB11" s="18"/>
      <c r="CC11" s="18" t="n">
        <f aca="false">BZ11*CB11</f>
        <v>0</v>
      </c>
      <c r="CD11" s="18" t="n">
        <v>1</v>
      </c>
      <c r="CE11" s="18" t="n">
        <v>0</v>
      </c>
      <c r="CF11" s="18" t="n">
        <v>0</v>
      </c>
      <c r="CG11" s="18" t="s">
        <v>161</v>
      </c>
      <c r="CH11" s="18"/>
      <c r="CI11" s="18"/>
      <c r="CJ11" s="18"/>
      <c r="CK11" s="18"/>
      <c r="CL11" s="18"/>
      <c r="CM11" s="18"/>
      <c r="CN11" s="18"/>
      <c r="CO11" s="18"/>
      <c r="CP11" s="18"/>
      <c r="CQ11" s="18" t="n">
        <f aca="false">(AG11+AO11+AW11+BE11+BM11+BU11+CC11)</f>
        <v>164.14</v>
      </c>
      <c r="CR11" s="18"/>
      <c r="CS11" s="18" t="n">
        <f aca="false">SUM(CQ11:CR11)</f>
        <v>164.14</v>
      </c>
      <c r="CT11" s="18"/>
      <c r="CU11" s="18"/>
      <c r="CV11" s="18"/>
      <c r="CW11" s="18"/>
      <c r="CX11" s="18"/>
      <c r="CY11" s="18"/>
      <c r="CZ11" s="18"/>
      <c r="DA11" s="18" t="s">
        <v>107</v>
      </c>
    </row>
    <row r="12" customFormat="false" ht="13.8" hidden="false" customHeight="false" outlineLevel="0" collapsed="false">
      <c r="A12" s="17" t="s">
        <v>163</v>
      </c>
      <c r="B12" s="18"/>
      <c r="C12" s="18" t="s">
        <v>164</v>
      </c>
      <c r="D12" s="18" t="n">
        <v>1</v>
      </c>
      <c r="E12" s="18" t="n">
        <v>80</v>
      </c>
      <c r="F12" s="18"/>
      <c r="G12" s="18"/>
      <c r="H12" s="18" t="s">
        <v>107</v>
      </c>
      <c r="I12" s="18" t="s">
        <v>108</v>
      </c>
      <c r="J12" s="18" t="n">
        <v>5</v>
      </c>
      <c r="K12" s="18" t="s">
        <v>165</v>
      </c>
      <c r="L12" s="18" t="s">
        <v>110</v>
      </c>
      <c r="M12" s="18" t="n">
        <v>10</v>
      </c>
      <c r="N12" s="18" t="n">
        <v>2</v>
      </c>
      <c r="O12" s="18" t="n">
        <v>0</v>
      </c>
      <c r="P12" s="18" t="n">
        <v>2</v>
      </c>
      <c r="Q12" s="18" t="n">
        <v>0</v>
      </c>
      <c r="R12" s="18" t="n">
        <v>2</v>
      </c>
      <c r="S12" s="18" t="n">
        <v>0</v>
      </c>
      <c r="T12" s="18" t="n">
        <v>2</v>
      </c>
      <c r="U12" s="18" t="n">
        <v>0</v>
      </c>
      <c r="V12" s="18" t="n">
        <v>0</v>
      </c>
      <c r="W12" s="18" t="n">
        <v>0</v>
      </c>
      <c r="X12" s="18" t="n">
        <v>0</v>
      </c>
      <c r="Y12" s="18" t="n">
        <v>0</v>
      </c>
      <c r="Z12" s="18" t="s">
        <v>116</v>
      </c>
      <c r="AA12" s="18" t="s">
        <v>126</v>
      </c>
      <c r="AB12" s="18" t="n">
        <v>1000</v>
      </c>
      <c r="AC12" s="18" t="s">
        <v>113</v>
      </c>
      <c r="AD12" s="18" t="n">
        <v>5</v>
      </c>
      <c r="AE12" s="18" t="n">
        <f aca="false">AB12*AD12</f>
        <v>5000</v>
      </c>
      <c r="AF12" s="19" t="n">
        <v>54</v>
      </c>
      <c r="AG12" s="18" t="n">
        <f aca="false">AD12*AF12</f>
        <v>270</v>
      </c>
      <c r="AH12" s="18" t="s">
        <v>144</v>
      </c>
      <c r="AI12" s="18" t="s">
        <v>112</v>
      </c>
      <c r="AJ12" s="18" t="n">
        <v>5</v>
      </c>
      <c r="AK12" s="18" t="s">
        <v>113</v>
      </c>
      <c r="AL12" s="18" t="n">
        <v>5</v>
      </c>
      <c r="AM12" s="18" t="n">
        <f aca="false">AJ12*AL12</f>
        <v>25</v>
      </c>
      <c r="AN12" s="18" t="n">
        <v>1.07</v>
      </c>
      <c r="AO12" s="18" t="n">
        <f aca="false">AL12*AN12</f>
        <v>5.35</v>
      </c>
      <c r="AP12" s="18"/>
      <c r="AQ12" s="18"/>
      <c r="AR12" s="18"/>
      <c r="AS12" s="18"/>
      <c r="AT12" s="18"/>
      <c r="AU12" s="18" t="n">
        <f aca="false">AR12*AT12</f>
        <v>0</v>
      </c>
      <c r="AV12" s="18"/>
      <c r="AW12" s="18" t="n">
        <f aca="false">AT12*AV12</f>
        <v>0</v>
      </c>
      <c r="AX12" s="18"/>
      <c r="AY12" s="18"/>
      <c r="AZ12" s="18"/>
      <c r="BA12" s="18"/>
      <c r="BB12" s="18"/>
      <c r="BC12" s="18" t="n">
        <f aca="false">AZ12*BB12</f>
        <v>0</v>
      </c>
      <c r="BD12" s="18"/>
      <c r="BE12" s="18" t="n">
        <f aca="false">BB12*BD12</f>
        <v>0</v>
      </c>
      <c r="BF12" s="18"/>
      <c r="BG12" s="18"/>
      <c r="BH12" s="18"/>
      <c r="BI12" s="18"/>
      <c r="BJ12" s="18"/>
      <c r="BK12" s="18"/>
      <c r="BL12" s="18"/>
      <c r="BM12" s="18" t="n">
        <f aca="false">BJ12*BL12</f>
        <v>0</v>
      </c>
      <c r="BN12" s="18"/>
      <c r="BO12" s="18"/>
      <c r="BP12" s="18"/>
      <c r="BQ12" s="18"/>
      <c r="BR12" s="18"/>
      <c r="BS12" s="18"/>
      <c r="BT12" s="18"/>
      <c r="BU12" s="18" t="n">
        <f aca="false">BR12*BT12</f>
        <v>0</v>
      </c>
      <c r="BV12" s="18"/>
      <c r="BW12" s="18"/>
      <c r="BX12" s="18"/>
      <c r="BY12" s="18"/>
      <c r="BZ12" s="18"/>
      <c r="CA12" s="18"/>
      <c r="CB12" s="18"/>
      <c r="CC12" s="18" t="n">
        <f aca="false">BZ12*CB12</f>
        <v>0</v>
      </c>
      <c r="CD12" s="18" t="n">
        <v>1</v>
      </c>
      <c r="CE12" s="18" t="n">
        <v>0</v>
      </c>
      <c r="CF12" s="18" t="n">
        <v>0</v>
      </c>
      <c r="CG12" s="18" t="s">
        <v>161</v>
      </c>
      <c r="CH12" s="18"/>
      <c r="CI12" s="18"/>
      <c r="CJ12" s="18"/>
      <c r="CK12" s="18"/>
      <c r="CL12" s="18"/>
      <c r="CM12" s="18"/>
      <c r="CN12" s="18"/>
      <c r="CO12" s="18"/>
      <c r="CP12" s="18"/>
      <c r="CQ12" s="18" t="n">
        <f aca="false">(AG12+AO12+AW12+BE12+BM12+BU12+CC12)</f>
        <v>275.35</v>
      </c>
      <c r="CR12" s="18"/>
      <c r="CS12" s="18" t="n">
        <f aca="false">SUM(CQ12:CR12)</f>
        <v>275.35</v>
      </c>
      <c r="CT12" s="18"/>
      <c r="CU12" s="18"/>
      <c r="CV12" s="18"/>
      <c r="CW12" s="18"/>
      <c r="CX12" s="18" t="s">
        <v>122</v>
      </c>
      <c r="CY12" s="18"/>
      <c r="CZ12" s="18"/>
      <c r="DA12" s="18"/>
    </row>
    <row r="13" customFormat="false" ht="13.8" hidden="false" customHeight="false" outlineLevel="0" collapsed="false">
      <c r="A13" s="17" t="n">
        <v>12</v>
      </c>
      <c r="B13" s="18"/>
      <c r="C13" s="18" t="s">
        <v>166</v>
      </c>
      <c r="D13" s="18" t="n">
        <v>1</v>
      </c>
      <c r="E13" s="18" t="n">
        <v>29</v>
      </c>
      <c r="F13" s="18"/>
      <c r="G13" s="18"/>
      <c r="H13" s="18" t="s">
        <v>107</v>
      </c>
      <c r="I13" s="18" t="s">
        <v>108</v>
      </c>
      <c r="J13" s="18" t="n">
        <v>4</v>
      </c>
      <c r="K13" s="18" t="s">
        <v>109</v>
      </c>
      <c r="L13" s="18" t="s">
        <v>110</v>
      </c>
      <c r="M13" s="18" t="n">
        <v>9</v>
      </c>
      <c r="N13" s="18" t="n">
        <v>2</v>
      </c>
      <c r="O13" s="18" t="n">
        <v>0</v>
      </c>
      <c r="P13" s="18" t="n">
        <v>2</v>
      </c>
      <c r="Q13" s="18" t="n">
        <v>0</v>
      </c>
      <c r="R13" s="18" t="n">
        <v>2</v>
      </c>
      <c r="S13" s="18" t="n">
        <v>0</v>
      </c>
      <c r="T13" s="18" t="n">
        <v>2</v>
      </c>
      <c r="U13" s="18" t="n">
        <v>0</v>
      </c>
      <c r="V13" s="18" t="n">
        <v>0</v>
      </c>
      <c r="W13" s="18" t="n">
        <v>0</v>
      </c>
      <c r="X13" s="18" t="n">
        <v>0</v>
      </c>
      <c r="Y13" s="18" t="n">
        <v>0</v>
      </c>
      <c r="Z13" s="18" t="s">
        <v>111</v>
      </c>
      <c r="AA13" s="18" t="s">
        <v>112</v>
      </c>
      <c r="AB13" s="18" t="n">
        <v>1000</v>
      </c>
      <c r="AC13" s="18" t="s">
        <v>113</v>
      </c>
      <c r="AD13" s="18" t="n">
        <v>4</v>
      </c>
      <c r="AE13" s="18" t="n">
        <f aca="false">AB13*AD13</f>
        <v>4000</v>
      </c>
      <c r="AF13" s="19" t="n">
        <v>0.2</v>
      </c>
      <c r="AG13" s="18" t="n">
        <f aca="false">AD13*AF13</f>
        <v>0.8</v>
      </c>
      <c r="AH13" s="18" t="s">
        <v>167</v>
      </c>
      <c r="AI13" s="18" t="s">
        <v>129</v>
      </c>
      <c r="AJ13" s="18" t="n">
        <v>100</v>
      </c>
      <c r="AK13" s="18" t="s">
        <v>113</v>
      </c>
      <c r="AL13" s="18" t="n">
        <v>4</v>
      </c>
      <c r="AM13" s="18" t="n">
        <f aca="false">AJ13*AL13</f>
        <v>400</v>
      </c>
      <c r="AN13" s="18" t="n">
        <v>14</v>
      </c>
      <c r="AO13" s="18" t="n">
        <f aca="false">AL13*AN13</f>
        <v>56</v>
      </c>
      <c r="AP13" s="18"/>
      <c r="AQ13" s="18"/>
      <c r="AR13" s="18"/>
      <c r="AS13" s="18"/>
      <c r="AT13" s="18"/>
      <c r="AU13" s="18" t="n">
        <f aca="false">AR13*AT13</f>
        <v>0</v>
      </c>
      <c r="AV13" s="18"/>
      <c r="AW13" s="18" t="n">
        <f aca="false">AT13*AV13</f>
        <v>0</v>
      </c>
      <c r="AX13" s="18"/>
      <c r="AY13" s="18"/>
      <c r="AZ13" s="18"/>
      <c r="BA13" s="18"/>
      <c r="BB13" s="18"/>
      <c r="BC13" s="18" t="n">
        <f aca="false">AZ13*BB13</f>
        <v>0</v>
      </c>
      <c r="BD13" s="18"/>
      <c r="BE13" s="18" t="n">
        <f aca="false">BB13*BD13</f>
        <v>0</v>
      </c>
      <c r="BF13" s="18"/>
      <c r="BG13" s="18"/>
      <c r="BH13" s="18"/>
      <c r="BI13" s="18"/>
      <c r="BJ13" s="18"/>
      <c r="BK13" s="18"/>
      <c r="BL13" s="18"/>
      <c r="BM13" s="18" t="n">
        <f aca="false">BJ13*BL13</f>
        <v>0</v>
      </c>
      <c r="BN13" s="18"/>
      <c r="BO13" s="18"/>
      <c r="BP13" s="18"/>
      <c r="BQ13" s="18"/>
      <c r="BR13" s="18"/>
      <c r="BS13" s="18"/>
      <c r="BT13" s="18"/>
      <c r="BU13" s="18" t="n">
        <f aca="false">BR13*BT13</f>
        <v>0</v>
      </c>
      <c r="BV13" s="18"/>
      <c r="BW13" s="18"/>
      <c r="BX13" s="18"/>
      <c r="BY13" s="18"/>
      <c r="BZ13" s="18"/>
      <c r="CA13" s="18"/>
      <c r="CB13" s="18"/>
      <c r="CC13" s="18" t="n">
        <f aca="false">BZ13*CB13</f>
        <v>0</v>
      </c>
      <c r="CD13" s="18" t="n">
        <v>3</v>
      </c>
      <c r="CE13" s="18" t="n">
        <v>0</v>
      </c>
      <c r="CF13" s="18" t="n">
        <v>0</v>
      </c>
      <c r="CG13" s="18" t="s">
        <v>132</v>
      </c>
      <c r="CH13" s="18" t="s">
        <v>118</v>
      </c>
      <c r="CI13" s="18" t="s">
        <v>168</v>
      </c>
      <c r="CJ13" s="18"/>
      <c r="CK13" s="18"/>
      <c r="CL13" s="18"/>
      <c r="CM13" s="18"/>
      <c r="CN13" s="18"/>
      <c r="CO13" s="18"/>
      <c r="CP13" s="18"/>
      <c r="CQ13" s="18" t="n">
        <f aca="false">(AG13+AO13+AW13+BE13+BM13+BU13+CC13)</f>
        <v>56.8</v>
      </c>
      <c r="CR13" s="18"/>
      <c r="CS13" s="18" t="n">
        <f aca="false">SUM(CQ13:CR13)</f>
        <v>56.8</v>
      </c>
      <c r="CT13" s="18"/>
      <c r="CU13" s="18"/>
      <c r="CV13" s="18"/>
      <c r="CW13" s="18"/>
      <c r="CX13" s="18"/>
      <c r="CY13" s="18" t="s">
        <v>122</v>
      </c>
      <c r="CZ13" s="18"/>
      <c r="DA13" s="18"/>
    </row>
    <row r="14" customFormat="false" ht="13.8" hidden="false" customHeight="false" outlineLevel="0" collapsed="false">
      <c r="A14" s="17" t="n">
        <v>13</v>
      </c>
      <c r="B14" s="18"/>
      <c r="C14" s="18" t="s">
        <v>169</v>
      </c>
      <c r="D14" s="18" t="n">
        <v>2</v>
      </c>
      <c r="E14" s="18" t="n">
        <v>24</v>
      </c>
      <c r="F14" s="18"/>
      <c r="G14" s="18"/>
      <c r="H14" s="18" t="s">
        <v>107</v>
      </c>
      <c r="I14" s="18" t="s">
        <v>108</v>
      </c>
      <c r="J14" s="18" t="n">
        <v>4</v>
      </c>
      <c r="K14" s="18" t="s">
        <v>143</v>
      </c>
      <c r="L14" s="18" t="s">
        <v>110</v>
      </c>
      <c r="M14" s="18" t="n">
        <v>9</v>
      </c>
      <c r="N14" s="18" t="n">
        <v>2</v>
      </c>
      <c r="O14" s="18" t="n">
        <v>0</v>
      </c>
      <c r="P14" s="18" t="n">
        <v>2</v>
      </c>
      <c r="Q14" s="18" t="n">
        <v>0</v>
      </c>
      <c r="R14" s="18" t="n">
        <v>2</v>
      </c>
      <c r="S14" s="18" t="n">
        <v>0</v>
      </c>
      <c r="T14" s="18" t="n">
        <v>2</v>
      </c>
      <c r="U14" s="18" t="n">
        <v>0</v>
      </c>
      <c r="V14" s="18" t="n">
        <v>0</v>
      </c>
      <c r="W14" s="18" t="n">
        <v>0</v>
      </c>
      <c r="X14" s="18" t="n">
        <v>0</v>
      </c>
      <c r="Y14" s="18" t="n">
        <v>0</v>
      </c>
      <c r="Z14" s="18" t="s">
        <v>116</v>
      </c>
      <c r="AA14" s="18" t="s">
        <v>126</v>
      </c>
      <c r="AB14" s="18" t="n">
        <v>1000</v>
      </c>
      <c r="AC14" s="18" t="s">
        <v>113</v>
      </c>
      <c r="AD14" s="18" t="n">
        <v>2</v>
      </c>
      <c r="AE14" s="18" t="n">
        <f aca="false">AB14*AD14</f>
        <v>2000</v>
      </c>
      <c r="AF14" s="19" t="n">
        <v>54</v>
      </c>
      <c r="AG14" s="18" t="n">
        <f aca="false">AD14*AF14</f>
        <v>108</v>
      </c>
      <c r="AH14" s="18" t="s">
        <v>170</v>
      </c>
      <c r="AI14" s="18" t="s">
        <v>138</v>
      </c>
      <c r="AJ14" s="18" t="n">
        <v>1200</v>
      </c>
      <c r="AK14" s="18" t="s">
        <v>113</v>
      </c>
      <c r="AL14" s="18" t="n">
        <v>9</v>
      </c>
      <c r="AM14" s="18" t="n">
        <f aca="false">AJ14*AL14</f>
        <v>10800</v>
      </c>
      <c r="AN14" s="18" t="n">
        <v>4.32</v>
      </c>
      <c r="AO14" s="18" t="n">
        <f aca="false">AL14*AN14</f>
        <v>38.88</v>
      </c>
      <c r="AP14" s="18"/>
      <c r="AQ14" s="18"/>
      <c r="AR14" s="18"/>
      <c r="AS14" s="18"/>
      <c r="AT14" s="18"/>
      <c r="AU14" s="18" t="n">
        <f aca="false">AR14*AT14</f>
        <v>0</v>
      </c>
      <c r="AV14" s="18"/>
      <c r="AW14" s="18" t="n">
        <f aca="false">AT14*AV14</f>
        <v>0</v>
      </c>
      <c r="AX14" s="18"/>
      <c r="AY14" s="18"/>
      <c r="AZ14" s="18"/>
      <c r="BA14" s="18"/>
      <c r="BB14" s="18"/>
      <c r="BC14" s="18" t="n">
        <f aca="false">AZ14*BB14</f>
        <v>0</v>
      </c>
      <c r="BD14" s="18"/>
      <c r="BE14" s="18" t="n">
        <f aca="false">BB14*BD14</f>
        <v>0</v>
      </c>
      <c r="BF14" s="18"/>
      <c r="BG14" s="18"/>
      <c r="BH14" s="18"/>
      <c r="BI14" s="18"/>
      <c r="BJ14" s="18"/>
      <c r="BK14" s="18"/>
      <c r="BL14" s="18"/>
      <c r="BM14" s="18" t="n">
        <f aca="false">BJ14*BL14</f>
        <v>0</v>
      </c>
      <c r="BN14" s="18"/>
      <c r="BO14" s="18"/>
      <c r="BP14" s="18"/>
      <c r="BQ14" s="18"/>
      <c r="BR14" s="18"/>
      <c r="BS14" s="18"/>
      <c r="BT14" s="18"/>
      <c r="BU14" s="18" t="n">
        <f aca="false">BR14*BT14</f>
        <v>0</v>
      </c>
      <c r="BV14" s="18"/>
      <c r="BW14" s="18"/>
      <c r="BX14" s="18"/>
      <c r="BY14" s="18"/>
      <c r="BZ14" s="18"/>
      <c r="CA14" s="18"/>
      <c r="CB14" s="18"/>
      <c r="CC14" s="18" t="n">
        <f aca="false">BZ14*CB14</f>
        <v>0</v>
      </c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 t="n">
        <f aca="false">(AG14+AO14+AW14+BE14+BM14+BU14+CC14)</f>
        <v>146.88</v>
      </c>
      <c r="CR14" s="18"/>
      <c r="CS14" s="18" t="n">
        <f aca="false">SUM(CQ14:CR14)</f>
        <v>146.88</v>
      </c>
      <c r="CT14" s="18"/>
      <c r="CU14" s="18"/>
      <c r="CV14" s="18"/>
      <c r="CW14" s="18"/>
      <c r="CX14" s="18" t="s">
        <v>122</v>
      </c>
      <c r="CY14" s="18"/>
      <c r="CZ14" s="18"/>
      <c r="DA14" s="18"/>
    </row>
    <row r="15" customFormat="false" ht="13.8" hidden="false" customHeight="false" outlineLevel="0" collapsed="false">
      <c r="A15" s="17" t="n">
        <v>14</v>
      </c>
      <c r="B15" s="18"/>
      <c r="C15" s="18" t="s">
        <v>139</v>
      </c>
      <c r="D15" s="18" t="n">
        <v>1</v>
      </c>
      <c r="E15" s="18" t="n">
        <v>23</v>
      </c>
      <c r="F15" s="18"/>
      <c r="G15" s="18"/>
      <c r="H15" s="18" t="s">
        <v>107</v>
      </c>
      <c r="I15" s="18" t="s">
        <v>108</v>
      </c>
      <c r="J15" s="18" t="n">
        <v>5</v>
      </c>
      <c r="K15" s="18" t="s">
        <v>140</v>
      </c>
      <c r="L15" s="18" t="s">
        <v>110</v>
      </c>
      <c r="M15" s="18" t="n">
        <v>12</v>
      </c>
      <c r="N15" s="18" t="n">
        <v>1</v>
      </c>
      <c r="O15" s="18" t="n">
        <v>0</v>
      </c>
      <c r="P15" s="18" t="n">
        <v>1</v>
      </c>
      <c r="Q15" s="18" t="n">
        <v>0</v>
      </c>
      <c r="R15" s="18" t="n">
        <v>1</v>
      </c>
      <c r="S15" s="18" t="n">
        <v>0</v>
      </c>
      <c r="T15" s="18" t="n">
        <v>1</v>
      </c>
      <c r="U15" s="18" t="n">
        <v>0</v>
      </c>
      <c r="V15" s="18" t="n">
        <v>0</v>
      </c>
      <c r="W15" s="18" t="n">
        <v>0</v>
      </c>
      <c r="X15" s="18" t="n">
        <v>0</v>
      </c>
      <c r="Y15" s="18" t="n">
        <v>0</v>
      </c>
      <c r="Z15" s="18" t="s">
        <v>116</v>
      </c>
      <c r="AA15" s="18" t="s">
        <v>126</v>
      </c>
      <c r="AB15" s="18" t="n">
        <v>1000</v>
      </c>
      <c r="AC15" s="18" t="s">
        <v>113</v>
      </c>
      <c r="AD15" s="18" t="n">
        <v>5</v>
      </c>
      <c r="AE15" s="18" t="n">
        <f aca="false">AB15*AD15</f>
        <v>5000</v>
      </c>
      <c r="AF15" s="19" t="n">
        <v>54</v>
      </c>
      <c r="AG15" s="18" t="n">
        <f aca="false">AD15*AF15</f>
        <v>270</v>
      </c>
      <c r="AH15" s="18"/>
      <c r="AI15" s="18"/>
      <c r="AJ15" s="18"/>
      <c r="AK15" s="18"/>
      <c r="AL15" s="18"/>
      <c r="AM15" s="18" t="n">
        <f aca="false">AJ15*AL15</f>
        <v>0</v>
      </c>
      <c r="AN15" s="18"/>
      <c r="AO15" s="18" t="n">
        <f aca="false">AL15*AN15</f>
        <v>0</v>
      </c>
      <c r="AP15" s="18"/>
      <c r="AQ15" s="18"/>
      <c r="AR15" s="18"/>
      <c r="AS15" s="18"/>
      <c r="AT15" s="18"/>
      <c r="AU15" s="18" t="n">
        <f aca="false">AR15*AT15</f>
        <v>0</v>
      </c>
      <c r="AV15" s="18"/>
      <c r="AW15" s="18" t="n">
        <f aca="false">AT15*AV15</f>
        <v>0</v>
      </c>
      <c r="AX15" s="18"/>
      <c r="AY15" s="18"/>
      <c r="AZ15" s="18"/>
      <c r="BA15" s="18"/>
      <c r="BB15" s="18"/>
      <c r="BC15" s="18" t="n">
        <f aca="false">AZ15*BB15</f>
        <v>0</v>
      </c>
      <c r="BD15" s="18"/>
      <c r="BE15" s="18" t="n">
        <f aca="false">BB15*BD15</f>
        <v>0</v>
      </c>
      <c r="BF15" s="18"/>
      <c r="BG15" s="18"/>
      <c r="BH15" s="18"/>
      <c r="BI15" s="18"/>
      <c r="BJ15" s="18"/>
      <c r="BK15" s="18"/>
      <c r="BL15" s="18"/>
      <c r="BM15" s="18" t="n">
        <f aca="false">BJ15*BL15</f>
        <v>0</v>
      </c>
      <c r="BN15" s="18"/>
      <c r="BO15" s="18"/>
      <c r="BP15" s="18"/>
      <c r="BQ15" s="18"/>
      <c r="BR15" s="18"/>
      <c r="BS15" s="18"/>
      <c r="BT15" s="18"/>
      <c r="BU15" s="18" t="n">
        <f aca="false">BR15*BT15</f>
        <v>0</v>
      </c>
      <c r="BV15" s="18"/>
      <c r="BW15" s="18"/>
      <c r="BX15" s="18"/>
      <c r="BY15" s="18"/>
      <c r="BZ15" s="18"/>
      <c r="CA15" s="18"/>
      <c r="CB15" s="18"/>
      <c r="CC15" s="18" t="n">
        <f aca="false">BZ15*CB15</f>
        <v>0</v>
      </c>
      <c r="CD15" s="18" t="n">
        <v>0</v>
      </c>
      <c r="CE15" s="18" t="n">
        <v>0</v>
      </c>
      <c r="CF15" s="18" t="n">
        <v>0</v>
      </c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 t="n">
        <f aca="false">(AG15+AO15+AW15+BE15+BM15+BU15+CC15)</f>
        <v>270</v>
      </c>
      <c r="CR15" s="18"/>
      <c r="CS15" s="18" t="n">
        <f aca="false">SUM(CQ15:CR15)</f>
        <v>270</v>
      </c>
      <c r="CT15" s="18"/>
      <c r="CU15" s="18"/>
      <c r="CV15" s="18"/>
      <c r="CW15" s="18"/>
      <c r="CX15" s="18"/>
      <c r="CY15" s="18"/>
      <c r="CZ15" s="18"/>
      <c r="DA15" s="18" t="s">
        <v>107</v>
      </c>
    </row>
    <row r="16" customFormat="false" ht="13.8" hidden="false" customHeight="false" outlineLevel="0" collapsed="false">
      <c r="A16" s="17" t="n">
        <v>15</v>
      </c>
      <c r="B16" s="18"/>
      <c r="C16" s="18" t="s">
        <v>171</v>
      </c>
      <c r="D16" s="18" t="n">
        <v>1</v>
      </c>
      <c r="E16" s="18" t="n">
        <v>28</v>
      </c>
      <c r="F16" s="18"/>
      <c r="G16" s="18"/>
      <c r="H16" s="18" t="s">
        <v>107</v>
      </c>
      <c r="I16" s="18" t="s">
        <v>108</v>
      </c>
      <c r="J16" s="18" t="n">
        <v>3</v>
      </c>
      <c r="K16" s="18" t="s">
        <v>124</v>
      </c>
      <c r="L16" s="18" t="s">
        <v>110</v>
      </c>
      <c r="M16" s="18" t="n">
        <v>12</v>
      </c>
      <c r="N16" s="18" t="n">
        <v>3</v>
      </c>
      <c r="O16" s="18" t="n">
        <v>0</v>
      </c>
      <c r="P16" s="18" t="n">
        <v>3</v>
      </c>
      <c r="Q16" s="18" t="n">
        <v>0</v>
      </c>
      <c r="R16" s="18" t="n">
        <v>3</v>
      </c>
      <c r="S16" s="18" t="n">
        <v>0</v>
      </c>
      <c r="T16" s="18" t="n">
        <v>2</v>
      </c>
      <c r="U16" s="18" t="n">
        <v>1</v>
      </c>
      <c r="V16" s="18" t="n">
        <v>0</v>
      </c>
      <c r="W16" s="18" t="n">
        <v>0</v>
      </c>
      <c r="X16" s="18" t="n">
        <v>0</v>
      </c>
      <c r="Y16" s="18" t="n">
        <v>0</v>
      </c>
      <c r="Z16" s="18" t="s">
        <v>114</v>
      </c>
      <c r="AA16" s="18" t="s">
        <v>148</v>
      </c>
      <c r="AB16" s="18" t="n">
        <v>200</v>
      </c>
      <c r="AC16" s="18" t="s">
        <v>20</v>
      </c>
      <c r="AD16" s="18" t="n">
        <v>1</v>
      </c>
      <c r="AE16" s="18" t="n">
        <f aca="false">AB16*AD16</f>
        <v>200</v>
      </c>
      <c r="AF16" s="19" t="n">
        <v>4.7</v>
      </c>
      <c r="AG16" s="18" t="n">
        <f aca="false">AD16*AF16</f>
        <v>4.7</v>
      </c>
      <c r="AH16" s="18" t="s">
        <v>116</v>
      </c>
      <c r="AI16" s="18" t="s">
        <v>126</v>
      </c>
      <c r="AJ16" s="18" t="n">
        <v>1000</v>
      </c>
      <c r="AK16" s="18" t="s">
        <v>113</v>
      </c>
      <c r="AL16" s="18" t="n">
        <v>3</v>
      </c>
      <c r="AM16" s="18" t="n">
        <f aca="false">AJ16*AL16</f>
        <v>3000</v>
      </c>
      <c r="AN16" s="18" t="n">
        <v>54</v>
      </c>
      <c r="AO16" s="18" t="n">
        <f aca="false">AL16*AN16</f>
        <v>162</v>
      </c>
      <c r="AP16" s="18" t="s">
        <v>170</v>
      </c>
      <c r="AQ16" s="18" t="s">
        <v>138</v>
      </c>
      <c r="AR16" s="18" t="n">
        <v>1200</v>
      </c>
      <c r="AS16" s="18" t="s">
        <v>113</v>
      </c>
      <c r="AT16" s="18" t="n">
        <v>1</v>
      </c>
      <c r="AU16" s="18" t="n">
        <f aca="false">AR16*AT16</f>
        <v>1200</v>
      </c>
      <c r="AV16" s="18" t="n">
        <v>4.32</v>
      </c>
      <c r="AW16" s="18" t="n">
        <f aca="false">AT16*AV16</f>
        <v>4.32</v>
      </c>
      <c r="AX16" s="18"/>
      <c r="AY16" s="18"/>
      <c r="AZ16" s="18"/>
      <c r="BA16" s="18"/>
      <c r="BB16" s="18"/>
      <c r="BC16" s="18" t="n">
        <f aca="false">AZ16*BB16</f>
        <v>0</v>
      </c>
      <c r="BD16" s="18"/>
      <c r="BE16" s="18" t="n">
        <f aca="false">BB16*BD16</f>
        <v>0</v>
      </c>
      <c r="BF16" s="18"/>
      <c r="BG16" s="18"/>
      <c r="BH16" s="18"/>
      <c r="BI16" s="18"/>
      <c r="BJ16" s="18"/>
      <c r="BK16" s="18"/>
      <c r="BL16" s="18"/>
      <c r="BM16" s="18" t="n">
        <f aca="false">BJ16*BL16</f>
        <v>0</v>
      </c>
      <c r="BN16" s="18"/>
      <c r="BO16" s="18"/>
      <c r="BP16" s="18"/>
      <c r="BQ16" s="18"/>
      <c r="BR16" s="18"/>
      <c r="BS16" s="18"/>
      <c r="BT16" s="18"/>
      <c r="BU16" s="18" t="n">
        <f aca="false">BR16*BT16</f>
        <v>0</v>
      </c>
      <c r="BV16" s="18"/>
      <c r="BW16" s="18"/>
      <c r="BX16" s="18"/>
      <c r="BY16" s="18"/>
      <c r="BZ16" s="18"/>
      <c r="CA16" s="18"/>
      <c r="CB16" s="18"/>
      <c r="CC16" s="18" t="n">
        <f aca="false">BZ16*CB16</f>
        <v>0</v>
      </c>
      <c r="CD16" s="18" t="n">
        <v>0</v>
      </c>
      <c r="CE16" s="18" t="n">
        <v>0</v>
      </c>
      <c r="CF16" s="18" t="n">
        <v>0</v>
      </c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 t="n">
        <f aca="false">(AG16+AO16+AW16+BE16+BM16+BU16+CC16)</f>
        <v>171.02</v>
      </c>
      <c r="CR16" s="18"/>
      <c r="CS16" s="18" t="n">
        <f aca="false">SUM(CQ16:CR16)</f>
        <v>171.02</v>
      </c>
      <c r="CT16" s="18"/>
      <c r="CU16" s="18"/>
      <c r="CV16" s="18"/>
      <c r="CW16" s="18" t="s">
        <v>122</v>
      </c>
      <c r="CX16" s="18"/>
      <c r="CY16" s="18"/>
      <c r="CZ16" s="18"/>
      <c r="DA16" s="18"/>
    </row>
    <row r="17" customFormat="false" ht="13.8" hidden="false" customHeight="false" outlineLevel="0" collapsed="false">
      <c r="A17" s="17" t="n">
        <v>16</v>
      </c>
      <c r="B17" s="18"/>
      <c r="C17" s="18" t="s">
        <v>172</v>
      </c>
      <c r="D17" s="18" t="n">
        <v>2</v>
      </c>
      <c r="E17" s="18" t="n">
        <v>50</v>
      </c>
      <c r="F17" s="18"/>
      <c r="G17" s="18"/>
      <c r="H17" s="18" t="s">
        <v>107</v>
      </c>
      <c r="I17" s="18" t="s">
        <v>108</v>
      </c>
      <c r="J17" s="18" t="n">
        <v>4</v>
      </c>
      <c r="K17" s="18" t="s">
        <v>109</v>
      </c>
      <c r="L17" s="18" t="s">
        <v>110</v>
      </c>
      <c r="M17" s="18" t="n">
        <v>11</v>
      </c>
      <c r="N17" s="18" t="n">
        <v>4</v>
      </c>
      <c r="O17" s="18" t="n">
        <v>0</v>
      </c>
      <c r="P17" s="18" t="n">
        <v>3</v>
      </c>
      <c r="Q17" s="18" t="n">
        <v>0</v>
      </c>
      <c r="R17" s="18" t="n">
        <v>4</v>
      </c>
      <c r="S17" s="18" t="n">
        <v>0</v>
      </c>
      <c r="T17" s="18" t="n">
        <v>3</v>
      </c>
      <c r="U17" s="18" t="n">
        <v>1</v>
      </c>
      <c r="V17" s="18" t="n">
        <v>0</v>
      </c>
      <c r="W17" s="18" t="n">
        <v>0</v>
      </c>
      <c r="X17" s="18" t="n">
        <v>0</v>
      </c>
      <c r="Y17" s="18" t="n">
        <v>0</v>
      </c>
      <c r="Z17" s="18" t="s">
        <v>116</v>
      </c>
      <c r="AA17" s="18" t="s">
        <v>126</v>
      </c>
      <c r="AB17" s="18" t="n">
        <v>1000</v>
      </c>
      <c r="AC17" s="18" t="s">
        <v>113</v>
      </c>
      <c r="AD17" s="18" t="n">
        <v>5</v>
      </c>
      <c r="AE17" s="18" t="n">
        <f aca="false">AB17*AD17</f>
        <v>5000</v>
      </c>
      <c r="AF17" s="19" t="n">
        <v>54</v>
      </c>
      <c r="AG17" s="18" t="n">
        <f aca="false">AD17*AF17</f>
        <v>270</v>
      </c>
      <c r="AH17" s="18" t="s">
        <v>111</v>
      </c>
      <c r="AI17" s="18" t="s">
        <v>112</v>
      </c>
      <c r="AJ17" s="18" t="n">
        <v>100</v>
      </c>
      <c r="AK17" s="18" t="s">
        <v>113</v>
      </c>
      <c r="AL17" s="18" t="n">
        <v>1</v>
      </c>
      <c r="AM17" s="18" t="n">
        <f aca="false">AJ17*AL17</f>
        <v>100</v>
      </c>
      <c r="AN17" s="18" t="n">
        <v>0.2</v>
      </c>
      <c r="AO17" s="18" t="n">
        <f aca="false">AL17*AN17</f>
        <v>0.2</v>
      </c>
      <c r="AP17" s="18" t="s">
        <v>145</v>
      </c>
      <c r="AQ17" s="18" t="s">
        <v>146</v>
      </c>
      <c r="AR17" s="18" t="n">
        <v>300</v>
      </c>
      <c r="AS17" s="18" t="s">
        <v>20</v>
      </c>
      <c r="AT17" s="18" t="n">
        <v>3</v>
      </c>
      <c r="AU17" s="18" t="n">
        <f aca="false">AR17*AT17</f>
        <v>900</v>
      </c>
      <c r="AV17" s="18" t="n">
        <v>3.9</v>
      </c>
      <c r="AW17" s="18" t="n">
        <f aca="false">AT17*AV17</f>
        <v>11.7</v>
      </c>
      <c r="AX17" s="18" t="s">
        <v>173</v>
      </c>
      <c r="AY17" s="18" t="s">
        <v>129</v>
      </c>
      <c r="AZ17" s="18" t="n">
        <v>100</v>
      </c>
      <c r="BA17" s="18" t="s">
        <v>113</v>
      </c>
      <c r="BB17" s="18" t="n">
        <v>4</v>
      </c>
      <c r="BC17" s="18" t="n">
        <f aca="false">AZ17*BB17</f>
        <v>400</v>
      </c>
      <c r="BD17" s="18" t="n">
        <v>14</v>
      </c>
      <c r="BE17" s="18" t="n">
        <f aca="false">BB17*BD17</f>
        <v>56</v>
      </c>
      <c r="BF17" s="18"/>
      <c r="BG17" s="18"/>
      <c r="BH17" s="18"/>
      <c r="BI17" s="18"/>
      <c r="BJ17" s="18"/>
      <c r="BK17" s="18"/>
      <c r="BL17" s="18"/>
      <c r="BM17" s="18" t="n">
        <f aca="false">BJ17*BL17</f>
        <v>0</v>
      </c>
      <c r="BN17" s="18"/>
      <c r="BO17" s="18"/>
      <c r="BP17" s="18"/>
      <c r="BQ17" s="18"/>
      <c r="BR17" s="18"/>
      <c r="BS17" s="18"/>
      <c r="BT17" s="18"/>
      <c r="BU17" s="18" t="n">
        <f aca="false">BR17*BT17</f>
        <v>0</v>
      </c>
      <c r="BV17" s="18"/>
      <c r="BW17" s="18"/>
      <c r="BX17" s="18"/>
      <c r="BY17" s="18"/>
      <c r="BZ17" s="18"/>
      <c r="CA17" s="18"/>
      <c r="CB17" s="18"/>
      <c r="CC17" s="18" t="n">
        <f aca="false">BZ17*CB17</f>
        <v>0</v>
      </c>
      <c r="CD17" s="18" t="n">
        <v>1</v>
      </c>
      <c r="CE17" s="18" t="n">
        <v>0</v>
      </c>
      <c r="CF17" s="18" t="n">
        <v>1</v>
      </c>
      <c r="CG17" s="18" t="s">
        <v>120</v>
      </c>
      <c r="CH17" s="18"/>
      <c r="CI17" s="18"/>
      <c r="CJ17" s="18"/>
      <c r="CK17" s="18"/>
      <c r="CL17" s="18"/>
      <c r="CM17" s="18"/>
      <c r="CN17" s="18"/>
      <c r="CO17" s="18"/>
      <c r="CP17" s="18"/>
      <c r="CQ17" s="18" t="n">
        <f aca="false">(AG17+AO17+AW17+BE17+BM17+BU17+CC17)</f>
        <v>337.9</v>
      </c>
      <c r="CR17" s="18"/>
      <c r="CS17" s="18" t="n">
        <f aca="false">SUM(CQ17:CR17)</f>
        <v>337.9</v>
      </c>
      <c r="CT17" s="18"/>
      <c r="CU17" s="18"/>
      <c r="CV17" s="18"/>
      <c r="CW17" s="18"/>
      <c r="CX17" s="18" t="s">
        <v>122</v>
      </c>
      <c r="CY17" s="18"/>
      <c r="CZ17" s="18"/>
      <c r="DA17" s="18"/>
    </row>
    <row r="18" customFormat="false" ht="13.8" hidden="false" customHeight="false" outlineLevel="0" collapsed="false">
      <c r="A18" s="17" t="n">
        <v>17</v>
      </c>
      <c r="B18" s="18"/>
      <c r="C18" s="18" t="s">
        <v>174</v>
      </c>
      <c r="D18" s="18" t="n">
        <v>1</v>
      </c>
      <c r="E18" s="18" t="n">
        <v>70</v>
      </c>
      <c r="F18" s="18"/>
      <c r="G18" s="18"/>
      <c r="H18" s="18" t="s">
        <v>107</v>
      </c>
      <c r="I18" s="18" t="s">
        <v>108</v>
      </c>
      <c r="J18" s="18" t="n">
        <v>5</v>
      </c>
      <c r="K18" s="18" t="s">
        <v>165</v>
      </c>
      <c r="L18" s="18" t="s">
        <v>110</v>
      </c>
      <c r="M18" s="18" t="n">
        <v>13</v>
      </c>
      <c r="N18" s="18" t="n">
        <v>3</v>
      </c>
      <c r="O18" s="18" t="n">
        <v>0</v>
      </c>
      <c r="P18" s="18" t="n">
        <v>0</v>
      </c>
      <c r="Q18" s="18" t="n">
        <v>0</v>
      </c>
      <c r="R18" s="18" t="n">
        <v>3</v>
      </c>
      <c r="S18" s="18" t="n">
        <v>0</v>
      </c>
      <c r="T18" s="18" t="n">
        <v>1</v>
      </c>
      <c r="U18" s="18" t="n">
        <v>2</v>
      </c>
      <c r="V18" s="18" t="n">
        <v>0</v>
      </c>
      <c r="W18" s="18" t="n">
        <v>0</v>
      </c>
      <c r="X18" s="18" t="n">
        <v>0</v>
      </c>
      <c r="Y18" s="18" t="n">
        <v>0</v>
      </c>
      <c r="Z18" s="18" t="s">
        <v>137</v>
      </c>
      <c r="AA18" s="18" t="s">
        <v>138</v>
      </c>
      <c r="AB18" s="18" t="n">
        <v>1200</v>
      </c>
      <c r="AC18" s="18" t="s">
        <v>113</v>
      </c>
      <c r="AD18" s="18" t="n">
        <v>6</v>
      </c>
      <c r="AE18" s="18" t="n">
        <f aca="false">AB18*AD18</f>
        <v>7200</v>
      </c>
      <c r="AF18" s="19" t="n">
        <v>4.38</v>
      </c>
      <c r="AG18" s="18" t="n">
        <f aca="false">AD18*AF18</f>
        <v>26.28</v>
      </c>
      <c r="AH18" s="18" t="s">
        <v>144</v>
      </c>
      <c r="AI18" s="18" t="s">
        <v>112</v>
      </c>
      <c r="AJ18" s="18" t="n">
        <v>5</v>
      </c>
      <c r="AK18" s="18" t="s">
        <v>20</v>
      </c>
      <c r="AL18" s="18" t="n">
        <v>5</v>
      </c>
      <c r="AM18" s="18" t="n">
        <f aca="false">AJ18*AL18</f>
        <v>25</v>
      </c>
      <c r="AN18" s="18" t="n">
        <v>1.07</v>
      </c>
      <c r="AO18" s="18" t="n">
        <f aca="false">AL18*AN18</f>
        <v>5.35</v>
      </c>
      <c r="AP18" s="18" t="s">
        <v>145</v>
      </c>
      <c r="AQ18" s="18" t="s">
        <v>146</v>
      </c>
      <c r="AR18" s="18" t="n">
        <v>100</v>
      </c>
      <c r="AS18" s="18" t="s">
        <v>20</v>
      </c>
      <c r="AT18" s="18" t="n">
        <v>4</v>
      </c>
      <c r="AU18" s="18" t="n">
        <f aca="false">AR18*AT18</f>
        <v>400</v>
      </c>
      <c r="AV18" s="18" t="n">
        <v>3.9</v>
      </c>
      <c r="AW18" s="18" t="n">
        <f aca="false">AT18*AV18</f>
        <v>15.6</v>
      </c>
      <c r="AX18" s="18"/>
      <c r="AY18" s="18"/>
      <c r="AZ18" s="18"/>
      <c r="BA18" s="18"/>
      <c r="BB18" s="18"/>
      <c r="BC18" s="18" t="n">
        <f aca="false">AZ18*BB18</f>
        <v>0</v>
      </c>
      <c r="BD18" s="18"/>
      <c r="BE18" s="18" t="n">
        <f aca="false">BB18*BD18</f>
        <v>0</v>
      </c>
      <c r="BF18" s="18"/>
      <c r="BG18" s="18"/>
      <c r="BH18" s="18"/>
      <c r="BI18" s="18"/>
      <c r="BJ18" s="18"/>
      <c r="BK18" s="18"/>
      <c r="BL18" s="18"/>
      <c r="BM18" s="18" t="n">
        <f aca="false">BJ18*BL18</f>
        <v>0</v>
      </c>
      <c r="BN18" s="18"/>
      <c r="BO18" s="18"/>
      <c r="BP18" s="18"/>
      <c r="BQ18" s="18"/>
      <c r="BR18" s="18"/>
      <c r="BS18" s="18"/>
      <c r="BT18" s="18"/>
      <c r="BU18" s="18" t="n">
        <f aca="false">BR18*BT18</f>
        <v>0</v>
      </c>
      <c r="BV18" s="18"/>
      <c r="BW18" s="18"/>
      <c r="BX18" s="18"/>
      <c r="BY18" s="18"/>
      <c r="BZ18" s="18"/>
      <c r="CA18" s="18"/>
      <c r="CB18" s="18"/>
      <c r="CC18" s="18" t="n">
        <f aca="false">BZ18*CB18</f>
        <v>0</v>
      </c>
      <c r="CD18" s="18" t="n">
        <v>2</v>
      </c>
      <c r="CE18" s="18" t="n">
        <v>0</v>
      </c>
      <c r="CF18" s="18" t="n">
        <v>0</v>
      </c>
      <c r="CG18" s="18" t="s">
        <v>175</v>
      </c>
      <c r="CH18" s="18" t="s">
        <v>161</v>
      </c>
      <c r="CI18" s="18"/>
      <c r="CJ18" s="18"/>
      <c r="CK18" s="18"/>
      <c r="CL18" s="18"/>
      <c r="CM18" s="18"/>
      <c r="CN18" s="18"/>
      <c r="CO18" s="18"/>
      <c r="CP18" s="18"/>
      <c r="CQ18" s="18" t="n">
        <f aca="false">(AG18+AO18+AW18+BE18+BM18+BU18+CC18)</f>
        <v>47.23</v>
      </c>
      <c r="CR18" s="18"/>
      <c r="CS18" s="18" t="n">
        <f aca="false">SUM(CQ18:CR18)</f>
        <v>47.23</v>
      </c>
      <c r="CT18" s="18"/>
      <c r="CU18" s="18"/>
      <c r="CV18" s="18"/>
      <c r="CW18" s="18"/>
      <c r="CX18" s="18" t="s">
        <v>122</v>
      </c>
      <c r="CY18" s="18"/>
      <c r="CZ18" s="18"/>
      <c r="DA18" s="18"/>
    </row>
    <row r="19" customFormat="false" ht="13.8" hidden="false" customHeight="false" outlineLevel="0" collapsed="false">
      <c r="A19" s="17" t="n">
        <v>18</v>
      </c>
      <c r="B19" s="18"/>
      <c r="C19" s="18" t="s">
        <v>176</v>
      </c>
      <c r="D19" s="18" t="n">
        <v>1</v>
      </c>
      <c r="E19" s="18" t="n">
        <v>30</v>
      </c>
      <c r="F19" s="18"/>
      <c r="G19" s="18"/>
      <c r="H19" s="18" t="s">
        <v>107</v>
      </c>
      <c r="I19" s="18" t="s">
        <v>108</v>
      </c>
      <c r="J19" s="18" t="n">
        <v>2</v>
      </c>
      <c r="K19" s="18" t="s">
        <v>109</v>
      </c>
      <c r="L19" s="18" t="s">
        <v>110</v>
      </c>
      <c r="M19" s="18" t="n">
        <v>10</v>
      </c>
      <c r="N19" s="18" t="n">
        <v>2</v>
      </c>
      <c r="O19" s="18" t="n">
        <v>0</v>
      </c>
      <c r="P19" s="18" t="n">
        <v>2</v>
      </c>
      <c r="Q19" s="18" t="n">
        <v>0</v>
      </c>
      <c r="R19" s="18" t="n">
        <v>2</v>
      </c>
      <c r="S19" s="18" t="n">
        <v>0</v>
      </c>
      <c r="T19" s="18" t="n">
        <v>2</v>
      </c>
      <c r="U19" s="18" t="n">
        <v>0</v>
      </c>
      <c r="V19" s="18" t="n">
        <v>0</v>
      </c>
      <c r="W19" s="18" t="n">
        <v>0</v>
      </c>
      <c r="X19" s="18" t="n">
        <v>0</v>
      </c>
      <c r="Y19" s="18" t="n">
        <v>0</v>
      </c>
      <c r="Z19" s="18" t="s">
        <v>111</v>
      </c>
      <c r="AA19" s="18" t="s">
        <v>112</v>
      </c>
      <c r="AB19" s="18" t="n">
        <v>1000</v>
      </c>
      <c r="AC19" s="18" t="s">
        <v>113</v>
      </c>
      <c r="AD19" s="18" t="n">
        <v>2</v>
      </c>
      <c r="AE19" s="18" t="n">
        <f aca="false">AB19*AD19</f>
        <v>2000</v>
      </c>
      <c r="AF19" s="19" t="n">
        <v>14</v>
      </c>
      <c r="AG19" s="18" t="n">
        <f aca="false">AD19*AF19</f>
        <v>28</v>
      </c>
      <c r="AH19" s="18" t="s">
        <v>167</v>
      </c>
      <c r="AI19" s="18" t="s">
        <v>129</v>
      </c>
      <c r="AJ19" s="18" t="n">
        <v>100</v>
      </c>
      <c r="AK19" s="18" t="s">
        <v>113</v>
      </c>
      <c r="AL19" s="18" t="n">
        <v>6</v>
      </c>
      <c r="AM19" s="18" t="n">
        <f aca="false">AJ19*AL19</f>
        <v>600</v>
      </c>
      <c r="AN19" s="18" t="n">
        <v>14</v>
      </c>
      <c r="AO19" s="18" t="n">
        <f aca="false">AL19*AN19</f>
        <v>84</v>
      </c>
      <c r="AP19" s="18"/>
      <c r="AQ19" s="18"/>
      <c r="AR19" s="18"/>
      <c r="AS19" s="18"/>
      <c r="AT19" s="18"/>
      <c r="AU19" s="18" t="n">
        <f aca="false">AR19*AT19</f>
        <v>0</v>
      </c>
      <c r="AV19" s="18"/>
      <c r="AW19" s="18" t="n">
        <f aca="false">AT19*AV19</f>
        <v>0</v>
      </c>
      <c r="AX19" s="18"/>
      <c r="AY19" s="18"/>
      <c r="AZ19" s="18"/>
      <c r="BA19" s="18"/>
      <c r="BB19" s="18"/>
      <c r="BC19" s="18" t="n">
        <f aca="false">AZ19*BB19</f>
        <v>0</v>
      </c>
      <c r="BD19" s="18"/>
      <c r="BE19" s="18" t="n">
        <f aca="false">BB19*BD19</f>
        <v>0</v>
      </c>
      <c r="BF19" s="18"/>
      <c r="BG19" s="18"/>
      <c r="BH19" s="18"/>
      <c r="BI19" s="18"/>
      <c r="BJ19" s="18"/>
      <c r="BK19" s="18"/>
      <c r="BL19" s="18"/>
      <c r="BM19" s="18" t="n">
        <f aca="false">BJ19*BL19</f>
        <v>0</v>
      </c>
      <c r="BN19" s="18"/>
      <c r="BO19" s="18"/>
      <c r="BP19" s="18"/>
      <c r="BQ19" s="18"/>
      <c r="BR19" s="18"/>
      <c r="BS19" s="18"/>
      <c r="BT19" s="18"/>
      <c r="BU19" s="18" t="n">
        <f aca="false">BR19*BT19</f>
        <v>0</v>
      </c>
      <c r="BV19" s="18"/>
      <c r="BW19" s="18"/>
      <c r="BX19" s="18"/>
      <c r="BY19" s="18"/>
      <c r="BZ19" s="18"/>
      <c r="CA19" s="18"/>
      <c r="CB19" s="18"/>
      <c r="CC19" s="18" t="n">
        <f aca="false">BZ19*CB19</f>
        <v>0</v>
      </c>
      <c r="CD19" s="18" t="n">
        <v>4</v>
      </c>
      <c r="CE19" s="18" t="n">
        <v>0</v>
      </c>
      <c r="CF19" s="18" t="n">
        <v>0</v>
      </c>
      <c r="CG19" s="18" t="s">
        <v>132</v>
      </c>
      <c r="CH19" s="18" t="s">
        <v>120</v>
      </c>
      <c r="CI19" s="18" t="s">
        <v>177</v>
      </c>
      <c r="CJ19" s="18" t="s">
        <v>178</v>
      </c>
      <c r="CK19" s="18"/>
      <c r="CL19" s="18"/>
      <c r="CM19" s="18"/>
      <c r="CN19" s="18"/>
      <c r="CO19" s="18"/>
      <c r="CP19" s="18"/>
      <c r="CQ19" s="18" t="n">
        <f aca="false">(AG19+AO19+AW19+BE19+BM19+BU19+CC19)</f>
        <v>112</v>
      </c>
      <c r="CR19" s="18"/>
      <c r="CS19" s="18" t="n">
        <f aca="false">SUM(CQ19:CR19)</f>
        <v>112</v>
      </c>
      <c r="CT19" s="18"/>
      <c r="CU19" s="18"/>
      <c r="CV19" s="18"/>
      <c r="CW19" s="18"/>
      <c r="CX19" s="18"/>
      <c r="CY19" s="18"/>
      <c r="CZ19" s="18"/>
      <c r="DA19" s="18" t="s">
        <v>107</v>
      </c>
    </row>
    <row r="20" customFormat="false" ht="13.8" hidden="false" customHeight="false" outlineLevel="0" collapsed="false">
      <c r="A20" s="17" t="n">
        <v>19</v>
      </c>
      <c r="B20" s="18"/>
      <c r="C20" s="18" t="s">
        <v>179</v>
      </c>
      <c r="D20" s="18" t="n">
        <v>1</v>
      </c>
      <c r="E20" s="18" t="n">
        <v>22</v>
      </c>
      <c r="F20" s="18"/>
      <c r="G20" s="18"/>
      <c r="H20" s="18" t="s">
        <v>107</v>
      </c>
      <c r="I20" s="18" t="s">
        <v>108</v>
      </c>
      <c r="J20" s="18" t="n">
        <v>5</v>
      </c>
      <c r="K20" s="18" t="s">
        <v>180</v>
      </c>
      <c r="L20" s="18" t="s">
        <v>110</v>
      </c>
      <c r="M20" s="18" t="n">
        <v>16</v>
      </c>
      <c r="N20" s="18" t="n">
        <v>3</v>
      </c>
      <c r="O20" s="18" t="n">
        <v>0</v>
      </c>
      <c r="P20" s="18" t="n">
        <v>3</v>
      </c>
      <c r="Q20" s="18" t="n">
        <v>1</v>
      </c>
      <c r="R20" s="18" t="n">
        <v>3</v>
      </c>
      <c r="S20" s="18" t="n">
        <v>0</v>
      </c>
      <c r="T20" s="18" t="n">
        <v>2</v>
      </c>
      <c r="U20" s="18" t="n">
        <v>1</v>
      </c>
      <c r="V20" s="18" t="n">
        <v>0</v>
      </c>
      <c r="W20" s="18" t="n">
        <v>0</v>
      </c>
      <c r="X20" s="18" t="n">
        <v>0</v>
      </c>
      <c r="Y20" s="18" t="n">
        <v>0</v>
      </c>
      <c r="Z20" s="18" t="s">
        <v>181</v>
      </c>
      <c r="AA20" s="18" t="s">
        <v>148</v>
      </c>
      <c r="AB20" s="18" t="n">
        <v>100</v>
      </c>
      <c r="AC20" s="18" t="s">
        <v>113</v>
      </c>
      <c r="AD20" s="18" t="n">
        <v>5</v>
      </c>
      <c r="AE20" s="18" t="n">
        <f aca="false">AB20*AD20</f>
        <v>500</v>
      </c>
      <c r="AF20" s="19" t="n">
        <v>14</v>
      </c>
      <c r="AG20" s="18" t="n">
        <f aca="false">AD20*AF20</f>
        <v>70</v>
      </c>
      <c r="AH20" s="18" t="s">
        <v>144</v>
      </c>
      <c r="AI20" s="18" t="s">
        <v>112</v>
      </c>
      <c r="AJ20" s="18" t="n">
        <v>100</v>
      </c>
      <c r="AK20" s="18" t="s">
        <v>113</v>
      </c>
      <c r="AL20" s="18" t="n">
        <v>2</v>
      </c>
      <c r="AM20" s="18" t="n">
        <f aca="false">AJ20*AL20</f>
        <v>200</v>
      </c>
      <c r="AN20" s="18" t="n">
        <v>1.07</v>
      </c>
      <c r="AO20" s="18" t="n">
        <f aca="false">AL20*AN20</f>
        <v>2.14</v>
      </c>
      <c r="AP20" s="18" t="s">
        <v>182</v>
      </c>
      <c r="AQ20" s="18" t="s">
        <v>183</v>
      </c>
      <c r="AR20" s="18" t="n">
        <v>500</v>
      </c>
      <c r="AS20" s="18" t="s">
        <v>20</v>
      </c>
      <c r="AT20" s="18" t="n">
        <v>5</v>
      </c>
      <c r="AU20" s="18" t="n">
        <f aca="false">AR20*AT20</f>
        <v>2500</v>
      </c>
      <c r="AV20" s="18" t="n">
        <v>21</v>
      </c>
      <c r="AW20" s="18" t="n">
        <f aca="false">AT20*AV20</f>
        <v>105</v>
      </c>
      <c r="AX20" s="18"/>
      <c r="AY20" s="18"/>
      <c r="AZ20" s="18"/>
      <c r="BA20" s="18"/>
      <c r="BB20" s="18"/>
      <c r="BC20" s="18" t="n">
        <f aca="false">AZ20*BB20</f>
        <v>0</v>
      </c>
      <c r="BD20" s="18"/>
      <c r="BE20" s="18" t="n">
        <f aca="false">BB20*BD20</f>
        <v>0</v>
      </c>
      <c r="BF20" s="18"/>
      <c r="BG20" s="18"/>
      <c r="BH20" s="18"/>
      <c r="BI20" s="18"/>
      <c r="BJ20" s="18"/>
      <c r="BK20" s="18"/>
      <c r="BL20" s="18"/>
      <c r="BM20" s="18" t="n">
        <f aca="false">BJ20*BL20</f>
        <v>0</v>
      </c>
      <c r="BN20" s="18"/>
      <c r="BO20" s="18"/>
      <c r="BP20" s="18"/>
      <c r="BQ20" s="18"/>
      <c r="BR20" s="18"/>
      <c r="BS20" s="18"/>
      <c r="BT20" s="18"/>
      <c r="BU20" s="18" t="n">
        <f aca="false">BR20*BT20</f>
        <v>0</v>
      </c>
      <c r="BV20" s="18"/>
      <c r="BW20" s="18"/>
      <c r="BX20" s="18"/>
      <c r="BY20" s="18"/>
      <c r="BZ20" s="18"/>
      <c r="CA20" s="18"/>
      <c r="CB20" s="18"/>
      <c r="CC20" s="18" t="n">
        <f aca="false">BZ20*CB20</f>
        <v>0</v>
      </c>
      <c r="CD20" s="18" t="n">
        <v>0</v>
      </c>
      <c r="CE20" s="18" t="n">
        <v>1</v>
      </c>
      <c r="CF20" s="18" t="n">
        <v>0</v>
      </c>
      <c r="CG20" s="18"/>
      <c r="CH20" s="18"/>
      <c r="CI20" s="18"/>
      <c r="CJ20" s="18"/>
      <c r="CK20" s="18" t="s">
        <v>184</v>
      </c>
      <c r="CL20" s="18"/>
      <c r="CM20" s="18"/>
      <c r="CN20" s="18"/>
      <c r="CO20" s="18"/>
      <c r="CP20" s="18"/>
      <c r="CQ20" s="18" t="n">
        <f aca="false">(AG20+AO20+AW20+BE20+BM20+BU20+CC20)</f>
        <v>177.14</v>
      </c>
      <c r="CR20" s="18"/>
      <c r="CS20" s="18" t="n">
        <f aca="false">SUM(CQ20:CR20)</f>
        <v>177.14</v>
      </c>
      <c r="CT20" s="18"/>
      <c r="CU20" s="18"/>
      <c r="CV20" s="18"/>
      <c r="CW20" s="18"/>
      <c r="CX20" s="18" t="s">
        <v>122</v>
      </c>
      <c r="CY20" s="18"/>
      <c r="CZ20" s="18"/>
      <c r="DA20" s="18"/>
    </row>
    <row r="21" customFormat="false" ht="13.8" hidden="false" customHeight="false" outlineLevel="0" collapsed="false">
      <c r="A21" s="17" t="n">
        <v>20</v>
      </c>
      <c r="B21" s="18"/>
      <c r="C21" s="18" t="s">
        <v>185</v>
      </c>
      <c r="D21" s="18" t="n">
        <v>1</v>
      </c>
      <c r="E21" s="18" t="n">
        <v>40</v>
      </c>
      <c r="F21" s="18"/>
      <c r="G21" s="18"/>
      <c r="H21" s="18" t="s">
        <v>107</v>
      </c>
      <c r="I21" s="18" t="s">
        <v>108</v>
      </c>
      <c r="J21" s="18" t="n">
        <v>5</v>
      </c>
      <c r="K21" s="18" t="s">
        <v>143</v>
      </c>
      <c r="L21" s="18" t="s">
        <v>110</v>
      </c>
      <c r="M21" s="18" t="n">
        <v>9</v>
      </c>
      <c r="N21" s="18" t="n">
        <v>3</v>
      </c>
      <c r="O21" s="18" t="n">
        <v>0</v>
      </c>
      <c r="P21" s="18" t="n">
        <v>3</v>
      </c>
      <c r="Q21" s="18" t="n">
        <v>0</v>
      </c>
      <c r="R21" s="18" t="n">
        <v>3</v>
      </c>
      <c r="S21" s="18" t="n">
        <v>0</v>
      </c>
      <c r="T21" s="18" t="n">
        <v>2</v>
      </c>
      <c r="U21" s="18" t="n">
        <v>1</v>
      </c>
      <c r="V21" s="18" t="n">
        <v>0</v>
      </c>
      <c r="W21" s="18" t="n">
        <v>0</v>
      </c>
      <c r="X21" s="18" t="n">
        <v>0</v>
      </c>
      <c r="Y21" s="18" t="n">
        <v>0</v>
      </c>
      <c r="Z21" s="18" t="s">
        <v>116</v>
      </c>
      <c r="AA21" s="18" t="s">
        <v>126</v>
      </c>
      <c r="AB21" s="18" t="n">
        <v>1000</v>
      </c>
      <c r="AC21" s="18" t="s">
        <v>113</v>
      </c>
      <c r="AD21" s="18" t="n">
        <v>2</v>
      </c>
      <c r="AE21" s="18" t="n">
        <f aca="false">AB21*AD21</f>
        <v>2000</v>
      </c>
      <c r="AF21" s="19" t="n">
        <v>54</v>
      </c>
      <c r="AG21" s="18" t="n">
        <f aca="false">AD21*AF21</f>
        <v>108</v>
      </c>
      <c r="AH21" s="18" t="s">
        <v>144</v>
      </c>
      <c r="AI21" s="18" t="s">
        <v>112</v>
      </c>
      <c r="AJ21" s="18" t="n">
        <v>5</v>
      </c>
      <c r="AK21" s="18" t="s">
        <v>113</v>
      </c>
      <c r="AL21" s="18" t="n">
        <v>3</v>
      </c>
      <c r="AM21" s="18" t="n">
        <f aca="false">AJ21*AL21</f>
        <v>15</v>
      </c>
      <c r="AN21" s="18" t="n">
        <v>1.07</v>
      </c>
      <c r="AO21" s="18" t="n">
        <f aca="false">AL21*AN21</f>
        <v>3.21</v>
      </c>
      <c r="AP21" s="18" t="s">
        <v>145</v>
      </c>
      <c r="AQ21" s="18" t="s">
        <v>146</v>
      </c>
      <c r="AR21" s="18" t="n">
        <v>100</v>
      </c>
      <c r="AS21" s="18" t="s">
        <v>20</v>
      </c>
      <c r="AT21" s="18" t="n">
        <v>3</v>
      </c>
      <c r="AU21" s="18" t="n">
        <f aca="false">AR21*AT21</f>
        <v>300</v>
      </c>
      <c r="AV21" s="18" t="n">
        <v>3.9</v>
      </c>
      <c r="AW21" s="18" t="n">
        <f aca="false">AT21*AV21</f>
        <v>11.7</v>
      </c>
      <c r="AX21" s="18"/>
      <c r="AY21" s="18"/>
      <c r="AZ21" s="18"/>
      <c r="BA21" s="18"/>
      <c r="BB21" s="18"/>
      <c r="BC21" s="18" t="n">
        <f aca="false">AZ21*BB21</f>
        <v>0</v>
      </c>
      <c r="BD21" s="18"/>
      <c r="BE21" s="18" t="n">
        <f aca="false">BB21*BD21</f>
        <v>0</v>
      </c>
      <c r="BF21" s="18"/>
      <c r="BG21" s="18"/>
      <c r="BH21" s="18"/>
      <c r="BI21" s="18"/>
      <c r="BJ21" s="18"/>
      <c r="BK21" s="18"/>
      <c r="BL21" s="18"/>
      <c r="BM21" s="18" t="n">
        <f aca="false">BJ21*BL21</f>
        <v>0</v>
      </c>
      <c r="BN21" s="18"/>
      <c r="BO21" s="18"/>
      <c r="BP21" s="18"/>
      <c r="BQ21" s="18"/>
      <c r="BR21" s="18"/>
      <c r="BS21" s="18"/>
      <c r="BT21" s="18"/>
      <c r="BU21" s="18" t="n">
        <f aca="false">BR21*BT21</f>
        <v>0</v>
      </c>
      <c r="BV21" s="18"/>
      <c r="BW21" s="18"/>
      <c r="BX21" s="18"/>
      <c r="BY21" s="18"/>
      <c r="BZ21" s="18"/>
      <c r="CA21" s="18"/>
      <c r="CB21" s="18"/>
      <c r="CC21" s="18" t="n">
        <f aca="false">BZ21*CB21</f>
        <v>0</v>
      </c>
      <c r="CD21" s="18" t="n">
        <v>0</v>
      </c>
      <c r="CE21" s="18" t="n">
        <v>0</v>
      </c>
      <c r="CF21" s="18" t="n">
        <v>0</v>
      </c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 t="n">
        <f aca="false">(AG21+AO21+AW21+BE21+BM21+BU21+CC21)</f>
        <v>122.91</v>
      </c>
      <c r="CR21" s="18"/>
      <c r="CS21" s="18" t="n">
        <f aca="false">SUM(CQ21:CR21)</f>
        <v>122.91</v>
      </c>
      <c r="CT21" s="18"/>
      <c r="CU21" s="18"/>
      <c r="CV21" s="18"/>
      <c r="CW21" s="18"/>
      <c r="CX21" s="18"/>
      <c r="CY21" s="18"/>
      <c r="CZ21" s="18" t="s">
        <v>122</v>
      </c>
      <c r="DA21" s="18"/>
    </row>
    <row r="22" customFormat="false" ht="13.8" hidden="false" customHeight="false" outlineLevel="0" collapsed="false">
      <c r="A22" s="17" t="n">
        <v>21</v>
      </c>
      <c r="B22" s="18"/>
      <c r="C22" s="18" t="s">
        <v>186</v>
      </c>
      <c r="D22" s="18" t="n">
        <v>1</v>
      </c>
      <c r="E22" s="18" t="n">
        <v>55</v>
      </c>
      <c r="F22" s="18"/>
      <c r="G22" s="18"/>
      <c r="H22" s="18" t="s">
        <v>107</v>
      </c>
      <c r="I22" s="18" t="s">
        <v>108</v>
      </c>
      <c r="J22" s="18" t="n">
        <v>3</v>
      </c>
      <c r="K22" s="18" t="s">
        <v>187</v>
      </c>
      <c r="L22" s="18" t="s">
        <v>110</v>
      </c>
      <c r="M22" s="18" t="n">
        <v>11</v>
      </c>
      <c r="N22" s="18" t="n">
        <v>2</v>
      </c>
      <c r="O22" s="18" t="n">
        <v>0</v>
      </c>
      <c r="P22" s="18" t="n">
        <v>2</v>
      </c>
      <c r="Q22" s="18" t="n">
        <v>0</v>
      </c>
      <c r="R22" s="18" t="n">
        <v>2</v>
      </c>
      <c r="S22" s="18" t="n">
        <v>0</v>
      </c>
      <c r="T22" s="18" t="n">
        <v>1</v>
      </c>
      <c r="U22" s="18" t="n">
        <v>0</v>
      </c>
      <c r="V22" s="18" t="n">
        <v>0</v>
      </c>
      <c r="W22" s="18" t="n">
        <v>0</v>
      </c>
      <c r="X22" s="18" t="n">
        <v>0</v>
      </c>
      <c r="Y22" s="18" t="n">
        <v>0</v>
      </c>
      <c r="Z22" s="18" t="s">
        <v>116</v>
      </c>
      <c r="AA22" s="18" t="s">
        <v>126</v>
      </c>
      <c r="AB22" s="18" t="n">
        <v>1000</v>
      </c>
      <c r="AC22" s="18" t="s">
        <v>113</v>
      </c>
      <c r="AD22" s="18" t="n">
        <v>1</v>
      </c>
      <c r="AE22" s="18" t="n">
        <f aca="false">AB22*AD22</f>
        <v>1000</v>
      </c>
      <c r="AF22" s="19" t="n">
        <v>54</v>
      </c>
      <c r="AG22" s="18" t="n">
        <f aca="false">AD22*AF22</f>
        <v>54</v>
      </c>
      <c r="AH22" s="18" t="s">
        <v>114</v>
      </c>
      <c r="AI22" s="18" t="s">
        <v>148</v>
      </c>
      <c r="AJ22" s="18" t="n">
        <v>200</v>
      </c>
      <c r="AK22" s="18" t="s">
        <v>20</v>
      </c>
      <c r="AL22" s="18" t="n">
        <v>1</v>
      </c>
      <c r="AM22" s="18" t="n">
        <f aca="false">AJ22*AL22</f>
        <v>200</v>
      </c>
      <c r="AN22" s="18" t="n">
        <v>4.7</v>
      </c>
      <c r="AO22" s="18" t="n">
        <f aca="false">AL22*AN22</f>
        <v>4.7</v>
      </c>
      <c r="AP22" s="18"/>
      <c r="AQ22" s="18"/>
      <c r="AR22" s="18"/>
      <c r="AS22" s="18"/>
      <c r="AT22" s="18"/>
      <c r="AU22" s="18" t="n">
        <f aca="false">AR22*AT22</f>
        <v>0</v>
      </c>
      <c r="AV22" s="18"/>
      <c r="AW22" s="18" t="n">
        <f aca="false">AT22*AV22</f>
        <v>0</v>
      </c>
      <c r="AX22" s="18"/>
      <c r="AY22" s="18"/>
      <c r="AZ22" s="18"/>
      <c r="BA22" s="18"/>
      <c r="BB22" s="18"/>
      <c r="BC22" s="18" t="n">
        <f aca="false">AZ22*BB22</f>
        <v>0</v>
      </c>
      <c r="BD22" s="18"/>
      <c r="BE22" s="18" t="n">
        <f aca="false">BB22*BD22</f>
        <v>0</v>
      </c>
      <c r="BF22" s="18"/>
      <c r="BG22" s="18"/>
      <c r="BH22" s="18"/>
      <c r="BI22" s="18"/>
      <c r="BJ22" s="18"/>
      <c r="BK22" s="18"/>
      <c r="BL22" s="18"/>
      <c r="BM22" s="18" t="n">
        <f aca="false">BJ22*BL22</f>
        <v>0</v>
      </c>
      <c r="BN22" s="18"/>
      <c r="BO22" s="18"/>
      <c r="BP22" s="18"/>
      <c r="BQ22" s="18"/>
      <c r="BR22" s="18"/>
      <c r="BS22" s="18"/>
      <c r="BT22" s="18"/>
      <c r="BU22" s="18" t="n">
        <f aca="false">BR22*BT22</f>
        <v>0</v>
      </c>
      <c r="BV22" s="18"/>
      <c r="BW22" s="18"/>
      <c r="BX22" s="18"/>
      <c r="BY22" s="18"/>
      <c r="BZ22" s="18"/>
      <c r="CA22" s="18"/>
      <c r="CB22" s="18"/>
      <c r="CC22" s="18" t="n">
        <f aca="false">BZ22*CB22</f>
        <v>0</v>
      </c>
      <c r="CD22" s="18" t="n">
        <v>0</v>
      </c>
      <c r="CE22" s="18" t="n">
        <v>0</v>
      </c>
      <c r="CF22" s="18" t="n">
        <v>0</v>
      </c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 t="n">
        <f aca="false">(AG22+AO22+AW22+BE22+BM22+BU22+CC22)</f>
        <v>58.7</v>
      </c>
      <c r="CR22" s="18"/>
      <c r="CS22" s="18" t="n">
        <f aca="false">SUM(CQ22:CR22)</f>
        <v>58.7</v>
      </c>
      <c r="CT22" s="18"/>
      <c r="CU22" s="18"/>
      <c r="CV22" s="18"/>
      <c r="CW22" s="18"/>
      <c r="CX22" s="18"/>
      <c r="CY22" s="18"/>
      <c r="CZ22" s="18"/>
      <c r="DA22" s="18" t="s">
        <v>107</v>
      </c>
    </row>
    <row r="23" customFormat="false" ht="13.8" hidden="false" customHeight="false" outlineLevel="0" collapsed="false">
      <c r="A23" s="17" t="n">
        <v>22</v>
      </c>
      <c r="B23" s="18"/>
      <c r="C23" s="18" t="s">
        <v>166</v>
      </c>
      <c r="D23" s="18" t="n">
        <v>1</v>
      </c>
      <c r="E23" s="18" t="n">
        <v>60</v>
      </c>
      <c r="F23" s="18"/>
      <c r="G23" s="18"/>
      <c r="H23" s="18" t="s">
        <v>107</v>
      </c>
      <c r="I23" s="18" t="s">
        <v>108</v>
      </c>
      <c r="J23" s="18" t="n">
        <v>3</v>
      </c>
      <c r="K23" s="18" t="s">
        <v>143</v>
      </c>
      <c r="L23" s="18" t="s">
        <v>110</v>
      </c>
      <c r="M23" s="18" t="n">
        <v>13</v>
      </c>
      <c r="N23" s="18" t="n">
        <v>3</v>
      </c>
      <c r="O23" s="18" t="n">
        <v>0</v>
      </c>
      <c r="P23" s="18" t="n">
        <v>3</v>
      </c>
      <c r="Q23" s="18" t="n">
        <v>1</v>
      </c>
      <c r="R23" s="18" t="n">
        <v>3</v>
      </c>
      <c r="S23" s="18" t="n">
        <v>0</v>
      </c>
      <c r="T23" s="18" t="n">
        <v>3</v>
      </c>
      <c r="U23" s="18" t="n">
        <v>0</v>
      </c>
      <c r="V23" s="18" t="n">
        <v>0</v>
      </c>
      <c r="W23" s="18" t="n">
        <v>0</v>
      </c>
      <c r="X23" s="18" t="n">
        <v>0</v>
      </c>
      <c r="Y23" s="18" t="n">
        <v>0</v>
      </c>
      <c r="Z23" s="18" t="s">
        <v>111</v>
      </c>
      <c r="AA23" s="18" t="s">
        <v>112</v>
      </c>
      <c r="AB23" s="18" t="n">
        <v>100</v>
      </c>
      <c r="AC23" s="18" t="s">
        <v>113</v>
      </c>
      <c r="AD23" s="18" t="n">
        <v>1</v>
      </c>
      <c r="AE23" s="18" t="n">
        <f aca="false">AB23*AD23</f>
        <v>100</v>
      </c>
      <c r="AF23" s="19" t="n">
        <v>0.2</v>
      </c>
      <c r="AG23" s="18" t="n">
        <f aca="false">AD23*AF23</f>
        <v>0.2</v>
      </c>
      <c r="AH23" s="18" t="s">
        <v>144</v>
      </c>
      <c r="AI23" s="18" t="s">
        <v>112</v>
      </c>
      <c r="AJ23" s="18" t="n">
        <v>5</v>
      </c>
      <c r="AK23" s="18" t="s">
        <v>113</v>
      </c>
      <c r="AL23" s="18" t="n">
        <v>2</v>
      </c>
      <c r="AM23" s="18" t="n">
        <f aca="false">AJ23*AL23</f>
        <v>10</v>
      </c>
      <c r="AN23" s="18" t="n">
        <v>2.14</v>
      </c>
      <c r="AO23" s="18" t="n">
        <f aca="false">AL23*AN23</f>
        <v>4.28</v>
      </c>
      <c r="AP23" s="18" t="s">
        <v>188</v>
      </c>
      <c r="AQ23" s="18" t="s">
        <v>115</v>
      </c>
      <c r="AR23" s="18" t="n">
        <v>500</v>
      </c>
      <c r="AS23" s="18" t="s">
        <v>113</v>
      </c>
      <c r="AT23" s="18" t="n">
        <v>3</v>
      </c>
      <c r="AU23" s="18" t="n">
        <f aca="false">AR23*AT23</f>
        <v>1500</v>
      </c>
      <c r="AV23" s="18" t="n">
        <v>150</v>
      </c>
      <c r="AW23" s="18" t="n">
        <f aca="false">AT23*AV23</f>
        <v>450</v>
      </c>
      <c r="AX23" s="18"/>
      <c r="AY23" s="18"/>
      <c r="AZ23" s="18"/>
      <c r="BA23" s="18"/>
      <c r="BB23" s="18"/>
      <c r="BC23" s="18" t="n">
        <f aca="false">AZ23*BB23</f>
        <v>0</v>
      </c>
      <c r="BD23" s="18"/>
      <c r="BE23" s="18" t="n">
        <f aca="false">BB23*BD23</f>
        <v>0</v>
      </c>
      <c r="BF23" s="18"/>
      <c r="BG23" s="18"/>
      <c r="BH23" s="18"/>
      <c r="BI23" s="18"/>
      <c r="BJ23" s="18"/>
      <c r="BK23" s="18"/>
      <c r="BL23" s="18"/>
      <c r="BM23" s="18" t="n">
        <f aca="false">BJ23*BL23</f>
        <v>0</v>
      </c>
      <c r="BN23" s="18"/>
      <c r="BO23" s="18"/>
      <c r="BP23" s="18"/>
      <c r="BQ23" s="18"/>
      <c r="BR23" s="18"/>
      <c r="BS23" s="18"/>
      <c r="BT23" s="18"/>
      <c r="BU23" s="18" t="n">
        <f aca="false">BR23*BT23</f>
        <v>0</v>
      </c>
      <c r="BV23" s="18"/>
      <c r="BW23" s="18"/>
      <c r="BX23" s="18"/>
      <c r="BY23" s="18"/>
      <c r="BZ23" s="18"/>
      <c r="CA23" s="18"/>
      <c r="CB23" s="18"/>
      <c r="CC23" s="18" t="n">
        <f aca="false">BZ23*CB23</f>
        <v>0</v>
      </c>
      <c r="CD23" s="18" t="n">
        <v>0</v>
      </c>
      <c r="CE23" s="18" t="n">
        <v>0</v>
      </c>
      <c r="CF23" s="18" t="n">
        <v>0</v>
      </c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 t="n">
        <f aca="false">(AG23+AO23+AW23+BE23+BM23+BU23+CC23)</f>
        <v>454.48</v>
      </c>
      <c r="CR23" s="18"/>
      <c r="CS23" s="18" t="n">
        <f aca="false">SUM(CQ23:CR23)</f>
        <v>454.48</v>
      </c>
      <c r="CT23" s="18"/>
      <c r="CU23" s="18"/>
      <c r="CV23" s="18"/>
      <c r="CW23" s="18"/>
      <c r="CX23" s="18"/>
      <c r="CY23" s="18" t="s">
        <v>122</v>
      </c>
      <c r="CZ23" s="18"/>
      <c r="DA23" s="18"/>
    </row>
    <row r="24" customFormat="false" ht="13.8" hidden="false" customHeight="false" outlineLevel="0" collapsed="false">
      <c r="A24" s="17" t="n">
        <v>23</v>
      </c>
      <c r="B24" s="18"/>
      <c r="C24" s="18" t="s">
        <v>169</v>
      </c>
      <c r="D24" s="18" t="n">
        <v>2</v>
      </c>
      <c r="E24" s="18" t="n">
        <v>30</v>
      </c>
      <c r="F24" s="18"/>
      <c r="G24" s="18"/>
      <c r="H24" s="18" t="s">
        <v>107</v>
      </c>
      <c r="I24" s="18" t="s">
        <v>108</v>
      </c>
      <c r="J24" s="18" t="n">
        <v>3</v>
      </c>
      <c r="K24" s="18" t="s">
        <v>109</v>
      </c>
      <c r="L24" s="18" t="s">
        <v>110</v>
      </c>
      <c r="M24" s="18" t="n">
        <v>15</v>
      </c>
      <c r="N24" s="18" t="n">
        <v>4</v>
      </c>
      <c r="O24" s="18" t="n">
        <v>0</v>
      </c>
      <c r="P24" s="18" t="n">
        <v>4</v>
      </c>
      <c r="Q24" s="18" t="n">
        <v>0</v>
      </c>
      <c r="R24" s="18" t="n">
        <v>4</v>
      </c>
      <c r="S24" s="18" t="n">
        <v>1</v>
      </c>
      <c r="T24" s="18" t="n">
        <v>2</v>
      </c>
      <c r="U24" s="18" t="n">
        <v>2</v>
      </c>
      <c r="V24" s="18" t="n">
        <v>0</v>
      </c>
      <c r="W24" s="18" t="n">
        <v>0</v>
      </c>
      <c r="X24" s="18" t="n">
        <v>0</v>
      </c>
      <c r="Y24" s="18" t="n">
        <v>0</v>
      </c>
      <c r="Z24" s="18" t="s">
        <v>111</v>
      </c>
      <c r="AA24" s="18" t="s">
        <v>112</v>
      </c>
      <c r="AB24" s="18" t="n">
        <v>100</v>
      </c>
      <c r="AC24" s="18" t="s">
        <v>113</v>
      </c>
      <c r="AD24" s="18" t="n">
        <v>2</v>
      </c>
      <c r="AE24" s="18" t="n">
        <f aca="false">AB24*AD24</f>
        <v>200</v>
      </c>
      <c r="AF24" s="19" t="n">
        <v>14</v>
      </c>
      <c r="AG24" s="18" t="n">
        <f aca="false">AD24*AF24</f>
        <v>28</v>
      </c>
      <c r="AH24" s="18" t="s">
        <v>116</v>
      </c>
      <c r="AI24" s="18" t="s">
        <v>126</v>
      </c>
      <c r="AJ24" s="18" t="n">
        <v>1000</v>
      </c>
      <c r="AK24" s="18" t="s">
        <v>113</v>
      </c>
      <c r="AL24" s="18" t="n">
        <v>2</v>
      </c>
      <c r="AM24" s="18" t="n">
        <f aca="false">AJ24*AL24</f>
        <v>2000</v>
      </c>
      <c r="AN24" s="18" t="n">
        <v>54</v>
      </c>
      <c r="AO24" s="18" t="n">
        <f aca="false">AL24*AN24</f>
        <v>108</v>
      </c>
      <c r="AP24" s="18" t="s">
        <v>114</v>
      </c>
      <c r="AQ24" s="18" t="s">
        <v>115</v>
      </c>
      <c r="AR24" s="18" t="n">
        <v>200</v>
      </c>
      <c r="AS24" s="18" t="s">
        <v>20</v>
      </c>
      <c r="AT24" s="18" t="n">
        <v>1</v>
      </c>
      <c r="AU24" s="18" t="n">
        <f aca="false">AR24*AT24</f>
        <v>200</v>
      </c>
      <c r="AV24" s="18" t="n">
        <v>4.7</v>
      </c>
      <c r="AW24" s="18" t="n">
        <f aca="false">AT24*AV24</f>
        <v>4.7</v>
      </c>
      <c r="AX24" s="18" t="s">
        <v>189</v>
      </c>
      <c r="AY24" s="18" t="s">
        <v>190</v>
      </c>
      <c r="AZ24" s="18" t="n">
        <v>100</v>
      </c>
      <c r="BA24" s="18" t="s">
        <v>20</v>
      </c>
      <c r="BB24" s="18" t="n">
        <v>1</v>
      </c>
      <c r="BC24" s="18" t="n">
        <f aca="false">AZ24*BB24</f>
        <v>100</v>
      </c>
      <c r="BD24" s="19" t="n">
        <v>10</v>
      </c>
      <c r="BE24" s="18" t="n">
        <f aca="false">BB24*BD24</f>
        <v>10</v>
      </c>
      <c r="BF24" s="18"/>
      <c r="BG24" s="18"/>
      <c r="BH24" s="18"/>
      <c r="BI24" s="18"/>
      <c r="BJ24" s="18"/>
      <c r="BK24" s="18"/>
      <c r="BL24" s="18"/>
      <c r="BM24" s="18" t="n">
        <f aca="false">BJ24*BL24</f>
        <v>0</v>
      </c>
      <c r="BN24" s="18"/>
      <c r="BO24" s="18"/>
      <c r="BP24" s="18"/>
      <c r="BQ24" s="18"/>
      <c r="BR24" s="18"/>
      <c r="BS24" s="18"/>
      <c r="BT24" s="18"/>
      <c r="BU24" s="18" t="n">
        <f aca="false">BR24*BT24</f>
        <v>0</v>
      </c>
      <c r="BV24" s="18"/>
      <c r="BW24" s="18"/>
      <c r="BX24" s="18"/>
      <c r="BY24" s="18"/>
      <c r="BZ24" s="18"/>
      <c r="CA24" s="18"/>
      <c r="CB24" s="18"/>
      <c r="CC24" s="18" t="n">
        <f aca="false">BZ24*CB24</f>
        <v>0</v>
      </c>
      <c r="CD24" s="18"/>
      <c r="CE24" s="18"/>
      <c r="CF24" s="18"/>
      <c r="CG24" s="18" t="s">
        <v>118</v>
      </c>
      <c r="CH24" s="18" t="s">
        <v>191</v>
      </c>
      <c r="CI24" s="18" t="s">
        <v>120</v>
      </c>
      <c r="CJ24" s="18" t="s">
        <v>121</v>
      </c>
      <c r="CK24" s="18"/>
      <c r="CL24" s="18"/>
      <c r="CM24" s="18"/>
      <c r="CN24" s="18"/>
      <c r="CO24" s="18"/>
      <c r="CP24" s="18"/>
      <c r="CQ24" s="18" t="n">
        <f aca="false">(AG24+AO24+AW24+BE24+BM24+BU24+CC24)</f>
        <v>150.7</v>
      </c>
      <c r="CR24" s="18"/>
      <c r="CS24" s="18" t="n">
        <f aca="false">SUM(CQ24:CR24)</f>
        <v>150.7</v>
      </c>
      <c r="CT24" s="18"/>
      <c r="CU24" s="18"/>
      <c r="CV24" s="18"/>
      <c r="CW24" s="18"/>
      <c r="CX24" s="18"/>
      <c r="CY24" s="18"/>
      <c r="CZ24" s="18" t="s">
        <v>122</v>
      </c>
      <c r="DA24" s="18"/>
    </row>
    <row r="25" customFormat="false" ht="13.8" hidden="false" customHeight="false" outlineLevel="0" collapsed="false">
      <c r="A25" s="17" t="n">
        <v>24</v>
      </c>
      <c r="B25" s="18"/>
      <c r="C25" s="18" t="s">
        <v>192</v>
      </c>
      <c r="D25" s="18" t="n">
        <v>1</v>
      </c>
      <c r="E25" s="18" t="n">
        <v>55</v>
      </c>
      <c r="F25" s="18"/>
      <c r="G25" s="18"/>
      <c r="H25" s="18" t="s">
        <v>153</v>
      </c>
      <c r="I25" s="18" t="s">
        <v>108</v>
      </c>
      <c r="J25" s="18" t="n">
        <v>5</v>
      </c>
      <c r="K25" s="18" t="s">
        <v>109</v>
      </c>
      <c r="L25" s="18" t="s">
        <v>110</v>
      </c>
      <c r="M25" s="18" t="n">
        <v>11</v>
      </c>
      <c r="N25" s="18" t="n">
        <v>3</v>
      </c>
      <c r="O25" s="18" t="n">
        <v>0</v>
      </c>
      <c r="P25" s="18" t="n">
        <v>3</v>
      </c>
      <c r="Q25" s="18" t="n">
        <v>0</v>
      </c>
      <c r="R25" s="18" t="n">
        <v>2</v>
      </c>
      <c r="S25" s="18" t="n">
        <v>0</v>
      </c>
      <c r="T25" s="18" t="n">
        <v>3</v>
      </c>
      <c r="U25" s="18" t="n">
        <v>0</v>
      </c>
      <c r="V25" s="18" t="n">
        <v>0</v>
      </c>
      <c r="W25" s="18" t="n">
        <v>0</v>
      </c>
      <c r="X25" s="18" t="n">
        <v>0</v>
      </c>
      <c r="Y25" s="18" t="n">
        <v>0</v>
      </c>
      <c r="Z25" s="18" t="s">
        <v>193</v>
      </c>
      <c r="AA25" s="18" t="s">
        <v>138</v>
      </c>
      <c r="AB25" s="18" t="n">
        <v>4.5</v>
      </c>
      <c r="AC25" s="18" t="s">
        <v>113</v>
      </c>
      <c r="AD25" s="18" t="n">
        <v>5</v>
      </c>
      <c r="AE25" s="18" t="n">
        <f aca="false">AB25*AD25</f>
        <v>22.5</v>
      </c>
      <c r="AF25" s="19" t="n">
        <v>165</v>
      </c>
      <c r="AG25" s="18" t="n">
        <f aca="false">AD25*AF25</f>
        <v>825</v>
      </c>
      <c r="AH25" s="18" t="s">
        <v>167</v>
      </c>
      <c r="AI25" s="18" t="s">
        <v>129</v>
      </c>
      <c r="AJ25" s="18" t="n">
        <v>1500</v>
      </c>
      <c r="AK25" s="18" t="s">
        <v>113</v>
      </c>
      <c r="AL25" s="18" t="n">
        <v>5</v>
      </c>
      <c r="AM25" s="18" t="n">
        <f aca="false">AJ25*AL25</f>
        <v>7500</v>
      </c>
      <c r="AN25" s="18" t="n">
        <v>39.6</v>
      </c>
      <c r="AO25" s="18" t="n">
        <f aca="false">AL25*AN25</f>
        <v>198</v>
      </c>
      <c r="AP25" s="18" t="s">
        <v>194</v>
      </c>
      <c r="AQ25" s="18" t="s">
        <v>195</v>
      </c>
      <c r="AR25" s="18" t="n">
        <v>500</v>
      </c>
      <c r="AS25" s="18" t="s">
        <v>113</v>
      </c>
      <c r="AT25" s="18" t="n">
        <v>5</v>
      </c>
      <c r="AU25" s="18" t="n">
        <f aca="false">AR25*AT25</f>
        <v>2500</v>
      </c>
      <c r="AV25" s="18" t="n">
        <v>60.5</v>
      </c>
      <c r="AW25" s="18" t="n">
        <f aca="false">AV25*AT25</f>
        <v>302.5</v>
      </c>
      <c r="AX25" s="18"/>
      <c r="AY25" s="18"/>
      <c r="AZ25" s="18"/>
      <c r="BA25" s="18"/>
      <c r="BB25" s="18"/>
      <c r="BC25" s="18" t="n">
        <f aca="false">AZ25*BB25</f>
        <v>0</v>
      </c>
      <c r="BD25" s="19"/>
      <c r="BE25" s="18" t="n">
        <f aca="false">BB25*BD25</f>
        <v>0</v>
      </c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 t="n">
        <v>1</v>
      </c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 t="n">
        <f aca="false">(AG25+AO25+AW25+BE25+BM25+BU25+CC25)</f>
        <v>1325.5</v>
      </c>
      <c r="CR25" s="18"/>
      <c r="CS25" s="18" t="n">
        <f aca="false">SUM(CQ25:CR25)</f>
        <v>1325.5</v>
      </c>
      <c r="CT25" s="18"/>
      <c r="CU25" s="18"/>
      <c r="CV25" s="18"/>
      <c r="CW25" s="18"/>
      <c r="CX25" s="18" t="s">
        <v>122</v>
      </c>
      <c r="CY25" s="18"/>
      <c r="CZ25" s="18"/>
      <c r="DA25" s="18"/>
    </row>
    <row r="26" customFormat="false" ht="13.8" hidden="false" customHeight="false" outlineLevel="0" collapsed="false">
      <c r="A26" s="17" t="n">
        <v>25</v>
      </c>
      <c r="B26" s="18"/>
      <c r="C26" s="18" t="s">
        <v>186</v>
      </c>
      <c r="D26" s="18" t="n">
        <v>1</v>
      </c>
      <c r="E26" s="18" t="n">
        <v>42</v>
      </c>
      <c r="F26" s="18"/>
      <c r="G26" s="18"/>
      <c r="H26" s="18" t="s">
        <v>107</v>
      </c>
      <c r="I26" s="18" t="s">
        <v>108</v>
      </c>
      <c r="J26" s="18" t="n">
        <v>8</v>
      </c>
      <c r="K26" s="18" t="s">
        <v>196</v>
      </c>
      <c r="L26" s="18" t="s">
        <v>110</v>
      </c>
      <c r="M26" s="18" t="n">
        <v>11</v>
      </c>
      <c r="N26" s="18" t="n">
        <v>2</v>
      </c>
      <c r="O26" s="18" t="n">
        <v>0</v>
      </c>
      <c r="P26" s="18" t="n">
        <v>2</v>
      </c>
      <c r="Q26" s="18" t="n">
        <v>2</v>
      </c>
      <c r="R26" s="18" t="n">
        <v>2</v>
      </c>
      <c r="S26" s="18" t="n">
        <v>0</v>
      </c>
      <c r="T26" s="18" t="n">
        <v>1</v>
      </c>
      <c r="U26" s="18" t="n">
        <v>1</v>
      </c>
      <c r="V26" s="18" t="n">
        <v>0</v>
      </c>
      <c r="W26" s="18" t="n">
        <v>0</v>
      </c>
      <c r="X26" s="18" t="n">
        <v>0</v>
      </c>
      <c r="Y26" s="18" t="n">
        <v>0</v>
      </c>
      <c r="Z26" s="18" t="s">
        <v>197</v>
      </c>
      <c r="AA26" s="18" t="s">
        <v>138</v>
      </c>
      <c r="AB26" s="18" t="n">
        <v>1200</v>
      </c>
      <c r="AC26" s="18" t="s">
        <v>113</v>
      </c>
      <c r="AD26" s="18" t="n">
        <v>12</v>
      </c>
      <c r="AE26" s="18" t="n">
        <f aca="false">AB26*AD26</f>
        <v>14400</v>
      </c>
      <c r="AF26" s="18" t="n">
        <v>43</v>
      </c>
      <c r="AG26" s="18" t="n">
        <f aca="false">AD26*AF26</f>
        <v>516</v>
      </c>
      <c r="AH26" s="18" t="s">
        <v>198</v>
      </c>
      <c r="AI26" s="18" t="s">
        <v>148</v>
      </c>
      <c r="AJ26" s="18" t="n">
        <v>1000</v>
      </c>
      <c r="AK26" s="18" t="s">
        <v>20</v>
      </c>
      <c r="AL26" s="18" t="n">
        <v>4</v>
      </c>
      <c r="AM26" s="18" t="n">
        <f aca="false">AJ26*AL26</f>
        <v>4000</v>
      </c>
      <c r="AN26" s="18" t="n">
        <v>35.2</v>
      </c>
      <c r="AO26" s="18" t="n">
        <f aca="false">AL26*AN26</f>
        <v>140.8</v>
      </c>
      <c r="AP26" s="18"/>
      <c r="AQ26" s="18"/>
      <c r="AR26" s="18"/>
      <c r="AS26" s="18"/>
      <c r="AT26" s="18"/>
      <c r="AU26" s="18" t="n">
        <f aca="false">AR26*AT26</f>
        <v>0</v>
      </c>
      <c r="AV26" s="18"/>
      <c r="AW26" s="18" t="n">
        <f aca="false">AV26*AT26</f>
        <v>0</v>
      </c>
      <c r="AX26" s="18"/>
      <c r="AY26" s="18"/>
      <c r="AZ26" s="18"/>
      <c r="BA26" s="18"/>
      <c r="BB26" s="18"/>
      <c r="BC26" s="18" t="n">
        <f aca="false">AZ26*BB26</f>
        <v>0</v>
      </c>
      <c r="BD26" s="18"/>
      <c r="BE26" s="18" t="n">
        <f aca="false">BB26*BD26</f>
        <v>0</v>
      </c>
      <c r="BF26" s="18"/>
      <c r="BG26" s="18"/>
      <c r="BH26" s="18"/>
      <c r="BI26" s="18"/>
      <c r="BJ26" s="18"/>
      <c r="BK26" s="18"/>
      <c r="BL26" s="18"/>
      <c r="BM26" s="18" t="n">
        <f aca="false">BJ26*BL26</f>
        <v>0</v>
      </c>
      <c r="BN26" s="18"/>
      <c r="BO26" s="18"/>
      <c r="BP26" s="18"/>
      <c r="BQ26" s="18"/>
      <c r="BR26" s="18"/>
      <c r="BS26" s="18"/>
      <c r="BT26" s="18"/>
      <c r="BU26" s="18" t="n">
        <f aca="false">BR26*BT26</f>
        <v>0</v>
      </c>
      <c r="BV26" s="18"/>
      <c r="BW26" s="18"/>
      <c r="BX26" s="18"/>
      <c r="BY26" s="18"/>
      <c r="BZ26" s="18"/>
      <c r="CA26" s="18"/>
      <c r="CB26" s="18"/>
      <c r="CC26" s="18" t="n">
        <f aca="false">BZ26*CB26</f>
        <v>0</v>
      </c>
      <c r="CD26" s="18" t="n">
        <v>1</v>
      </c>
      <c r="CE26" s="18" t="n">
        <v>0</v>
      </c>
      <c r="CF26" s="18" t="n">
        <v>2</v>
      </c>
      <c r="CG26" s="18" t="s">
        <v>199</v>
      </c>
      <c r="CH26" s="18"/>
      <c r="CI26" s="18"/>
      <c r="CJ26" s="18"/>
      <c r="CK26" s="18"/>
      <c r="CL26" s="18"/>
      <c r="CM26" s="18"/>
      <c r="CN26" s="18"/>
      <c r="CO26" s="18"/>
      <c r="CP26" s="18"/>
      <c r="CQ26" s="18" t="n">
        <f aca="false">(AG26+AO26+AW26+BE26+BM26+BU26+CC26)</f>
        <v>656.8</v>
      </c>
      <c r="CR26" s="18"/>
      <c r="CS26" s="18" t="n">
        <f aca="false">SUM(CQ26:CR26)</f>
        <v>656.8</v>
      </c>
      <c r="CT26" s="18"/>
      <c r="CU26" s="18"/>
      <c r="CV26" s="18"/>
      <c r="CW26" s="18" t="s">
        <v>122</v>
      </c>
      <c r="CX26" s="18"/>
      <c r="CY26" s="18"/>
      <c r="CZ26" s="18"/>
      <c r="DA26" s="18"/>
    </row>
    <row r="27" customFormat="false" ht="13.8" hidden="false" customHeight="false" outlineLevel="0" collapsed="false">
      <c r="A27" s="17" t="n">
        <v>26</v>
      </c>
      <c r="B27" s="18"/>
      <c r="C27" s="18" t="s">
        <v>200</v>
      </c>
      <c r="D27" s="18" t="n">
        <v>1</v>
      </c>
      <c r="E27" s="18" t="n">
        <v>80</v>
      </c>
      <c r="F27" s="18"/>
      <c r="G27" s="18"/>
      <c r="H27" s="18" t="s">
        <v>201</v>
      </c>
      <c r="I27" s="18" t="s">
        <v>108</v>
      </c>
      <c r="J27" s="18" t="n">
        <v>4</v>
      </c>
      <c r="K27" s="18" t="s">
        <v>202</v>
      </c>
      <c r="L27" s="18" t="s">
        <v>110</v>
      </c>
      <c r="M27" s="18" t="n">
        <v>12</v>
      </c>
      <c r="N27" s="18" t="n">
        <v>3</v>
      </c>
      <c r="O27" s="18" t="n">
        <v>0</v>
      </c>
      <c r="P27" s="18" t="n">
        <v>3</v>
      </c>
      <c r="Q27" s="18" t="n">
        <v>1</v>
      </c>
      <c r="R27" s="18" t="n">
        <v>3</v>
      </c>
      <c r="S27" s="18" t="n">
        <v>0</v>
      </c>
      <c r="T27" s="18" t="n">
        <v>1</v>
      </c>
      <c r="U27" s="18" t="n">
        <v>2</v>
      </c>
      <c r="V27" s="18" t="n">
        <v>0</v>
      </c>
      <c r="W27" s="18" t="n">
        <v>0</v>
      </c>
      <c r="X27" s="18" t="n">
        <v>0</v>
      </c>
      <c r="Y27" s="18" t="n">
        <v>0</v>
      </c>
      <c r="Z27" s="18" t="s">
        <v>197</v>
      </c>
      <c r="AA27" s="18" t="s">
        <v>138</v>
      </c>
      <c r="AB27" s="18" t="n">
        <v>500</v>
      </c>
      <c r="AC27" s="18" t="s">
        <v>113</v>
      </c>
      <c r="AD27" s="18" t="n">
        <v>8</v>
      </c>
      <c r="AE27" s="18" t="n">
        <f aca="false">AB27*AD27</f>
        <v>4000</v>
      </c>
      <c r="AF27" s="18" t="n">
        <v>17.5</v>
      </c>
      <c r="AG27" s="18" t="n">
        <f aca="false">AD27*AF27</f>
        <v>140</v>
      </c>
      <c r="AH27" s="18" t="s">
        <v>144</v>
      </c>
      <c r="AI27" s="18" t="s">
        <v>112</v>
      </c>
      <c r="AJ27" s="18" t="n">
        <v>500</v>
      </c>
      <c r="AK27" s="18" t="s">
        <v>20</v>
      </c>
      <c r="AL27" s="18" t="n">
        <v>4</v>
      </c>
      <c r="AM27" s="18" t="n">
        <f aca="false">AJ27*AL27</f>
        <v>2000</v>
      </c>
      <c r="AN27" s="18" t="n">
        <v>9</v>
      </c>
      <c r="AO27" s="18" t="n">
        <f aca="false">AL27*AN27</f>
        <v>36</v>
      </c>
      <c r="AP27" s="18" t="s">
        <v>116</v>
      </c>
      <c r="AQ27" s="18" t="s">
        <v>115</v>
      </c>
      <c r="AR27" s="18" t="n">
        <v>1000</v>
      </c>
      <c r="AS27" s="18" t="s">
        <v>113</v>
      </c>
      <c r="AT27" s="18" t="n">
        <v>2</v>
      </c>
      <c r="AU27" s="18" t="n">
        <f aca="false">AR27*AT27</f>
        <v>2000</v>
      </c>
      <c r="AV27" s="18" t="n">
        <v>54</v>
      </c>
      <c r="AW27" s="18" t="n">
        <f aca="false">AV27*AT27</f>
        <v>108</v>
      </c>
      <c r="AX27" s="18"/>
      <c r="AY27" s="18"/>
      <c r="AZ27" s="18"/>
      <c r="BA27" s="18"/>
      <c r="BB27" s="18"/>
      <c r="BC27" s="18" t="n">
        <f aca="false">AZ27*BB27</f>
        <v>0</v>
      </c>
      <c r="BD27" s="18"/>
      <c r="BE27" s="18" t="n">
        <f aca="false">BB27*BD27</f>
        <v>0</v>
      </c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 t="n">
        <v>4</v>
      </c>
      <c r="CE27" s="18" t="n">
        <v>0</v>
      </c>
      <c r="CF27" s="18" t="n">
        <v>3</v>
      </c>
      <c r="CG27" s="18" t="s">
        <v>161</v>
      </c>
      <c r="CH27" s="18" t="s">
        <v>203</v>
      </c>
      <c r="CI27" s="18" t="s">
        <v>204</v>
      </c>
      <c r="CJ27" s="18" t="s">
        <v>205</v>
      </c>
      <c r="CK27" s="18"/>
      <c r="CL27" s="18"/>
      <c r="CM27" s="18"/>
      <c r="CN27" s="18"/>
      <c r="CO27" s="18"/>
      <c r="CP27" s="18"/>
      <c r="CQ27" s="18" t="n">
        <f aca="false">(AG27+AO27+AW27+BE27+BM27+BU27+CC27)</f>
        <v>284</v>
      </c>
      <c r="CR27" s="18"/>
      <c r="CS27" s="18" t="n">
        <f aca="false">SUM(CQ27:CR27)</f>
        <v>284</v>
      </c>
      <c r="CT27" s="18"/>
      <c r="CU27" s="18"/>
      <c r="CV27" s="18"/>
      <c r="CW27" s="18"/>
      <c r="CX27" s="18"/>
      <c r="CY27" s="18" t="s">
        <v>122</v>
      </c>
      <c r="CZ27" s="18"/>
      <c r="DA27" s="18"/>
    </row>
    <row r="28" customFormat="false" ht="33.75" hidden="false" customHeight="true" outlineLevel="0" collapsed="false">
      <c r="A28" s="17" t="n">
        <v>27</v>
      </c>
      <c r="B28" s="18"/>
      <c r="C28" s="18" t="s">
        <v>206</v>
      </c>
      <c r="D28" s="18" t="n">
        <v>2</v>
      </c>
      <c r="E28" s="18" t="n">
        <v>60</v>
      </c>
      <c r="F28" s="18"/>
      <c r="G28" s="18"/>
      <c r="H28" s="18" t="s">
        <v>107</v>
      </c>
      <c r="I28" s="18" t="s">
        <v>207</v>
      </c>
      <c r="J28" s="18" t="n">
        <v>4</v>
      </c>
      <c r="K28" s="21" t="s">
        <v>208</v>
      </c>
      <c r="L28" s="18" t="s">
        <v>110</v>
      </c>
      <c r="M28" s="18" t="n">
        <v>11</v>
      </c>
      <c r="N28" s="18" t="n">
        <v>1</v>
      </c>
      <c r="O28" s="18" t="n">
        <v>0</v>
      </c>
      <c r="P28" s="18" t="n">
        <v>1</v>
      </c>
      <c r="Q28" s="18" t="n">
        <v>0</v>
      </c>
      <c r="R28" s="18" t="n">
        <v>1</v>
      </c>
      <c r="S28" s="18" t="n">
        <v>0</v>
      </c>
      <c r="T28" s="18" t="n">
        <v>1</v>
      </c>
      <c r="U28" s="18" t="n">
        <v>0</v>
      </c>
      <c r="V28" s="18" t="n">
        <v>0</v>
      </c>
      <c r="W28" s="18" t="n">
        <v>0</v>
      </c>
      <c r="X28" s="18" t="n">
        <v>0</v>
      </c>
      <c r="Y28" s="18" t="n">
        <v>0</v>
      </c>
      <c r="Z28" s="18" t="s">
        <v>137</v>
      </c>
      <c r="AA28" s="18" t="s">
        <v>138</v>
      </c>
      <c r="AB28" s="18" t="n">
        <v>1200</v>
      </c>
      <c r="AC28" s="18" t="s">
        <v>113</v>
      </c>
      <c r="AD28" s="18" t="n">
        <v>21</v>
      </c>
      <c r="AE28" s="18" t="n">
        <f aca="false">AB28*AD28</f>
        <v>25200</v>
      </c>
      <c r="AF28" s="18" t="n">
        <v>4.38</v>
      </c>
      <c r="AG28" s="18" t="n">
        <f aca="false">AD28*AF28</f>
        <v>91.98</v>
      </c>
      <c r="AH28" s="22"/>
      <c r="AI28" s="18"/>
      <c r="AJ28" s="18"/>
      <c r="AK28" s="18"/>
      <c r="AL28" s="18"/>
      <c r="AM28" s="18" t="n">
        <f aca="false">AJ28*AL28</f>
        <v>0</v>
      </c>
      <c r="AN28" s="18"/>
      <c r="AO28" s="18" t="n">
        <f aca="false">AL28*AN28</f>
        <v>0</v>
      </c>
      <c r="AP28" s="18"/>
      <c r="AQ28" s="18"/>
      <c r="AR28" s="18"/>
      <c r="AS28" s="18"/>
      <c r="AT28" s="18"/>
      <c r="AU28" s="18" t="n">
        <f aca="false">AR28*AT28</f>
        <v>0</v>
      </c>
      <c r="AV28" s="18"/>
      <c r="AW28" s="18" t="n">
        <f aca="false">AV28*AT28</f>
        <v>0</v>
      </c>
      <c r="AX28" s="18"/>
      <c r="AY28" s="18"/>
      <c r="AZ28" s="18"/>
      <c r="BA28" s="18"/>
      <c r="BB28" s="18"/>
      <c r="BC28" s="18" t="n">
        <f aca="false">AZ28*BB28</f>
        <v>0</v>
      </c>
      <c r="BD28" s="18"/>
      <c r="BE28" s="18" t="n">
        <f aca="false">BB28*BD28</f>
        <v>0</v>
      </c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 t="n">
        <v>0</v>
      </c>
      <c r="CE28" s="18" t="n">
        <v>1</v>
      </c>
      <c r="CF28" s="18" t="n">
        <v>0</v>
      </c>
      <c r="CG28" s="18"/>
      <c r="CH28" s="18"/>
      <c r="CI28" s="18"/>
      <c r="CJ28" s="18"/>
      <c r="CK28" s="18" t="s">
        <v>209</v>
      </c>
      <c r="CL28" s="18"/>
      <c r="CM28" s="18"/>
      <c r="CN28" s="18"/>
      <c r="CO28" s="18"/>
      <c r="CP28" s="18"/>
      <c r="CQ28" s="18" t="n">
        <f aca="false">(AG28+AO28+AW28+BE28+BM28+BU28+CC28)</f>
        <v>91.98</v>
      </c>
      <c r="CR28" s="18"/>
      <c r="CS28" s="18" t="n">
        <f aca="false">SUM(CQ28:CR28)</f>
        <v>91.98</v>
      </c>
      <c r="CT28" s="18"/>
      <c r="CU28" s="18"/>
      <c r="CV28" s="18"/>
      <c r="CW28" s="18"/>
      <c r="CX28" s="18"/>
      <c r="CY28" s="18"/>
      <c r="CZ28" s="18" t="s">
        <v>122</v>
      </c>
      <c r="DA28" s="18"/>
    </row>
    <row r="29" customFormat="false" ht="13.8" hidden="false" customHeight="false" outlineLevel="0" collapsed="false">
      <c r="A29" s="17" t="n">
        <v>28</v>
      </c>
      <c r="B29" s="18"/>
      <c r="C29" s="18" t="s">
        <v>210</v>
      </c>
      <c r="D29" s="18" t="n">
        <v>2</v>
      </c>
      <c r="E29" s="18" t="n">
        <v>27</v>
      </c>
      <c r="F29" s="18"/>
      <c r="G29" s="18"/>
      <c r="H29" s="18" t="s">
        <v>201</v>
      </c>
      <c r="I29" s="18" t="s">
        <v>108</v>
      </c>
      <c r="J29" s="18" t="n">
        <v>5</v>
      </c>
      <c r="K29" s="18" t="s">
        <v>143</v>
      </c>
      <c r="L29" s="18" t="s">
        <v>110</v>
      </c>
      <c r="M29" s="18" t="n">
        <v>12</v>
      </c>
      <c r="N29" s="18" t="n">
        <v>3</v>
      </c>
      <c r="O29" s="18" t="n">
        <v>0</v>
      </c>
      <c r="P29" s="18" t="n">
        <v>3</v>
      </c>
      <c r="Q29" s="18" t="n">
        <v>0</v>
      </c>
      <c r="R29" s="18" t="n">
        <v>3</v>
      </c>
      <c r="S29" s="18" t="n">
        <v>0</v>
      </c>
      <c r="T29" s="18" t="n">
        <v>1</v>
      </c>
      <c r="U29" s="18" t="n">
        <v>2</v>
      </c>
      <c r="V29" s="18" t="n">
        <v>0</v>
      </c>
      <c r="W29" s="18" t="n">
        <v>0</v>
      </c>
      <c r="X29" s="18" t="n">
        <v>0</v>
      </c>
      <c r="Y29" s="18" t="n">
        <v>0</v>
      </c>
      <c r="Z29" s="18" t="s">
        <v>116</v>
      </c>
      <c r="AA29" s="18" t="s">
        <v>148</v>
      </c>
      <c r="AB29" s="18" t="n">
        <v>1000</v>
      </c>
      <c r="AC29" s="18" t="s">
        <v>113</v>
      </c>
      <c r="AD29" s="18" t="n">
        <v>4</v>
      </c>
      <c r="AE29" s="18" t="n">
        <f aca="false">AB29*AD29</f>
        <v>4000</v>
      </c>
      <c r="AF29" s="18" t="n">
        <v>62.15</v>
      </c>
      <c r="AG29" s="18" t="n">
        <f aca="false">AD29*AF29</f>
        <v>248.6</v>
      </c>
      <c r="AH29" s="18" t="s">
        <v>144</v>
      </c>
      <c r="AI29" s="18" t="s">
        <v>112</v>
      </c>
      <c r="AJ29" s="18" t="n">
        <v>500</v>
      </c>
      <c r="AK29" s="18" t="s">
        <v>20</v>
      </c>
      <c r="AL29" s="18" t="n">
        <v>3</v>
      </c>
      <c r="AM29" s="18" t="n">
        <f aca="false">AJ29*AL29</f>
        <v>1500</v>
      </c>
      <c r="AN29" s="18" t="n">
        <v>9.55</v>
      </c>
      <c r="AO29" s="18" t="n">
        <f aca="false">AL29*AN29</f>
        <v>28.65</v>
      </c>
      <c r="AP29" s="18" t="s">
        <v>145</v>
      </c>
      <c r="AQ29" s="18" t="s">
        <v>183</v>
      </c>
      <c r="AR29" s="18" t="n">
        <v>100</v>
      </c>
      <c r="AS29" s="18" t="s">
        <v>20</v>
      </c>
      <c r="AT29" s="18" t="n">
        <v>6</v>
      </c>
      <c r="AU29" s="18" t="n">
        <f aca="false">AR29*AT29</f>
        <v>600</v>
      </c>
      <c r="AV29" s="18" t="n">
        <v>3.53</v>
      </c>
      <c r="AW29" s="18" t="n">
        <f aca="false">AV29*AT29</f>
        <v>21.18</v>
      </c>
      <c r="AX29" s="18"/>
      <c r="AY29" s="18"/>
      <c r="AZ29" s="18"/>
      <c r="BA29" s="18"/>
      <c r="BB29" s="18"/>
      <c r="BC29" s="18" t="n">
        <f aca="false">AZ29*BB29</f>
        <v>0</v>
      </c>
      <c r="BD29" s="18"/>
      <c r="BE29" s="18" t="n">
        <f aca="false">BB29*BD29</f>
        <v>0</v>
      </c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 t="n">
        <v>2</v>
      </c>
      <c r="CE29" s="18" t="n">
        <v>0</v>
      </c>
      <c r="CF29" s="18" t="n">
        <v>0</v>
      </c>
      <c r="CG29" s="18" t="s">
        <v>161</v>
      </c>
      <c r="CH29" s="18" t="s">
        <v>211</v>
      </c>
      <c r="CI29" s="18"/>
      <c r="CJ29" s="18"/>
      <c r="CK29" s="18"/>
      <c r="CL29" s="18"/>
      <c r="CM29" s="18"/>
      <c r="CN29" s="18"/>
      <c r="CO29" s="18"/>
      <c r="CP29" s="18"/>
      <c r="CQ29" s="18" t="n">
        <f aca="false">(AG29+AO29+AW29+BE29+BM29+BU29+CC29)</f>
        <v>298.43</v>
      </c>
      <c r="CR29" s="18"/>
      <c r="CS29" s="18" t="n">
        <f aca="false">SUM(CQ29:CR29)</f>
        <v>298.43</v>
      </c>
      <c r="CT29" s="18"/>
      <c r="CU29" s="18"/>
      <c r="CV29" s="18"/>
      <c r="CW29" s="18" t="s">
        <v>122</v>
      </c>
      <c r="CX29" s="18"/>
      <c r="CY29" s="18"/>
      <c r="CZ29" s="18"/>
      <c r="DA29" s="18"/>
    </row>
    <row r="30" customFormat="false" ht="13.8" hidden="false" customHeight="false" outlineLevel="0" collapsed="false">
      <c r="A30" s="17" t="n">
        <v>29</v>
      </c>
      <c r="B30" s="18"/>
      <c r="C30" s="18" t="s">
        <v>212</v>
      </c>
      <c r="D30" s="18" t="n">
        <v>2</v>
      </c>
      <c r="E30" s="18" t="n">
        <v>50</v>
      </c>
      <c r="F30" s="18"/>
      <c r="G30" s="18"/>
      <c r="H30" s="18" t="s">
        <v>201</v>
      </c>
      <c r="I30" s="18" t="s">
        <v>108</v>
      </c>
      <c r="J30" s="18" t="n">
        <v>7</v>
      </c>
      <c r="K30" s="18" t="s">
        <v>187</v>
      </c>
      <c r="L30" s="18" t="s">
        <v>110</v>
      </c>
      <c r="M30" s="18" t="n">
        <v>13</v>
      </c>
      <c r="N30" s="18" t="n">
        <v>2</v>
      </c>
      <c r="O30" s="18" t="n">
        <v>0</v>
      </c>
      <c r="P30" s="18" t="n">
        <v>2</v>
      </c>
      <c r="Q30" s="18" t="n">
        <v>0</v>
      </c>
      <c r="R30" s="18" t="n">
        <v>2</v>
      </c>
      <c r="S30" s="18" t="n">
        <v>1</v>
      </c>
      <c r="T30" s="18" t="n">
        <v>1</v>
      </c>
      <c r="U30" s="18" t="n">
        <v>2</v>
      </c>
      <c r="V30" s="18" t="n">
        <v>0</v>
      </c>
      <c r="W30" s="18" t="n">
        <v>0</v>
      </c>
      <c r="X30" s="18" t="n">
        <v>0</v>
      </c>
      <c r="Y30" s="18" t="n">
        <v>0</v>
      </c>
      <c r="Z30" s="18" t="s">
        <v>144</v>
      </c>
      <c r="AA30" s="18" t="s">
        <v>112</v>
      </c>
      <c r="AB30" s="18" t="n">
        <v>500</v>
      </c>
      <c r="AC30" s="18" t="s">
        <v>113</v>
      </c>
      <c r="AD30" s="18" t="n">
        <v>4</v>
      </c>
      <c r="AE30" s="18" t="n">
        <f aca="false">AB30*AD30</f>
        <v>2000</v>
      </c>
      <c r="AF30" s="18" t="n">
        <v>38.2</v>
      </c>
      <c r="AG30" s="18" t="n">
        <f aca="false">AD30*AF30</f>
        <v>152.8</v>
      </c>
      <c r="AH30" s="18" t="s">
        <v>144</v>
      </c>
      <c r="AI30" s="18" t="s">
        <v>112</v>
      </c>
      <c r="AJ30" s="18" t="n">
        <v>500</v>
      </c>
      <c r="AK30" s="18" t="s">
        <v>20</v>
      </c>
      <c r="AL30" s="18" t="n">
        <v>5</v>
      </c>
      <c r="AM30" s="18" t="n">
        <f aca="false">AJ30*AL30</f>
        <v>2500</v>
      </c>
      <c r="AN30" s="18" t="n">
        <v>13</v>
      </c>
      <c r="AO30" s="18" t="n">
        <f aca="false">AL30*AN30</f>
        <v>65</v>
      </c>
      <c r="AP30" s="18" t="s">
        <v>145</v>
      </c>
      <c r="AQ30" s="18" t="s">
        <v>183</v>
      </c>
      <c r="AR30" s="18" t="n">
        <v>100</v>
      </c>
      <c r="AS30" s="18" t="s">
        <v>20</v>
      </c>
      <c r="AT30" s="18" t="n">
        <v>6</v>
      </c>
      <c r="AU30" s="18" t="n">
        <f aca="false">AR30*AT30</f>
        <v>600</v>
      </c>
      <c r="AV30" s="18" t="n">
        <v>3.53</v>
      </c>
      <c r="AW30" s="18" t="n">
        <f aca="false">AV30*AT30</f>
        <v>21.18</v>
      </c>
      <c r="AX30" s="18"/>
      <c r="AY30" s="18"/>
      <c r="AZ30" s="18"/>
      <c r="BA30" s="18"/>
      <c r="BB30" s="18"/>
      <c r="BC30" s="18" t="n">
        <f aca="false">AZ30*BB30</f>
        <v>0</v>
      </c>
      <c r="BD30" s="18"/>
      <c r="BE30" s="18" t="n">
        <f aca="false">BB30*BD30</f>
        <v>0</v>
      </c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 t="n">
        <f aca="false">(AG30+AO30+AW30+BE30+BM30+BU30+CC30)</f>
        <v>238.98</v>
      </c>
      <c r="CR30" s="18"/>
      <c r="CS30" s="18" t="n">
        <f aca="false">SUM(CQ30:CR30)</f>
        <v>238.98</v>
      </c>
      <c r="CT30" s="18"/>
      <c r="CU30" s="18"/>
      <c r="CV30" s="18"/>
      <c r="CW30" s="18" t="s">
        <v>122</v>
      </c>
      <c r="CX30" s="18"/>
      <c r="CY30" s="18"/>
      <c r="CZ30" s="18"/>
      <c r="DA30" s="18"/>
    </row>
    <row r="31" customFormat="false" ht="13.8" hidden="false" customHeight="false" outlineLevel="0" collapsed="false">
      <c r="A31" s="17" t="n">
        <v>30</v>
      </c>
      <c r="B31" s="18"/>
      <c r="C31" s="18" t="s">
        <v>123</v>
      </c>
      <c r="D31" s="18" t="n">
        <v>1</v>
      </c>
      <c r="E31" s="18" t="n">
        <v>25</v>
      </c>
      <c r="F31" s="18"/>
      <c r="G31" s="18"/>
      <c r="H31" s="18" t="s">
        <v>201</v>
      </c>
      <c r="I31" s="18" t="s">
        <v>108</v>
      </c>
      <c r="J31" s="18" t="n">
        <v>4</v>
      </c>
      <c r="K31" s="18" t="s">
        <v>213</v>
      </c>
      <c r="L31" s="18" t="s">
        <v>214</v>
      </c>
      <c r="M31" s="18" t="n">
        <v>7</v>
      </c>
      <c r="N31" s="18" t="n">
        <v>1</v>
      </c>
      <c r="O31" s="18" t="n">
        <v>0</v>
      </c>
      <c r="P31" s="18" t="n">
        <v>1</v>
      </c>
      <c r="Q31" s="18" t="n">
        <v>0</v>
      </c>
      <c r="R31" s="18" t="n">
        <v>1</v>
      </c>
      <c r="S31" s="18" t="n">
        <v>0</v>
      </c>
      <c r="T31" s="18" t="n">
        <v>1</v>
      </c>
      <c r="U31" s="18" t="n">
        <v>0</v>
      </c>
      <c r="V31" s="18" t="n">
        <v>0</v>
      </c>
      <c r="W31" s="18" t="n">
        <v>0</v>
      </c>
      <c r="X31" s="18" t="n">
        <v>0</v>
      </c>
      <c r="Y31" s="18" t="n">
        <v>0</v>
      </c>
      <c r="Z31" s="18" t="s">
        <v>215</v>
      </c>
      <c r="AA31" s="18" t="s">
        <v>148</v>
      </c>
      <c r="AB31" s="18" t="n">
        <v>1000</v>
      </c>
      <c r="AC31" s="18" t="s">
        <v>113</v>
      </c>
      <c r="AD31" s="18" t="n">
        <v>4</v>
      </c>
      <c r="AE31" s="18" t="n">
        <f aca="false">AB31*AD31</f>
        <v>4000</v>
      </c>
      <c r="AF31" s="18" t="n">
        <v>62.15</v>
      </c>
      <c r="AG31" s="18" t="n">
        <f aca="false">AD31*AF31</f>
        <v>248.6</v>
      </c>
      <c r="AH31" s="18"/>
      <c r="AI31" s="18"/>
      <c r="AJ31" s="18"/>
      <c r="AK31" s="18"/>
      <c r="AL31" s="18"/>
      <c r="AM31" s="18" t="n">
        <f aca="false">AJ31*AL31</f>
        <v>0</v>
      </c>
      <c r="AN31" s="18"/>
      <c r="AO31" s="18" t="n">
        <f aca="false">AL31*AN31</f>
        <v>0</v>
      </c>
      <c r="AP31" s="18"/>
      <c r="AQ31" s="18"/>
      <c r="AR31" s="18"/>
      <c r="AS31" s="18"/>
      <c r="AT31" s="18"/>
      <c r="AU31" s="18" t="n">
        <f aca="false">AR31*AT31</f>
        <v>0</v>
      </c>
      <c r="AV31" s="18"/>
      <c r="AW31" s="18" t="n">
        <f aca="false">AV31*AT31</f>
        <v>0</v>
      </c>
      <c r="AX31" s="18"/>
      <c r="AY31" s="18"/>
      <c r="AZ31" s="18"/>
      <c r="BA31" s="18"/>
      <c r="BB31" s="18"/>
      <c r="BC31" s="18" t="n">
        <f aca="false">AZ31*BB31</f>
        <v>0</v>
      </c>
      <c r="BD31" s="18"/>
      <c r="BE31" s="18" t="n">
        <f aca="false">BB31*BD31</f>
        <v>0</v>
      </c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 t="n">
        <f aca="false">(AG31+AO31+AW31+BE31+BM31+BU31+CC31)</f>
        <v>248.6</v>
      </c>
      <c r="CR31" s="18"/>
      <c r="CS31" s="18" t="n">
        <f aca="false">SUM(CQ31:CR31)</f>
        <v>248.6</v>
      </c>
      <c r="CT31" s="18"/>
      <c r="CU31" s="18"/>
      <c r="CV31" s="18"/>
      <c r="CW31" s="18"/>
      <c r="CX31" s="18"/>
      <c r="CY31" s="18"/>
      <c r="CZ31" s="18"/>
      <c r="DA31" s="18" t="s">
        <v>122</v>
      </c>
    </row>
    <row r="32" customFormat="false" ht="13.8" hidden="false" customHeight="false" outlineLevel="0" collapsed="false">
      <c r="A32" s="17" t="n">
        <v>31</v>
      </c>
      <c r="B32" s="23"/>
      <c r="C32" s="23" t="s">
        <v>216</v>
      </c>
      <c r="D32" s="23" t="n">
        <v>2</v>
      </c>
      <c r="E32" s="23" t="n">
        <v>30</v>
      </c>
      <c r="F32" s="23"/>
      <c r="G32" s="23"/>
      <c r="H32" s="23" t="s">
        <v>201</v>
      </c>
      <c r="I32" s="23" t="s">
        <v>108</v>
      </c>
      <c r="J32" s="23" t="n">
        <v>5</v>
      </c>
      <c r="K32" s="23" t="s">
        <v>217</v>
      </c>
      <c r="L32" s="23" t="s">
        <v>110</v>
      </c>
      <c r="M32" s="23" t="n">
        <v>12</v>
      </c>
      <c r="N32" s="23" t="n">
        <v>3</v>
      </c>
      <c r="O32" s="23" t="n">
        <v>0</v>
      </c>
      <c r="P32" s="23" t="n">
        <v>3</v>
      </c>
      <c r="Q32" s="23" t="n">
        <v>0</v>
      </c>
      <c r="R32" s="23" t="n">
        <v>3</v>
      </c>
      <c r="S32" s="23" t="n">
        <v>0</v>
      </c>
      <c r="T32" s="23" t="n">
        <v>2</v>
      </c>
      <c r="U32" s="23" t="n">
        <v>1</v>
      </c>
      <c r="V32" s="23" t="n">
        <v>0</v>
      </c>
      <c r="W32" s="23" t="n">
        <v>0</v>
      </c>
      <c r="X32" s="23" t="n">
        <v>0</v>
      </c>
      <c r="Y32" s="23" t="n">
        <v>0</v>
      </c>
      <c r="Z32" s="18" t="s">
        <v>215</v>
      </c>
      <c r="AA32" s="18" t="s">
        <v>148</v>
      </c>
      <c r="AB32" s="23" t="n">
        <v>1000</v>
      </c>
      <c r="AC32" s="23" t="s">
        <v>113</v>
      </c>
      <c r="AD32" s="23" t="n">
        <v>4</v>
      </c>
      <c r="AE32" s="18" t="n">
        <f aca="false">AB32*AD32</f>
        <v>4000</v>
      </c>
      <c r="AF32" s="23" t="n">
        <v>80.6</v>
      </c>
      <c r="AG32" s="18" t="n">
        <f aca="false">AD32*AF32</f>
        <v>322.4</v>
      </c>
      <c r="AH32" s="23" t="s">
        <v>137</v>
      </c>
      <c r="AI32" s="23" t="s">
        <v>138</v>
      </c>
      <c r="AJ32" s="23" t="n">
        <v>1200</v>
      </c>
      <c r="AK32" s="23" t="s">
        <v>113</v>
      </c>
      <c r="AL32" s="23" t="n">
        <v>9</v>
      </c>
      <c r="AM32" s="18" t="n">
        <f aca="false">AJ32*AL32</f>
        <v>10800</v>
      </c>
      <c r="AN32" s="23" t="n">
        <v>43</v>
      </c>
      <c r="AO32" s="18" t="n">
        <f aca="false">AL32*AN32</f>
        <v>387</v>
      </c>
      <c r="AP32" s="18" t="s">
        <v>145</v>
      </c>
      <c r="AQ32" s="18" t="s">
        <v>183</v>
      </c>
      <c r="AR32" s="23" t="n">
        <v>100</v>
      </c>
      <c r="AS32" s="23" t="s">
        <v>20</v>
      </c>
      <c r="AT32" s="23" t="n">
        <v>6</v>
      </c>
      <c r="AU32" s="18" t="n">
        <f aca="false">AR32*AT32</f>
        <v>600</v>
      </c>
      <c r="AV32" s="23" t="n">
        <v>3.53</v>
      </c>
      <c r="AW32" s="18" t="n">
        <f aca="false">AV32*AT32</f>
        <v>21.18</v>
      </c>
      <c r="AX32" s="23"/>
      <c r="AY32" s="23"/>
      <c r="AZ32" s="23"/>
      <c r="BA32" s="23"/>
      <c r="BB32" s="23"/>
      <c r="BC32" s="18" t="n">
        <f aca="false">AZ32*BB32</f>
        <v>0</v>
      </c>
      <c r="BD32" s="23"/>
      <c r="BE32" s="18" t="n">
        <f aca="false">BB32*BD32</f>
        <v>0</v>
      </c>
      <c r="BF32" s="23"/>
      <c r="BG32" s="23"/>
      <c r="BH32" s="23"/>
      <c r="BI32" s="23"/>
      <c r="BJ32" s="23"/>
      <c r="BK32" s="23"/>
      <c r="BL32" s="23"/>
      <c r="BM32" s="23"/>
      <c r="BN32" s="23"/>
      <c r="BO32" s="23"/>
      <c r="BP32" s="23"/>
      <c r="BQ32" s="23"/>
      <c r="BR32" s="23"/>
      <c r="BS32" s="23"/>
      <c r="BT32" s="23"/>
      <c r="BU32" s="23"/>
      <c r="BV32" s="23"/>
      <c r="BW32" s="23"/>
      <c r="BX32" s="23"/>
      <c r="BY32" s="23"/>
      <c r="BZ32" s="23"/>
      <c r="CA32" s="23"/>
      <c r="CB32" s="23"/>
      <c r="CC32" s="23"/>
      <c r="CD32" s="23"/>
      <c r="CE32" s="23"/>
      <c r="CF32" s="23"/>
      <c r="CG32" s="23"/>
      <c r="CH32" s="23"/>
      <c r="CI32" s="23"/>
      <c r="CJ32" s="23"/>
      <c r="CK32" s="23"/>
      <c r="CL32" s="23"/>
      <c r="CM32" s="23"/>
      <c r="CN32" s="18"/>
      <c r="CO32" s="18"/>
      <c r="CP32" s="18"/>
      <c r="CQ32" s="23" t="n">
        <f aca="false">(AG32+AO32+AW32+BE32+BM32+BU32+CC32)</f>
        <v>730.58</v>
      </c>
      <c r="CR32" s="23"/>
      <c r="CS32" s="23" t="n">
        <f aca="false">SUM(CQ32:CR32)</f>
        <v>730.58</v>
      </c>
      <c r="CT32" s="23"/>
      <c r="CU32" s="23"/>
      <c r="CV32" s="23"/>
      <c r="CW32" s="23"/>
      <c r="CX32" s="23" t="s">
        <v>107</v>
      </c>
      <c r="CY32" s="23"/>
      <c r="CZ32" s="23"/>
      <c r="DA32" s="23"/>
    </row>
    <row r="33" customFormat="false" ht="13.8" hidden="false" customHeight="false" outlineLevel="0" collapsed="false">
      <c r="A33" s="17" t="n">
        <v>32</v>
      </c>
      <c r="B33" s="18"/>
      <c r="C33" s="18" t="s">
        <v>218</v>
      </c>
      <c r="D33" s="18" t="n">
        <v>2</v>
      </c>
      <c r="E33" s="18" t="n">
        <v>23</v>
      </c>
      <c r="F33" s="18"/>
      <c r="G33" s="18"/>
      <c r="H33" s="18" t="s">
        <v>201</v>
      </c>
      <c r="I33" s="18" t="s">
        <v>108</v>
      </c>
      <c r="J33" s="18" t="n">
        <v>5</v>
      </c>
      <c r="K33" s="18" t="s">
        <v>165</v>
      </c>
      <c r="L33" s="18" t="s">
        <v>110</v>
      </c>
      <c r="M33" s="18" t="n">
        <v>10</v>
      </c>
      <c r="N33" s="18" t="n">
        <v>2</v>
      </c>
      <c r="O33" s="18" t="n">
        <v>0</v>
      </c>
      <c r="P33" s="18" t="n">
        <v>2</v>
      </c>
      <c r="Q33" s="18" t="n">
        <v>0</v>
      </c>
      <c r="R33" s="18" t="n">
        <v>2</v>
      </c>
      <c r="S33" s="18" t="n">
        <v>0</v>
      </c>
      <c r="T33" s="18" t="n">
        <v>1</v>
      </c>
      <c r="U33" s="18" t="n">
        <v>1</v>
      </c>
      <c r="V33" s="18" t="n">
        <v>0</v>
      </c>
      <c r="W33" s="18" t="n">
        <v>0</v>
      </c>
      <c r="X33" s="18" t="n">
        <v>0</v>
      </c>
      <c r="Y33" s="18" t="n">
        <v>0</v>
      </c>
      <c r="Z33" s="18" t="s">
        <v>116</v>
      </c>
      <c r="AA33" s="18" t="s">
        <v>148</v>
      </c>
      <c r="AB33" s="18" t="n">
        <v>1000</v>
      </c>
      <c r="AC33" s="18" t="s">
        <v>113</v>
      </c>
      <c r="AD33" s="18" t="n">
        <v>2</v>
      </c>
      <c r="AE33" s="18" t="n">
        <f aca="false">AB33*AD33</f>
        <v>2000</v>
      </c>
      <c r="AF33" s="18" t="n">
        <v>62.15</v>
      </c>
      <c r="AG33" s="18" t="n">
        <f aca="false">AD33*AF33</f>
        <v>124.3</v>
      </c>
      <c r="AH33" s="18" t="s">
        <v>144</v>
      </c>
      <c r="AI33" s="18" t="s">
        <v>112</v>
      </c>
      <c r="AJ33" s="18" t="n">
        <v>500</v>
      </c>
      <c r="AK33" s="18" t="s">
        <v>113</v>
      </c>
      <c r="AL33" s="18" t="n">
        <v>2</v>
      </c>
      <c r="AM33" s="18" t="n">
        <f aca="false">AJ33*AL33</f>
        <v>1000</v>
      </c>
      <c r="AN33" s="18" t="n">
        <v>130</v>
      </c>
      <c r="AO33" s="18" t="n">
        <f aca="false">AL33*AN33</f>
        <v>260</v>
      </c>
      <c r="AP33" s="18"/>
      <c r="AQ33" s="18"/>
      <c r="AR33" s="18"/>
      <c r="AS33" s="18"/>
      <c r="AT33" s="18"/>
      <c r="AU33" s="18" t="n">
        <f aca="false">AR33*AT33</f>
        <v>0</v>
      </c>
      <c r="AV33" s="18"/>
      <c r="AW33" s="18" t="n">
        <f aca="false">AV33*AT33</f>
        <v>0</v>
      </c>
      <c r="AX33" s="18"/>
      <c r="AY33" s="18"/>
      <c r="AZ33" s="18"/>
      <c r="BA33" s="18"/>
      <c r="BB33" s="18"/>
      <c r="BC33" s="18" t="n">
        <f aca="false">AZ33*BB33</f>
        <v>0</v>
      </c>
      <c r="BD33" s="18"/>
      <c r="BE33" s="18" t="n">
        <f aca="false">BB33*BD33</f>
        <v>0</v>
      </c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 t="n">
        <f aca="false">(AG33+AO33+AW33+BE33+BM33+BU33+CC33)</f>
        <v>384.3</v>
      </c>
      <c r="CR33" s="18"/>
      <c r="CS33" s="18" t="n">
        <f aca="false">SUM(CQ33:CR33)</f>
        <v>384.3</v>
      </c>
      <c r="CT33" s="18"/>
      <c r="CU33" s="18"/>
      <c r="CV33" s="18"/>
      <c r="CW33" s="18"/>
      <c r="CX33" s="18"/>
      <c r="CY33" s="18"/>
      <c r="CZ33" s="18"/>
      <c r="DA33" s="18" t="s">
        <v>122</v>
      </c>
    </row>
    <row r="34" customFormat="false" ht="13.8" hidden="false" customHeight="false" outlineLevel="0" collapsed="false">
      <c r="A34" s="17" t="n">
        <v>33</v>
      </c>
      <c r="B34" s="18"/>
      <c r="C34" s="18" t="s">
        <v>219</v>
      </c>
      <c r="D34" s="18" t="n">
        <v>2</v>
      </c>
      <c r="E34" s="18" t="n">
        <v>52</v>
      </c>
      <c r="F34" s="18"/>
      <c r="G34" s="18"/>
      <c r="H34" s="18" t="s">
        <v>201</v>
      </c>
      <c r="I34" s="18" t="s">
        <v>108</v>
      </c>
      <c r="J34" s="18" t="n">
        <v>4</v>
      </c>
      <c r="K34" s="18" t="s">
        <v>109</v>
      </c>
      <c r="L34" s="18" t="s">
        <v>110</v>
      </c>
      <c r="M34" s="18" t="n">
        <v>7</v>
      </c>
      <c r="N34" s="18" t="n">
        <v>2</v>
      </c>
      <c r="O34" s="18" t="n">
        <v>0</v>
      </c>
      <c r="P34" s="18" t="n">
        <v>2</v>
      </c>
      <c r="Q34" s="18" t="n">
        <v>0</v>
      </c>
      <c r="R34" s="18" t="n">
        <v>2</v>
      </c>
      <c r="S34" s="18" t="n">
        <v>0</v>
      </c>
      <c r="T34" s="18" t="n">
        <v>2</v>
      </c>
      <c r="U34" s="18" t="n">
        <v>0</v>
      </c>
      <c r="V34" s="18" t="n">
        <v>0</v>
      </c>
      <c r="W34" s="18" t="n">
        <v>0</v>
      </c>
      <c r="X34" s="18" t="n">
        <v>0</v>
      </c>
      <c r="Y34" s="18" t="n">
        <v>0</v>
      </c>
      <c r="Z34" s="18" t="s">
        <v>116</v>
      </c>
      <c r="AA34" s="18" t="s">
        <v>148</v>
      </c>
      <c r="AB34" s="18" t="n">
        <v>1000</v>
      </c>
      <c r="AC34" s="18" t="s">
        <v>113</v>
      </c>
      <c r="AD34" s="18" t="n">
        <v>4</v>
      </c>
      <c r="AE34" s="18" t="n">
        <f aca="false">AB34*AD34</f>
        <v>4000</v>
      </c>
      <c r="AF34" s="18" t="n">
        <v>62.15</v>
      </c>
      <c r="AG34" s="18" t="n">
        <f aca="false">AD34*AF34</f>
        <v>248.6</v>
      </c>
      <c r="AH34" s="18" t="s">
        <v>167</v>
      </c>
      <c r="AI34" s="18" t="s">
        <v>129</v>
      </c>
      <c r="AJ34" s="18" t="n">
        <v>5</v>
      </c>
      <c r="AK34" s="18" t="s">
        <v>113</v>
      </c>
      <c r="AL34" s="18" t="n">
        <v>2</v>
      </c>
      <c r="AM34" s="18" t="n">
        <f aca="false">AJ34*AL34</f>
        <v>10</v>
      </c>
      <c r="AN34" s="18" t="n">
        <v>0.16</v>
      </c>
      <c r="AO34" s="18" t="n">
        <f aca="false">AL34*AN34</f>
        <v>0.32</v>
      </c>
      <c r="AP34" s="18"/>
      <c r="AQ34" s="18"/>
      <c r="AR34" s="18"/>
      <c r="AS34" s="18"/>
      <c r="AT34" s="18"/>
      <c r="AU34" s="18" t="n">
        <f aca="false">AR34*AT34</f>
        <v>0</v>
      </c>
      <c r="AV34" s="18"/>
      <c r="AW34" s="18" t="n">
        <f aca="false">AV34*AT34</f>
        <v>0</v>
      </c>
      <c r="AX34" s="18"/>
      <c r="AY34" s="18"/>
      <c r="AZ34" s="18"/>
      <c r="BA34" s="18"/>
      <c r="BB34" s="18"/>
      <c r="BC34" s="18" t="n">
        <f aca="false">AZ34*BB34</f>
        <v>0</v>
      </c>
      <c r="BD34" s="18"/>
      <c r="BE34" s="18" t="n">
        <f aca="false">BB34*BD34</f>
        <v>0</v>
      </c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 t="n">
        <f aca="false">(AG34+AO34+AW34+BE34+BM34+BU34+CC34)</f>
        <v>248.92</v>
      </c>
      <c r="CR34" s="18"/>
      <c r="CS34" s="18" t="n">
        <f aca="false">SUM(CQ34:CR34)</f>
        <v>248.92</v>
      </c>
      <c r="CT34" s="18"/>
      <c r="CU34" s="18"/>
      <c r="CV34" s="18"/>
      <c r="CW34" s="18"/>
      <c r="CX34" s="18"/>
      <c r="CY34" s="18"/>
      <c r="CZ34" s="18" t="s">
        <v>122</v>
      </c>
      <c r="DA34" s="18"/>
    </row>
    <row r="35" customFormat="false" ht="13.8" hidden="false" customHeight="false" outlineLevel="0" collapsed="false">
      <c r="A35" s="17" t="n">
        <v>34</v>
      </c>
      <c r="B35" s="18"/>
      <c r="C35" s="18" t="s">
        <v>220</v>
      </c>
      <c r="D35" s="18" t="n">
        <v>2</v>
      </c>
      <c r="E35" s="18" t="n">
        <v>60</v>
      </c>
      <c r="F35" s="18"/>
      <c r="G35" s="18"/>
      <c r="H35" s="18" t="s">
        <v>201</v>
      </c>
      <c r="I35" s="18" t="s">
        <v>108</v>
      </c>
      <c r="J35" s="18" t="n">
        <v>6</v>
      </c>
      <c r="K35" s="18" t="s">
        <v>221</v>
      </c>
      <c r="L35" s="18" t="s">
        <v>110</v>
      </c>
      <c r="M35" s="18" t="n">
        <v>7</v>
      </c>
      <c r="N35" s="18" t="n">
        <v>2</v>
      </c>
      <c r="O35" s="18" t="n">
        <v>0</v>
      </c>
      <c r="P35" s="18" t="n">
        <v>2</v>
      </c>
      <c r="Q35" s="18" t="n">
        <v>0</v>
      </c>
      <c r="R35" s="18" t="n">
        <v>2</v>
      </c>
      <c r="S35" s="18" t="n">
        <v>0</v>
      </c>
      <c r="T35" s="18" t="n">
        <v>2</v>
      </c>
      <c r="U35" s="18" t="n">
        <v>0</v>
      </c>
      <c r="V35" s="18" t="n">
        <v>0</v>
      </c>
      <c r="W35" s="18" t="n">
        <v>0</v>
      </c>
      <c r="X35" s="18" t="n">
        <v>0</v>
      </c>
      <c r="Y35" s="18" t="n">
        <v>0</v>
      </c>
      <c r="Z35" s="18" t="s">
        <v>116</v>
      </c>
      <c r="AA35" s="18" t="s">
        <v>148</v>
      </c>
      <c r="AB35" s="18" t="n">
        <v>1000</v>
      </c>
      <c r="AC35" s="18" t="s">
        <v>113</v>
      </c>
      <c r="AD35" s="18" t="n">
        <v>6</v>
      </c>
      <c r="AE35" s="18" t="n">
        <f aca="false">AB35*AD35</f>
        <v>6000</v>
      </c>
      <c r="AF35" s="18" t="n">
        <v>62.15</v>
      </c>
      <c r="AG35" s="18" t="n">
        <f aca="false">AD35*AF35</f>
        <v>372.9</v>
      </c>
      <c r="AH35" s="18" t="s">
        <v>111</v>
      </c>
      <c r="AI35" s="18" t="s">
        <v>112</v>
      </c>
      <c r="AJ35" s="18" t="n">
        <v>500</v>
      </c>
      <c r="AK35" s="18" t="s">
        <v>113</v>
      </c>
      <c r="AL35" s="18" t="n">
        <v>6</v>
      </c>
      <c r="AM35" s="18" t="n">
        <f aca="false">AJ35*AL35</f>
        <v>3000</v>
      </c>
      <c r="AN35" s="18" t="n">
        <v>0.2</v>
      </c>
      <c r="AO35" s="18" t="n">
        <f aca="false">AL35*AN35</f>
        <v>1.2</v>
      </c>
      <c r="AP35" s="18"/>
      <c r="AQ35" s="18"/>
      <c r="AR35" s="18"/>
      <c r="AS35" s="18"/>
      <c r="AT35" s="18"/>
      <c r="AU35" s="18" t="n">
        <f aca="false">AR35*AT35</f>
        <v>0</v>
      </c>
      <c r="AV35" s="18"/>
      <c r="AW35" s="18" t="n">
        <f aca="false">AV35*AT35</f>
        <v>0</v>
      </c>
      <c r="AX35" s="18"/>
      <c r="AY35" s="18"/>
      <c r="AZ35" s="18"/>
      <c r="BA35" s="18"/>
      <c r="BB35" s="18"/>
      <c r="BC35" s="18" t="n">
        <f aca="false">AZ35*BB35</f>
        <v>0</v>
      </c>
      <c r="BD35" s="18"/>
      <c r="BE35" s="18" t="n">
        <f aca="false">BB35*BD35</f>
        <v>0</v>
      </c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 t="n">
        <f aca="false">(AG35+AO35+AW35+BE35+BM35+BU35+CC35)</f>
        <v>374.1</v>
      </c>
      <c r="CR35" s="18"/>
      <c r="CS35" s="18" t="n">
        <f aca="false">SUM(CQ35:CR35)</f>
        <v>374.1</v>
      </c>
      <c r="CT35" s="18"/>
      <c r="CU35" s="18"/>
      <c r="CV35" s="18"/>
      <c r="CW35" s="18"/>
      <c r="CX35" s="18" t="s">
        <v>107</v>
      </c>
      <c r="CY35" s="18"/>
      <c r="CZ35" s="18"/>
      <c r="DA35" s="18"/>
    </row>
    <row r="36" customFormat="false" ht="13.8" hidden="false" customHeight="false" outlineLevel="0" collapsed="false">
      <c r="A36" s="17" t="n">
        <v>35</v>
      </c>
      <c r="B36" s="18"/>
      <c r="C36" s="18" t="s">
        <v>222</v>
      </c>
      <c r="D36" s="18" t="n">
        <v>2</v>
      </c>
      <c r="E36" s="18" t="n">
        <v>26</v>
      </c>
      <c r="F36" s="18"/>
      <c r="G36" s="18"/>
      <c r="H36" s="18" t="s">
        <v>201</v>
      </c>
      <c r="I36" s="18" t="s">
        <v>108</v>
      </c>
      <c r="J36" s="18" t="n">
        <v>6</v>
      </c>
      <c r="K36" s="18" t="s">
        <v>143</v>
      </c>
      <c r="L36" s="18" t="s">
        <v>110</v>
      </c>
      <c r="M36" s="18" t="n">
        <v>11</v>
      </c>
      <c r="N36" s="18" t="n">
        <v>3</v>
      </c>
      <c r="O36" s="18" t="n">
        <v>0</v>
      </c>
      <c r="P36" s="18" t="n">
        <v>3</v>
      </c>
      <c r="Q36" s="18" t="n">
        <v>1</v>
      </c>
      <c r="R36" s="18" t="n">
        <v>3</v>
      </c>
      <c r="S36" s="18" t="n">
        <v>0</v>
      </c>
      <c r="T36" s="18" t="n">
        <v>3</v>
      </c>
      <c r="U36" s="18" t="n">
        <v>0</v>
      </c>
      <c r="V36" s="18" t="n">
        <v>0</v>
      </c>
      <c r="W36" s="18" t="n">
        <v>0</v>
      </c>
      <c r="X36" s="18" t="n">
        <v>0</v>
      </c>
      <c r="Y36" s="18" t="n">
        <v>0</v>
      </c>
      <c r="Z36" s="18" t="s">
        <v>116</v>
      </c>
      <c r="AA36" s="18" t="s">
        <v>148</v>
      </c>
      <c r="AB36" s="18" t="n">
        <v>1000</v>
      </c>
      <c r="AC36" s="18" t="s">
        <v>113</v>
      </c>
      <c r="AD36" s="18" t="n">
        <v>2</v>
      </c>
      <c r="AE36" s="18" t="n">
        <f aca="false">AB36*AD36</f>
        <v>2000</v>
      </c>
      <c r="AF36" s="18" t="n">
        <v>62.15</v>
      </c>
      <c r="AG36" s="18" t="n">
        <f aca="false">AD36*AF36</f>
        <v>124.3</v>
      </c>
      <c r="AH36" s="18" t="s">
        <v>223</v>
      </c>
      <c r="AI36" s="18" t="s">
        <v>148</v>
      </c>
      <c r="AJ36" s="18" t="n">
        <v>1000</v>
      </c>
      <c r="AK36" s="18" t="s">
        <v>113</v>
      </c>
      <c r="AL36" s="18" t="n">
        <v>2</v>
      </c>
      <c r="AM36" s="18" t="n">
        <f aca="false">AJ36*AL36</f>
        <v>2000</v>
      </c>
      <c r="AN36" s="18" t="n">
        <v>35.52</v>
      </c>
      <c r="AO36" s="18" t="n">
        <f aca="false">AL36*AN36</f>
        <v>71.04</v>
      </c>
      <c r="AP36" s="18" t="s">
        <v>224</v>
      </c>
      <c r="AQ36" s="18" t="s">
        <v>225</v>
      </c>
      <c r="AR36" s="18" t="n">
        <v>5</v>
      </c>
      <c r="AS36" s="18" t="s">
        <v>113</v>
      </c>
      <c r="AT36" s="18" t="n">
        <v>6</v>
      </c>
      <c r="AU36" s="18" t="n">
        <f aca="false">AR36*AT36</f>
        <v>30</v>
      </c>
      <c r="AV36" s="18" t="n">
        <v>130</v>
      </c>
      <c r="AW36" s="18" t="n">
        <f aca="false">AV36*AT36</f>
        <v>780</v>
      </c>
      <c r="AX36" s="18"/>
      <c r="AY36" s="18"/>
      <c r="AZ36" s="18"/>
      <c r="BA36" s="18"/>
      <c r="BB36" s="18"/>
      <c r="BC36" s="18" t="n">
        <f aca="false">AZ36*BB36</f>
        <v>0</v>
      </c>
      <c r="BD36" s="18"/>
      <c r="BE36" s="18" t="n">
        <f aca="false">BB36*BD36</f>
        <v>0</v>
      </c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 t="n">
        <f aca="false">(AG36+AO36+AW36+BE36+BM36+BU36+CC36)</f>
        <v>975.34</v>
      </c>
      <c r="CR36" s="18"/>
      <c r="CS36" s="18" t="n">
        <f aca="false">SUM(CQ36:CR36)</f>
        <v>975.34</v>
      </c>
      <c r="CT36" s="18"/>
      <c r="CU36" s="18"/>
      <c r="CV36" s="18"/>
      <c r="CW36" s="18"/>
      <c r="CX36" s="18"/>
      <c r="CY36" s="18"/>
      <c r="CZ36" s="18" t="s">
        <v>122</v>
      </c>
      <c r="DA36" s="18"/>
    </row>
    <row r="37" customFormat="false" ht="13.8" hidden="false" customHeight="false" outlineLevel="0" collapsed="false">
      <c r="A37" s="17" t="n">
        <v>36</v>
      </c>
      <c r="B37" s="18"/>
      <c r="C37" s="18" t="s">
        <v>226</v>
      </c>
      <c r="D37" s="18" t="n">
        <v>2</v>
      </c>
      <c r="E37" s="18" t="n">
        <v>28</v>
      </c>
      <c r="F37" s="18"/>
      <c r="G37" s="18"/>
      <c r="H37" s="18" t="s">
        <v>201</v>
      </c>
      <c r="I37" s="18" t="s">
        <v>108</v>
      </c>
      <c r="J37" s="18" t="n">
        <v>5</v>
      </c>
      <c r="K37" s="18" t="s">
        <v>227</v>
      </c>
      <c r="L37" s="18" t="s">
        <v>110</v>
      </c>
      <c r="M37" s="18" t="n">
        <v>10</v>
      </c>
      <c r="N37" s="18" t="n">
        <v>3</v>
      </c>
      <c r="O37" s="18" t="n">
        <v>0</v>
      </c>
      <c r="P37" s="18" t="n">
        <v>3</v>
      </c>
      <c r="Q37" s="18" t="n">
        <v>0</v>
      </c>
      <c r="R37" s="18" t="n">
        <v>3</v>
      </c>
      <c r="S37" s="18" t="n">
        <v>0</v>
      </c>
      <c r="T37" s="18" t="n">
        <v>2</v>
      </c>
      <c r="U37" s="18" t="n">
        <v>1</v>
      </c>
      <c r="V37" s="18" t="n">
        <v>0</v>
      </c>
      <c r="W37" s="18" t="n">
        <v>0</v>
      </c>
      <c r="X37" s="18" t="n">
        <v>0</v>
      </c>
      <c r="Y37" s="18" t="n">
        <v>0</v>
      </c>
      <c r="Z37" s="18" t="s">
        <v>116</v>
      </c>
      <c r="AA37" s="18" t="s">
        <v>148</v>
      </c>
      <c r="AB37" s="18" t="n">
        <v>1000</v>
      </c>
      <c r="AC37" s="18" t="s">
        <v>113</v>
      </c>
      <c r="AD37" s="18" t="n">
        <v>5</v>
      </c>
      <c r="AE37" s="18" t="n">
        <f aca="false">AB37*AD37</f>
        <v>5000</v>
      </c>
      <c r="AF37" s="18" t="n">
        <v>54</v>
      </c>
      <c r="AG37" s="18" t="n">
        <f aca="false">AD37*AF37</f>
        <v>270</v>
      </c>
      <c r="AH37" s="18" t="s">
        <v>167</v>
      </c>
      <c r="AI37" s="18" t="s">
        <v>129</v>
      </c>
      <c r="AJ37" s="18" t="n">
        <v>200</v>
      </c>
      <c r="AK37" s="18" t="s">
        <v>20</v>
      </c>
      <c r="AL37" s="18" t="n">
        <v>12</v>
      </c>
      <c r="AM37" s="18" t="n">
        <f aca="false">AJ37*AL37</f>
        <v>2400</v>
      </c>
      <c r="AN37" s="18" t="n">
        <v>1.2</v>
      </c>
      <c r="AO37" s="18" t="n">
        <f aca="false">AL37*AN37</f>
        <v>14.4</v>
      </c>
      <c r="AP37" s="18" t="s">
        <v>224</v>
      </c>
      <c r="AQ37" s="18" t="s">
        <v>225</v>
      </c>
      <c r="AR37" s="18" t="n">
        <v>5</v>
      </c>
      <c r="AS37" s="18" t="s">
        <v>113</v>
      </c>
      <c r="AT37" s="18" t="n">
        <v>3</v>
      </c>
      <c r="AU37" s="18" t="n">
        <f aca="false">AR37*AT37</f>
        <v>15</v>
      </c>
      <c r="AV37" s="18" t="n">
        <v>130</v>
      </c>
      <c r="AW37" s="18" t="n">
        <f aca="false">AV37*AT37</f>
        <v>390</v>
      </c>
      <c r="AX37" s="18"/>
      <c r="AY37" s="18"/>
      <c r="AZ37" s="18"/>
      <c r="BA37" s="18"/>
      <c r="BB37" s="18"/>
      <c r="BC37" s="18" t="n">
        <f aca="false">AZ37*BB37</f>
        <v>0</v>
      </c>
      <c r="BD37" s="18"/>
      <c r="BE37" s="18" t="n">
        <f aca="false">BB37*BD37</f>
        <v>0</v>
      </c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 t="n">
        <f aca="false">(AG37+AO37+AW37+BE37+BM37+BU37+CC37)</f>
        <v>674.4</v>
      </c>
      <c r="CR37" s="18"/>
      <c r="CS37" s="18" t="n">
        <f aca="false">SUM(CQ37:CR37)</f>
        <v>674.4</v>
      </c>
      <c r="CT37" s="18"/>
      <c r="CU37" s="18"/>
      <c r="CV37" s="18"/>
      <c r="CW37" s="18"/>
      <c r="CX37" s="18"/>
      <c r="CY37" s="18"/>
      <c r="CZ37" s="18" t="s">
        <v>122</v>
      </c>
      <c r="DA37" s="18"/>
    </row>
    <row r="38" customFormat="false" ht="53.1" hidden="false" customHeight="false" outlineLevel="0" collapsed="false">
      <c r="A38" s="17" t="n">
        <v>37</v>
      </c>
      <c r="B38" s="18"/>
      <c r="C38" s="18" t="s">
        <v>166</v>
      </c>
      <c r="D38" s="18" t="n">
        <v>2</v>
      </c>
      <c r="E38" s="18" t="n">
        <v>55</v>
      </c>
      <c r="F38" s="18"/>
      <c r="G38" s="18"/>
      <c r="H38" s="18" t="s">
        <v>201</v>
      </c>
      <c r="I38" s="18" t="s">
        <v>108</v>
      </c>
      <c r="J38" s="18" t="n">
        <v>4</v>
      </c>
      <c r="K38" s="18" t="s">
        <v>109</v>
      </c>
      <c r="L38" s="18" t="s">
        <v>214</v>
      </c>
      <c r="M38" s="18" t="n">
        <v>10</v>
      </c>
      <c r="N38" s="18" t="n">
        <v>4</v>
      </c>
      <c r="O38" s="18" t="n">
        <v>0</v>
      </c>
      <c r="P38" s="18" t="n">
        <v>4</v>
      </c>
      <c r="Q38" s="18" t="n">
        <v>0</v>
      </c>
      <c r="R38" s="18" t="n">
        <v>4</v>
      </c>
      <c r="S38" s="18" t="n">
        <v>0</v>
      </c>
      <c r="T38" s="18" t="n">
        <v>2</v>
      </c>
      <c r="U38" s="18" t="n">
        <v>2</v>
      </c>
      <c r="V38" s="18" t="n">
        <v>0</v>
      </c>
      <c r="W38" s="18" t="n">
        <v>0</v>
      </c>
      <c r="X38" s="18" t="n">
        <v>0</v>
      </c>
      <c r="Y38" s="18" t="n">
        <v>0</v>
      </c>
      <c r="Z38" s="18" t="s">
        <v>111</v>
      </c>
      <c r="AA38" s="18" t="s">
        <v>112</v>
      </c>
      <c r="AB38" s="18" t="n">
        <v>500</v>
      </c>
      <c r="AC38" s="18" t="s">
        <v>113</v>
      </c>
      <c r="AD38" s="18" t="n">
        <v>3</v>
      </c>
      <c r="AE38" s="18" t="n">
        <f aca="false">AB38*AD38</f>
        <v>1500</v>
      </c>
      <c r="AF38" s="18" t="n">
        <v>0.2</v>
      </c>
      <c r="AG38" s="18" t="n">
        <f aca="false">AD38*AF38</f>
        <v>0.6</v>
      </c>
      <c r="AH38" s="18" t="s">
        <v>167</v>
      </c>
      <c r="AI38" s="18" t="s">
        <v>129</v>
      </c>
      <c r="AJ38" s="18" t="n">
        <v>400</v>
      </c>
      <c r="AK38" s="18" t="s">
        <v>113</v>
      </c>
      <c r="AL38" s="18" t="n">
        <v>9</v>
      </c>
      <c r="AM38" s="18" t="n">
        <f aca="false">AJ38*AL38</f>
        <v>3600</v>
      </c>
      <c r="AN38" s="18" t="n">
        <v>0.16</v>
      </c>
      <c r="AO38" s="18" t="n">
        <f aca="false">AL38*AN38</f>
        <v>1.44</v>
      </c>
      <c r="AP38" s="18" t="s">
        <v>145</v>
      </c>
      <c r="AQ38" s="18" t="s">
        <v>183</v>
      </c>
      <c r="AR38" s="18" t="n">
        <v>100</v>
      </c>
      <c r="AS38" s="18" t="s">
        <v>20</v>
      </c>
      <c r="AT38" s="18" t="n">
        <v>3</v>
      </c>
      <c r="AU38" s="18" t="n">
        <f aca="false">AR38*AT38</f>
        <v>300</v>
      </c>
      <c r="AV38" s="18" t="n">
        <v>3.9</v>
      </c>
      <c r="AW38" s="18" t="n">
        <f aca="false">AV38*AT38</f>
        <v>11.7</v>
      </c>
      <c r="AX38" s="18" t="s">
        <v>228</v>
      </c>
      <c r="AY38" s="18" t="s">
        <v>190</v>
      </c>
      <c r="AZ38" s="18" t="n">
        <v>200</v>
      </c>
      <c r="BA38" s="18" t="s">
        <v>20</v>
      </c>
      <c r="BB38" s="18" t="n">
        <v>6</v>
      </c>
      <c r="BC38" s="18" t="n">
        <f aca="false">AZ38*BB38</f>
        <v>1200</v>
      </c>
      <c r="BD38" s="18" t="n">
        <v>5.1</v>
      </c>
      <c r="BE38" s="18" t="n">
        <f aca="false">BB38*BD38</f>
        <v>30.6</v>
      </c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 t="n">
        <f aca="false">(AG38+AO38+AW38+BE38+BM38+BU38+CC38)</f>
        <v>44.34</v>
      </c>
      <c r="CR38" s="18"/>
      <c r="CS38" s="18" t="n">
        <f aca="false">SUM(CQ38:CR38)</f>
        <v>44.34</v>
      </c>
      <c r="CT38" s="18" t="s">
        <v>229</v>
      </c>
      <c r="CU38" s="24" t="s">
        <v>230</v>
      </c>
      <c r="CV38" s="18"/>
      <c r="CW38" s="18"/>
      <c r="CX38" s="18" t="s">
        <v>107</v>
      </c>
      <c r="CY38" s="18"/>
      <c r="CZ38" s="18"/>
      <c r="DA38" s="18"/>
    </row>
    <row r="39" customFormat="false" ht="13.8" hidden="false" customHeight="false" outlineLevel="0" collapsed="false">
      <c r="A39" s="17" t="n">
        <v>38</v>
      </c>
      <c r="B39" s="18"/>
      <c r="C39" s="18" t="s">
        <v>231</v>
      </c>
      <c r="D39" s="18" t="n">
        <v>2</v>
      </c>
      <c r="E39" s="18" t="n">
        <v>60</v>
      </c>
      <c r="F39" s="18"/>
      <c r="G39" s="18"/>
      <c r="H39" s="18" t="s">
        <v>201</v>
      </c>
      <c r="I39" s="18" t="s">
        <v>108</v>
      </c>
      <c r="J39" s="18" t="n">
        <v>3</v>
      </c>
      <c r="K39" s="18" t="s">
        <v>232</v>
      </c>
      <c r="L39" s="18" t="s">
        <v>110</v>
      </c>
      <c r="M39" s="18" t="n">
        <v>12</v>
      </c>
      <c r="N39" s="18" t="n">
        <v>3</v>
      </c>
      <c r="O39" s="18" t="n">
        <v>0</v>
      </c>
      <c r="P39" s="18" t="n">
        <v>3</v>
      </c>
      <c r="Q39" s="18" t="n">
        <v>0</v>
      </c>
      <c r="R39" s="18" t="n">
        <v>3</v>
      </c>
      <c r="S39" s="18" t="n">
        <v>0</v>
      </c>
      <c r="T39" s="18" t="n">
        <v>3</v>
      </c>
      <c r="U39" s="18" t="n">
        <v>0</v>
      </c>
      <c r="V39" s="18" t="n">
        <v>0</v>
      </c>
      <c r="W39" s="18" t="n">
        <v>0</v>
      </c>
      <c r="X39" s="18" t="n">
        <v>0</v>
      </c>
      <c r="Y39" s="18" t="n">
        <v>0</v>
      </c>
      <c r="Z39" s="18" t="s">
        <v>116</v>
      </c>
      <c r="AA39" s="18" t="s">
        <v>148</v>
      </c>
      <c r="AB39" s="18" t="n">
        <v>1000</v>
      </c>
      <c r="AC39" s="18" t="s">
        <v>113</v>
      </c>
      <c r="AD39" s="18" t="n">
        <v>3</v>
      </c>
      <c r="AE39" s="18" t="n">
        <f aca="false">AB39*AD39</f>
        <v>3000</v>
      </c>
      <c r="AF39" s="18" t="n">
        <v>62.15</v>
      </c>
      <c r="AG39" s="18" t="n">
        <f aca="false">AD39*AF39</f>
        <v>186.45</v>
      </c>
      <c r="AH39" s="18" t="s">
        <v>144</v>
      </c>
      <c r="AI39" s="18" t="s">
        <v>112</v>
      </c>
      <c r="AJ39" s="18" t="n">
        <v>500</v>
      </c>
      <c r="AK39" s="18" t="s">
        <v>113</v>
      </c>
      <c r="AL39" s="18" t="n">
        <v>3</v>
      </c>
      <c r="AM39" s="18" t="n">
        <f aca="false">AJ39*AL39</f>
        <v>1500</v>
      </c>
      <c r="AN39" s="18" t="n">
        <v>23.4</v>
      </c>
      <c r="AO39" s="18" t="n">
        <f aca="false">AL39*AN39</f>
        <v>70.2</v>
      </c>
      <c r="AP39" s="18" t="s">
        <v>170</v>
      </c>
      <c r="AQ39" s="18" t="s">
        <v>138</v>
      </c>
      <c r="AR39" s="18" t="n">
        <v>1200</v>
      </c>
      <c r="AS39" s="18" t="s">
        <v>113</v>
      </c>
      <c r="AT39" s="18" t="n">
        <v>9</v>
      </c>
      <c r="AU39" s="18" t="n">
        <f aca="false">AR39*AT39</f>
        <v>10800</v>
      </c>
      <c r="AV39" s="18" t="n">
        <v>4.38</v>
      </c>
      <c r="AW39" s="18" t="n">
        <f aca="false">AV39*AT39</f>
        <v>39.42</v>
      </c>
      <c r="AX39" s="18"/>
      <c r="AY39" s="18"/>
      <c r="AZ39" s="18"/>
      <c r="BA39" s="18"/>
      <c r="BB39" s="18"/>
      <c r="BC39" s="18" t="n">
        <f aca="false">AZ39*BB39</f>
        <v>0</v>
      </c>
      <c r="BD39" s="18"/>
      <c r="BE39" s="18" t="n">
        <f aca="false">BB39*BD39</f>
        <v>0</v>
      </c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 t="n">
        <f aca="false">(AG39+AO39+AW39+BE39+BM39+BU39+CC39)</f>
        <v>296.07</v>
      </c>
      <c r="CR39" s="18"/>
      <c r="CS39" s="18" t="n">
        <f aca="false">SUM(CQ39:CR39)</f>
        <v>296.07</v>
      </c>
      <c r="CT39" s="18"/>
      <c r="CU39" s="18"/>
      <c r="CV39" s="18"/>
      <c r="CW39" s="18"/>
      <c r="CX39" s="18" t="s">
        <v>107</v>
      </c>
      <c r="CY39" s="18"/>
      <c r="CZ39" s="18"/>
      <c r="DA39" s="18"/>
    </row>
    <row r="40" customFormat="false" ht="13.8" hidden="false" customHeight="false" outlineLevel="0" collapsed="false">
      <c r="A40" s="17" t="n">
        <v>39</v>
      </c>
      <c r="B40" s="18"/>
      <c r="C40" s="18" t="s">
        <v>233</v>
      </c>
      <c r="D40" s="18" t="n">
        <v>2</v>
      </c>
      <c r="E40" s="18" t="n">
        <v>25</v>
      </c>
      <c r="F40" s="18"/>
      <c r="G40" s="18"/>
      <c r="H40" s="18" t="s">
        <v>107</v>
      </c>
      <c r="I40" s="18" t="s">
        <v>207</v>
      </c>
      <c r="J40" s="18" t="n">
        <v>4</v>
      </c>
      <c r="K40" s="18" t="s">
        <v>234</v>
      </c>
      <c r="L40" s="18" t="s">
        <v>214</v>
      </c>
      <c r="M40" s="18" t="n">
        <v>10</v>
      </c>
      <c r="N40" s="18" t="n">
        <v>1</v>
      </c>
      <c r="O40" s="18" t="n">
        <v>0</v>
      </c>
      <c r="P40" s="18" t="n">
        <v>1</v>
      </c>
      <c r="Q40" s="18" t="n">
        <v>0</v>
      </c>
      <c r="R40" s="18" t="n">
        <v>1</v>
      </c>
      <c r="S40" s="18" t="n">
        <v>0</v>
      </c>
      <c r="T40" s="18" t="n">
        <v>1</v>
      </c>
      <c r="U40" s="18" t="n">
        <v>0</v>
      </c>
      <c r="V40" s="18" t="n">
        <v>0</v>
      </c>
      <c r="W40" s="18" t="n">
        <v>0</v>
      </c>
      <c r="X40" s="18" t="n">
        <v>0</v>
      </c>
      <c r="Y40" s="18" t="n">
        <v>0</v>
      </c>
      <c r="Z40" s="18" t="s">
        <v>116</v>
      </c>
      <c r="AA40" s="18" t="s">
        <v>148</v>
      </c>
      <c r="AB40" s="18" t="n">
        <v>1000</v>
      </c>
      <c r="AC40" s="18" t="s">
        <v>113</v>
      </c>
      <c r="AD40" s="18" t="n">
        <v>8</v>
      </c>
      <c r="AE40" s="18" t="n">
        <f aca="false">AB40*AD40</f>
        <v>8000</v>
      </c>
      <c r="AF40" s="18" t="n">
        <v>62.15</v>
      </c>
      <c r="AG40" s="18" t="n">
        <f aca="false">AD40*AF40</f>
        <v>497.2</v>
      </c>
      <c r="AH40" s="18"/>
      <c r="AI40" s="18"/>
      <c r="AJ40" s="18"/>
      <c r="AK40" s="18"/>
      <c r="AL40" s="18"/>
      <c r="AM40" s="18" t="n">
        <f aca="false">AJ40*AL40</f>
        <v>0</v>
      </c>
      <c r="AN40" s="18"/>
      <c r="AO40" s="18" t="n">
        <f aca="false">AL40*AN40</f>
        <v>0</v>
      </c>
      <c r="AP40" s="18"/>
      <c r="AQ40" s="18"/>
      <c r="AR40" s="18"/>
      <c r="AS40" s="18"/>
      <c r="AT40" s="18"/>
      <c r="AU40" s="18" t="n">
        <f aca="false">AR40*AT40</f>
        <v>0</v>
      </c>
      <c r="AV40" s="18"/>
      <c r="AW40" s="18" t="n">
        <f aca="false">AV40*AT40</f>
        <v>0</v>
      </c>
      <c r="AX40" s="18"/>
      <c r="AY40" s="18"/>
      <c r="AZ40" s="18"/>
      <c r="BA40" s="18"/>
      <c r="BB40" s="18"/>
      <c r="BC40" s="18" t="n">
        <f aca="false">AZ40*BB40</f>
        <v>0</v>
      </c>
      <c r="BD40" s="18"/>
      <c r="BE40" s="18" t="n">
        <f aca="false">BB40*BD40</f>
        <v>0</v>
      </c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 t="n">
        <f aca="false">(AG40+AO40+AW40+BE40+BM40+BU40+CC40)</f>
        <v>497.2</v>
      </c>
      <c r="CR40" s="18"/>
      <c r="CS40" s="18" t="n">
        <f aca="false">SUM(CQ40:CR40)</f>
        <v>497.2</v>
      </c>
      <c r="CT40" s="18"/>
      <c r="CU40" s="18"/>
      <c r="CV40" s="18"/>
      <c r="CW40" s="18"/>
      <c r="CX40" s="18"/>
      <c r="CY40" s="18"/>
      <c r="CZ40" s="18"/>
      <c r="DA40" s="18" t="s">
        <v>122</v>
      </c>
    </row>
    <row r="41" customFormat="false" ht="13.8" hidden="false" customHeight="false" outlineLevel="0" collapsed="false">
      <c r="A41" s="17" t="n">
        <v>40</v>
      </c>
      <c r="B41" s="23"/>
      <c r="C41" s="23" t="s">
        <v>235</v>
      </c>
      <c r="D41" s="23" t="n">
        <v>2</v>
      </c>
      <c r="E41" s="23" t="n">
        <v>62</v>
      </c>
      <c r="F41" s="23"/>
      <c r="G41" s="23"/>
      <c r="H41" s="23" t="s">
        <v>201</v>
      </c>
      <c r="I41" s="23" t="s">
        <v>108</v>
      </c>
      <c r="J41" s="23" t="n">
        <v>6</v>
      </c>
      <c r="K41" s="23" t="s">
        <v>140</v>
      </c>
      <c r="L41" s="23" t="s">
        <v>110</v>
      </c>
      <c r="M41" s="23" t="n">
        <v>11</v>
      </c>
      <c r="N41" s="23" t="n">
        <v>2</v>
      </c>
      <c r="O41" s="23" t="n">
        <v>0</v>
      </c>
      <c r="P41" s="23" t="n">
        <v>2</v>
      </c>
      <c r="Q41" s="23" t="n">
        <v>0</v>
      </c>
      <c r="R41" s="23" t="n">
        <v>2</v>
      </c>
      <c r="S41" s="23" t="n">
        <v>0</v>
      </c>
      <c r="T41" s="23" t="n">
        <v>2</v>
      </c>
      <c r="U41" s="23" t="n">
        <v>0</v>
      </c>
      <c r="V41" s="23" t="n">
        <v>0</v>
      </c>
      <c r="W41" s="23" t="n">
        <v>0</v>
      </c>
      <c r="X41" s="23" t="n">
        <v>0</v>
      </c>
      <c r="Y41" s="23" t="n">
        <v>0</v>
      </c>
      <c r="Z41" s="18" t="s">
        <v>116</v>
      </c>
      <c r="AA41" s="23" t="s">
        <v>148</v>
      </c>
      <c r="AB41" s="23" t="n">
        <v>1000</v>
      </c>
      <c r="AC41" s="23" t="s">
        <v>113</v>
      </c>
      <c r="AD41" s="23" t="n">
        <v>7</v>
      </c>
      <c r="AE41" s="18" t="n">
        <f aca="false">AB41*AD41</f>
        <v>7000</v>
      </c>
      <c r="AF41" s="23" t="n">
        <v>54</v>
      </c>
      <c r="AG41" s="18" t="n">
        <f aca="false">AD41*AF41</f>
        <v>378</v>
      </c>
      <c r="AH41" s="23" t="s">
        <v>144</v>
      </c>
      <c r="AI41" s="23" t="s">
        <v>112</v>
      </c>
      <c r="AJ41" s="23" t="n">
        <v>500</v>
      </c>
      <c r="AK41" s="23" t="s">
        <v>113</v>
      </c>
      <c r="AL41" s="23" t="n">
        <v>5</v>
      </c>
      <c r="AM41" s="18" t="n">
        <f aca="false">AJ41*AL41</f>
        <v>2500</v>
      </c>
      <c r="AN41" s="23" t="n">
        <v>7.8</v>
      </c>
      <c r="AO41" s="18" t="n">
        <f aca="false">AL41*AN41</f>
        <v>39</v>
      </c>
      <c r="AP41" s="23"/>
      <c r="AQ41" s="23"/>
      <c r="AR41" s="23"/>
      <c r="AS41" s="23"/>
      <c r="AT41" s="23"/>
      <c r="AU41" s="18" t="n">
        <f aca="false">AR41*AT41</f>
        <v>0</v>
      </c>
      <c r="AV41" s="23"/>
      <c r="AW41" s="18" t="n">
        <f aca="false">AV41*AT41</f>
        <v>0</v>
      </c>
      <c r="AX41" s="23"/>
      <c r="AY41" s="23"/>
      <c r="AZ41" s="23"/>
      <c r="BA41" s="23"/>
      <c r="BB41" s="23"/>
      <c r="BC41" s="18" t="n">
        <f aca="false">AZ41*BB41</f>
        <v>0</v>
      </c>
      <c r="BD41" s="23"/>
      <c r="BE41" s="18" t="n">
        <f aca="false">BB41*BD41</f>
        <v>0</v>
      </c>
      <c r="BF41" s="23"/>
      <c r="BG41" s="23"/>
      <c r="BH41" s="23"/>
      <c r="BI41" s="23"/>
      <c r="BJ41" s="23"/>
      <c r="BK41" s="23"/>
      <c r="BL41" s="23"/>
      <c r="BM41" s="23"/>
      <c r="BN41" s="23"/>
      <c r="BO41" s="23"/>
      <c r="BP41" s="23"/>
      <c r="BQ41" s="23"/>
      <c r="BR41" s="23"/>
      <c r="BS41" s="23"/>
      <c r="BT41" s="23"/>
      <c r="BU41" s="23"/>
      <c r="BV41" s="23"/>
      <c r="BW41" s="23"/>
      <c r="BX41" s="23"/>
      <c r="BY41" s="23"/>
      <c r="BZ41" s="23"/>
      <c r="CA41" s="23"/>
      <c r="CB41" s="23"/>
      <c r="CC41" s="23"/>
      <c r="CD41" s="23" t="n">
        <v>2</v>
      </c>
      <c r="CE41" s="23" t="n">
        <v>1</v>
      </c>
      <c r="CF41" s="23" t="n">
        <v>0</v>
      </c>
      <c r="CG41" s="23" t="s">
        <v>236</v>
      </c>
      <c r="CH41" s="23" t="s">
        <v>161</v>
      </c>
      <c r="CI41" s="23"/>
      <c r="CJ41" s="23"/>
      <c r="CK41" s="23" t="s">
        <v>237</v>
      </c>
      <c r="CL41" s="23"/>
      <c r="CM41" s="23"/>
      <c r="CN41" s="18"/>
      <c r="CO41" s="18"/>
      <c r="CP41" s="18"/>
      <c r="CQ41" s="23" t="n">
        <f aca="false">(AG41+AO41+AW41+BE41+BM41+BU41+CC41)</f>
        <v>417</v>
      </c>
      <c r="CR41" s="23"/>
      <c r="CS41" s="23" t="n">
        <f aca="false">SUM(CQ41:CR41)</f>
        <v>417</v>
      </c>
      <c r="CT41" s="23"/>
      <c r="CU41" s="23"/>
      <c r="CV41" s="23"/>
      <c r="CW41" s="23"/>
      <c r="CX41" s="23"/>
      <c r="CY41" s="23" t="s">
        <v>122</v>
      </c>
      <c r="CZ41" s="23"/>
      <c r="DA41" s="23"/>
    </row>
    <row r="42" customFormat="false" ht="13.8" hidden="false" customHeight="false" outlineLevel="0" collapsed="false">
      <c r="A42" s="17" t="n">
        <v>41</v>
      </c>
      <c r="B42" s="18"/>
      <c r="C42" s="18" t="s">
        <v>238</v>
      </c>
      <c r="D42" s="18" t="n">
        <v>2</v>
      </c>
      <c r="E42" s="18" t="n">
        <v>75</v>
      </c>
      <c r="F42" s="18"/>
      <c r="G42" s="18"/>
      <c r="H42" s="18" t="s">
        <v>201</v>
      </c>
      <c r="I42" s="18" t="s">
        <v>108</v>
      </c>
      <c r="J42" s="18" t="n">
        <v>6</v>
      </c>
      <c r="K42" s="18" t="s">
        <v>239</v>
      </c>
      <c r="L42" s="18" t="s">
        <v>110</v>
      </c>
      <c r="M42" s="18" t="n">
        <v>11</v>
      </c>
      <c r="N42" s="18" t="n">
        <v>4</v>
      </c>
      <c r="O42" s="18" t="n">
        <v>0</v>
      </c>
      <c r="P42" s="18" t="n">
        <v>4</v>
      </c>
      <c r="Q42" s="18" t="n">
        <v>0</v>
      </c>
      <c r="R42" s="18" t="n">
        <v>4</v>
      </c>
      <c r="S42" s="18" t="n">
        <v>0</v>
      </c>
      <c r="T42" s="18" t="n">
        <v>3</v>
      </c>
      <c r="U42" s="18" t="n">
        <v>1</v>
      </c>
      <c r="V42" s="18" t="n">
        <v>0</v>
      </c>
      <c r="W42" s="18" t="n">
        <v>0</v>
      </c>
      <c r="X42" s="18" t="n">
        <v>0</v>
      </c>
      <c r="Y42" s="18" t="n">
        <v>0</v>
      </c>
      <c r="Z42" s="18" t="s">
        <v>116</v>
      </c>
      <c r="AA42" s="18" t="s">
        <v>148</v>
      </c>
      <c r="AB42" s="18" t="n">
        <v>1000</v>
      </c>
      <c r="AC42" s="18" t="s">
        <v>113</v>
      </c>
      <c r="AD42" s="18" t="n">
        <v>5</v>
      </c>
      <c r="AE42" s="18" t="n">
        <f aca="false">AB42*AD42</f>
        <v>5000</v>
      </c>
      <c r="AF42" s="18" t="n">
        <v>54</v>
      </c>
      <c r="AG42" s="18" t="n">
        <f aca="false">AD42*AF42</f>
        <v>270</v>
      </c>
      <c r="AH42" s="18" t="s">
        <v>111</v>
      </c>
      <c r="AI42" s="18" t="s">
        <v>112</v>
      </c>
      <c r="AJ42" s="18" t="n">
        <v>2</v>
      </c>
      <c r="AK42" s="18" t="s">
        <v>113</v>
      </c>
      <c r="AL42" s="18" t="n">
        <v>3</v>
      </c>
      <c r="AM42" s="18" t="n">
        <f aca="false">AJ42*AL42</f>
        <v>6</v>
      </c>
      <c r="AN42" s="18" t="n">
        <v>0.2</v>
      </c>
      <c r="AO42" s="18" t="n">
        <f aca="false">AL42*AN42</f>
        <v>0.6</v>
      </c>
      <c r="AP42" s="18" t="s">
        <v>145</v>
      </c>
      <c r="AQ42" s="18" t="s">
        <v>183</v>
      </c>
      <c r="AR42" s="18" t="n">
        <v>100</v>
      </c>
      <c r="AS42" s="18" t="s">
        <v>20</v>
      </c>
      <c r="AT42" s="18" t="n">
        <v>18</v>
      </c>
      <c r="AU42" s="18" t="n">
        <f aca="false">AR42*AT42</f>
        <v>1800</v>
      </c>
      <c r="AV42" s="18" t="n">
        <v>3.9</v>
      </c>
      <c r="AW42" s="18" t="n">
        <f aca="false">AV42*AT42</f>
        <v>70.2</v>
      </c>
      <c r="AX42" s="18" t="s">
        <v>173</v>
      </c>
      <c r="AY42" s="18" t="s">
        <v>129</v>
      </c>
      <c r="AZ42" s="18" t="n">
        <v>5</v>
      </c>
      <c r="BA42" s="18" t="s">
        <v>113</v>
      </c>
      <c r="BB42" s="18" t="n">
        <v>6</v>
      </c>
      <c r="BC42" s="18" t="n">
        <f aca="false">AZ42*BB42</f>
        <v>30</v>
      </c>
      <c r="BD42" s="18" t="n">
        <v>14.5</v>
      </c>
      <c r="BE42" s="18" t="n">
        <f aca="false">BB42*BD42</f>
        <v>87</v>
      </c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 t="n">
        <v>2</v>
      </c>
      <c r="CE42" s="18" t="n">
        <v>0</v>
      </c>
      <c r="CF42" s="18" t="n">
        <v>0</v>
      </c>
      <c r="CG42" s="18" t="s">
        <v>240</v>
      </c>
      <c r="CH42" s="18" t="s">
        <v>133</v>
      </c>
      <c r="CI42" s="18"/>
      <c r="CJ42" s="18"/>
      <c r="CK42" s="18"/>
      <c r="CL42" s="18"/>
      <c r="CM42" s="18"/>
      <c r="CN42" s="18"/>
      <c r="CO42" s="18"/>
      <c r="CP42" s="18"/>
      <c r="CQ42" s="18" t="n">
        <f aca="false">(AG42+AO42+AW42+BE42+BM42+BU42+CC42)</f>
        <v>427.8</v>
      </c>
      <c r="CR42" s="18"/>
      <c r="CS42" s="18" t="n">
        <f aca="false">SUM(CQ42:CR42)</f>
        <v>427.8</v>
      </c>
      <c r="CT42" s="18"/>
      <c r="CU42" s="18"/>
      <c r="CV42" s="18"/>
      <c r="CW42" s="18" t="s">
        <v>122</v>
      </c>
      <c r="CX42" s="18"/>
      <c r="CY42" s="18"/>
      <c r="CZ42" s="18"/>
      <c r="DA42" s="18"/>
    </row>
    <row r="43" customFormat="false" ht="13.8" hidden="false" customHeight="false" outlineLevel="0" collapsed="false">
      <c r="A43" s="17" t="n">
        <v>42</v>
      </c>
      <c r="B43" s="18"/>
      <c r="C43" s="18" t="s">
        <v>241</v>
      </c>
      <c r="D43" s="18" t="n">
        <v>1</v>
      </c>
      <c r="E43" s="18" t="n">
        <v>55</v>
      </c>
      <c r="F43" s="18"/>
      <c r="G43" s="18"/>
      <c r="H43" s="18" t="s">
        <v>242</v>
      </c>
      <c r="I43" s="18" t="s">
        <v>207</v>
      </c>
      <c r="J43" s="18" t="n">
        <v>6</v>
      </c>
      <c r="K43" s="18" t="s">
        <v>234</v>
      </c>
      <c r="L43" s="18" t="s">
        <v>243</v>
      </c>
      <c r="M43" s="18" t="n">
        <v>11</v>
      </c>
      <c r="N43" s="18" t="n">
        <v>2</v>
      </c>
      <c r="O43" s="18" t="n">
        <v>0</v>
      </c>
      <c r="P43" s="18" t="n">
        <v>2</v>
      </c>
      <c r="Q43" s="18" t="n">
        <v>0</v>
      </c>
      <c r="R43" s="18" t="n">
        <v>2</v>
      </c>
      <c r="S43" s="18" t="n">
        <v>0</v>
      </c>
      <c r="T43" s="18" t="n">
        <v>2</v>
      </c>
      <c r="U43" s="18" t="n">
        <v>0</v>
      </c>
      <c r="V43" s="18" t="n">
        <v>0</v>
      </c>
      <c r="W43" s="18" t="n">
        <v>0</v>
      </c>
      <c r="X43" s="18" t="n">
        <v>0</v>
      </c>
      <c r="Y43" s="18" t="n">
        <v>0</v>
      </c>
      <c r="Z43" s="18" t="s">
        <v>116</v>
      </c>
      <c r="AA43" s="18" t="s">
        <v>148</v>
      </c>
      <c r="AB43" s="18" t="n">
        <v>1000</v>
      </c>
      <c r="AC43" s="18" t="s">
        <v>113</v>
      </c>
      <c r="AD43" s="18" t="n">
        <v>6</v>
      </c>
      <c r="AE43" s="18" t="n">
        <f aca="false">AB43*AD43</f>
        <v>6000</v>
      </c>
      <c r="AF43" s="18" t="n">
        <v>62.15</v>
      </c>
      <c r="AG43" s="18" t="n">
        <f aca="false">AD43*AF43</f>
        <v>372.9</v>
      </c>
      <c r="AH43" s="18" t="s">
        <v>167</v>
      </c>
      <c r="AI43" s="18" t="s">
        <v>129</v>
      </c>
      <c r="AJ43" s="18" t="n">
        <v>500</v>
      </c>
      <c r="AK43" s="18" t="s">
        <v>113</v>
      </c>
      <c r="AL43" s="18" t="n">
        <v>2</v>
      </c>
      <c r="AM43" s="18" t="n">
        <f aca="false">AJ43*AL43</f>
        <v>1000</v>
      </c>
      <c r="AN43" s="18" t="n">
        <v>14.7</v>
      </c>
      <c r="AO43" s="18" t="n">
        <f aca="false">AL43*AN43</f>
        <v>29.4</v>
      </c>
      <c r="AP43" s="18"/>
      <c r="AQ43" s="18"/>
      <c r="AR43" s="18"/>
      <c r="AS43" s="18"/>
      <c r="AT43" s="18"/>
      <c r="AU43" s="18" t="n">
        <f aca="false">AR43*AT43</f>
        <v>0</v>
      </c>
      <c r="AV43" s="18"/>
      <c r="AW43" s="18" t="n">
        <f aca="false">AV43*AT43</f>
        <v>0</v>
      </c>
      <c r="AX43" s="18"/>
      <c r="AY43" s="18"/>
      <c r="AZ43" s="18"/>
      <c r="BA43" s="18"/>
      <c r="BB43" s="18"/>
      <c r="BC43" s="18" t="n">
        <f aca="false">AZ43*BB43</f>
        <v>0</v>
      </c>
      <c r="BD43" s="18"/>
      <c r="BE43" s="18" t="n">
        <f aca="false">BB43*BD43</f>
        <v>0</v>
      </c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 t="n">
        <f aca="false">(AG43+AO43+AW43+BE43+BM43+BU43+CC43)</f>
        <v>402.3</v>
      </c>
      <c r="CR43" s="18"/>
      <c r="CS43" s="18" t="n">
        <f aca="false">SUM(CQ43:CR43)</f>
        <v>402.3</v>
      </c>
      <c r="CT43" s="18"/>
      <c r="CU43" s="18"/>
      <c r="CV43" s="18"/>
      <c r="CW43" s="18"/>
      <c r="CX43" s="18"/>
      <c r="CY43" s="18"/>
      <c r="CZ43" s="18" t="s">
        <v>122</v>
      </c>
      <c r="DA43" s="18"/>
    </row>
    <row r="44" customFormat="false" ht="13.8" hidden="false" customHeight="false" outlineLevel="0" collapsed="false">
      <c r="A44" s="17" t="n">
        <v>43</v>
      </c>
      <c r="B44" s="18"/>
      <c r="C44" s="18" t="s">
        <v>123</v>
      </c>
      <c r="D44" s="18" t="n">
        <v>1</v>
      </c>
      <c r="E44" s="18" t="n">
        <v>30</v>
      </c>
      <c r="F44" s="18"/>
      <c r="G44" s="18"/>
      <c r="H44" s="18" t="s">
        <v>242</v>
      </c>
      <c r="I44" s="18" t="s">
        <v>244</v>
      </c>
      <c r="J44" s="18" t="n">
        <v>11</v>
      </c>
      <c r="K44" s="18" t="s">
        <v>234</v>
      </c>
      <c r="L44" s="18" t="s">
        <v>214</v>
      </c>
      <c r="M44" s="18" t="n">
        <v>17</v>
      </c>
      <c r="N44" s="18" t="n">
        <v>4</v>
      </c>
      <c r="O44" s="18" t="n">
        <v>0</v>
      </c>
      <c r="P44" s="18" t="n">
        <v>4</v>
      </c>
      <c r="Q44" s="18" t="n">
        <v>0</v>
      </c>
      <c r="R44" s="18" t="n">
        <v>4</v>
      </c>
      <c r="S44" s="18" t="n">
        <v>0</v>
      </c>
      <c r="T44" s="18" t="n">
        <v>4</v>
      </c>
      <c r="U44" s="18" t="n">
        <v>0</v>
      </c>
      <c r="V44" s="18" t="n">
        <v>0</v>
      </c>
      <c r="W44" s="18" t="n">
        <v>0</v>
      </c>
      <c r="X44" s="18" t="n">
        <v>0</v>
      </c>
      <c r="Y44" s="18" t="n">
        <v>0</v>
      </c>
      <c r="Z44" s="18" t="s">
        <v>215</v>
      </c>
      <c r="AA44" s="18" t="s">
        <v>148</v>
      </c>
      <c r="AB44" s="18" t="n">
        <v>1000</v>
      </c>
      <c r="AC44" s="18" t="s">
        <v>113</v>
      </c>
      <c r="AD44" s="18" t="n">
        <v>2</v>
      </c>
      <c r="AE44" s="18" t="n">
        <f aca="false">AB44*AD44</f>
        <v>2000</v>
      </c>
      <c r="AF44" s="18" t="n">
        <v>30.09</v>
      </c>
      <c r="AG44" s="18" t="n">
        <f aca="false">AD44*AF44</f>
        <v>60.18</v>
      </c>
      <c r="AH44" s="18" t="s">
        <v>111</v>
      </c>
      <c r="AI44" s="18" t="s">
        <v>112</v>
      </c>
      <c r="AJ44" s="18" t="n">
        <v>2</v>
      </c>
      <c r="AK44" s="18" t="s">
        <v>113</v>
      </c>
      <c r="AL44" s="18" t="n">
        <v>4</v>
      </c>
      <c r="AM44" s="18" t="n">
        <f aca="false">AJ44*AL44</f>
        <v>8</v>
      </c>
      <c r="AN44" s="18" t="n">
        <v>0.2</v>
      </c>
      <c r="AO44" s="18" t="n">
        <f aca="false">AL44*AN44</f>
        <v>0.8</v>
      </c>
      <c r="AP44" s="18" t="s">
        <v>128</v>
      </c>
      <c r="AQ44" s="18" t="s">
        <v>129</v>
      </c>
      <c r="AR44" s="18" t="n">
        <v>500</v>
      </c>
      <c r="AS44" s="18" t="s">
        <v>113</v>
      </c>
      <c r="AT44" s="18" t="n">
        <v>4</v>
      </c>
      <c r="AU44" s="18" t="n">
        <f aca="false">AR44*AT44</f>
        <v>2000</v>
      </c>
      <c r="AV44" s="18" t="n">
        <v>14.17</v>
      </c>
      <c r="AW44" s="18" t="n">
        <f aca="false">AV44*AT44</f>
        <v>56.68</v>
      </c>
      <c r="AX44" s="18" t="s">
        <v>116</v>
      </c>
      <c r="AY44" s="18" t="s">
        <v>115</v>
      </c>
      <c r="AZ44" s="18" t="n">
        <v>1000</v>
      </c>
      <c r="BA44" s="18" t="s">
        <v>113</v>
      </c>
      <c r="BB44" s="18" t="n">
        <v>2</v>
      </c>
      <c r="BC44" s="18" t="n">
        <f aca="false">AZ44*BB44</f>
        <v>2000</v>
      </c>
      <c r="BD44" s="18" t="n">
        <v>62.15</v>
      </c>
      <c r="BE44" s="18" t="n">
        <f aca="false">BB44*BD44</f>
        <v>124.3</v>
      </c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 t="n">
        <v>4</v>
      </c>
      <c r="CE44" s="18" t="n">
        <v>3</v>
      </c>
      <c r="CF44" s="18"/>
      <c r="CG44" s="18" t="s">
        <v>245</v>
      </c>
      <c r="CH44" s="18" t="s">
        <v>246</v>
      </c>
      <c r="CI44" s="18" t="s">
        <v>247</v>
      </c>
      <c r="CJ44" s="18" t="s">
        <v>248</v>
      </c>
      <c r="CK44" s="18" t="s">
        <v>249</v>
      </c>
      <c r="CL44" s="18" t="s">
        <v>250</v>
      </c>
      <c r="CM44" s="18" t="s">
        <v>251</v>
      </c>
      <c r="CN44" s="18"/>
      <c r="CO44" s="18"/>
      <c r="CP44" s="18"/>
      <c r="CQ44" s="18" t="n">
        <f aca="false">(AG44+AO44+AW44+BE44+BM44+BU44+CC44)</f>
        <v>241.96</v>
      </c>
      <c r="CR44" s="18"/>
      <c r="CS44" s="18" t="n">
        <f aca="false">SUM(CQ44:CR44)</f>
        <v>241.96</v>
      </c>
      <c r="CT44" s="18" t="s">
        <v>252</v>
      </c>
      <c r="CU44" s="18"/>
      <c r="CV44" s="18"/>
      <c r="CW44" s="18" t="s">
        <v>122</v>
      </c>
      <c r="CX44" s="18"/>
      <c r="CY44" s="18"/>
      <c r="CZ44" s="18"/>
      <c r="DA44" s="18"/>
    </row>
    <row r="45" customFormat="false" ht="13.8" hidden="false" customHeight="false" outlineLevel="0" collapsed="false">
      <c r="A45" s="17" t="n">
        <v>44</v>
      </c>
      <c r="B45" s="18"/>
      <c r="C45" s="18" t="s">
        <v>253</v>
      </c>
      <c r="D45" s="18" t="n">
        <v>2</v>
      </c>
      <c r="E45" s="18" t="n">
        <v>22</v>
      </c>
      <c r="F45" s="18"/>
      <c r="G45" s="18"/>
      <c r="H45" s="18" t="s">
        <v>153</v>
      </c>
      <c r="I45" s="18" t="s">
        <v>108</v>
      </c>
      <c r="J45" s="18" t="n">
        <v>3</v>
      </c>
      <c r="K45" s="18" t="s">
        <v>143</v>
      </c>
      <c r="L45" s="18" t="s">
        <v>110</v>
      </c>
      <c r="M45" s="18" t="n">
        <v>12</v>
      </c>
      <c r="N45" s="18" t="n">
        <v>3</v>
      </c>
      <c r="O45" s="18" t="n">
        <v>0</v>
      </c>
      <c r="P45" s="18" t="n">
        <v>3</v>
      </c>
      <c r="Q45" s="18" t="n">
        <v>0</v>
      </c>
      <c r="R45" s="18" t="n">
        <v>3</v>
      </c>
      <c r="S45" s="18" t="n">
        <v>0</v>
      </c>
      <c r="T45" s="18" t="n">
        <v>2</v>
      </c>
      <c r="U45" s="18" t="n">
        <v>1</v>
      </c>
      <c r="V45" s="18" t="n">
        <v>0</v>
      </c>
      <c r="W45" s="18" t="n">
        <v>0</v>
      </c>
      <c r="X45" s="18" t="n">
        <v>0</v>
      </c>
      <c r="Y45" s="18" t="n">
        <v>0</v>
      </c>
      <c r="Z45" s="18" t="s">
        <v>116</v>
      </c>
      <c r="AA45" s="18" t="s">
        <v>148</v>
      </c>
      <c r="AB45" s="18" t="n">
        <v>1000</v>
      </c>
      <c r="AC45" s="18" t="s">
        <v>113</v>
      </c>
      <c r="AD45" s="18" t="n">
        <v>1</v>
      </c>
      <c r="AE45" s="18" t="n">
        <f aca="false">AB45*AD45</f>
        <v>1000</v>
      </c>
      <c r="AF45" s="18" t="n">
        <v>62.15</v>
      </c>
      <c r="AG45" s="18" t="n">
        <f aca="false">AD45*AF45</f>
        <v>62.15</v>
      </c>
      <c r="AH45" s="18" t="s">
        <v>254</v>
      </c>
      <c r="AI45" s="18" t="s">
        <v>148</v>
      </c>
      <c r="AJ45" s="18" t="n">
        <v>1000</v>
      </c>
      <c r="AK45" s="18" t="s">
        <v>113</v>
      </c>
      <c r="AL45" s="18" t="n">
        <v>2</v>
      </c>
      <c r="AM45" s="18" t="n">
        <f aca="false">AJ45*AL45</f>
        <v>2000</v>
      </c>
      <c r="AN45" s="18" t="n">
        <v>34</v>
      </c>
      <c r="AO45" s="18" t="n">
        <f aca="false">AL45*AN45</f>
        <v>68</v>
      </c>
      <c r="AP45" s="18" t="s">
        <v>145</v>
      </c>
      <c r="AQ45" s="18" t="s">
        <v>183</v>
      </c>
      <c r="AR45" s="18" t="n">
        <v>100</v>
      </c>
      <c r="AS45" s="18" t="s">
        <v>20</v>
      </c>
      <c r="AT45" s="18" t="n">
        <v>2</v>
      </c>
      <c r="AU45" s="18" t="n">
        <f aca="false">AR45*AT45</f>
        <v>200</v>
      </c>
      <c r="AV45" s="18" t="n">
        <v>3.53</v>
      </c>
      <c r="AW45" s="18" t="n">
        <f aca="false">AV45*AT45</f>
        <v>7.06</v>
      </c>
      <c r="AX45" s="18"/>
      <c r="AY45" s="18"/>
      <c r="AZ45" s="18"/>
      <c r="BA45" s="18"/>
      <c r="BB45" s="18"/>
      <c r="BC45" s="18" t="n">
        <f aca="false">AZ45*BB45</f>
        <v>0</v>
      </c>
      <c r="BD45" s="18"/>
      <c r="BE45" s="18" t="n">
        <f aca="false">BB45*BD45</f>
        <v>0</v>
      </c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 t="n">
        <f aca="false">(AG45+AO45+AW45+BE45+BM45+BU45+CC45)</f>
        <v>137.21</v>
      </c>
      <c r="CR45" s="18"/>
      <c r="CS45" s="18" t="n">
        <f aca="false">SUM(CQ45:CR45)</f>
        <v>137.21</v>
      </c>
      <c r="CT45" s="18"/>
      <c r="CU45" s="18"/>
      <c r="CV45" s="18"/>
      <c r="CW45" s="18" t="s">
        <v>122</v>
      </c>
      <c r="CX45" s="18"/>
      <c r="CY45" s="18"/>
      <c r="CZ45" s="18"/>
      <c r="DA45" s="18"/>
    </row>
    <row r="46" customFormat="false" ht="13.8" hidden="false" customHeight="false" outlineLevel="0" collapsed="false">
      <c r="A46" s="17" t="n">
        <v>45</v>
      </c>
      <c r="B46" s="18"/>
      <c r="C46" s="18" t="s">
        <v>255</v>
      </c>
      <c r="D46" s="18" t="n">
        <v>1</v>
      </c>
      <c r="E46" s="18" t="n">
        <v>35</v>
      </c>
      <c r="F46" s="18"/>
      <c r="G46" s="18"/>
      <c r="H46" s="18" t="s">
        <v>242</v>
      </c>
      <c r="I46" s="18" t="s">
        <v>108</v>
      </c>
      <c r="J46" s="18" t="n">
        <v>10</v>
      </c>
      <c r="K46" s="18" t="s">
        <v>256</v>
      </c>
      <c r="L46" s="18" t="s">
        <v>110</v>
      </c>
      <c r="M46" s="18" t="n">
        <v>15</v>
      </c>
      <c r="N46" s="18" t="n">
        <v>4</v>
      </c>
      <c r="O46" s="18" t="n">
        <v>0</v>
      </c>
      <c r="P46" s="18" t="n">
        <v>4</v>
      </c>
      <c r="Q46" s="18" t="n">
        <v>1</v>
      </c>
      <c r="R46" s="18" t="n">
        <v>4</v>
      </c>
      <c r="S46" s="18" t="n">
        <v>0</v>
      </c>
      <c r="T46" s="18" t="n">
        <v>3</v>
      </c>
      <c r="U46" s="18" t="n">
        <v>1</v>
      </c>
      <c r="V46" s="18" t="n">
        <v>0</v>
      </c>
      <c r="W46" s="18" t="n">
        <v>0</v>
      </c>
      <c r="X46" s="18" t="n">
        <v>0</v>
      </c>
      <c r="Y46" s="18" t="n">
        <v>0</v>
      </c>
      <c r="Z46" s="18" t="s">
        <v>257</v>
      </c>
      <c r="AA46" s="18" t="s">
        <v>138</v>
      </c>
      <c r="AB46" s="18" t="n">
        <v>500</v>
      </c>
      <c r="AC46" s="18" t="s">
        <v>113</v>
      </c>
      <c r="AD46" s="18" t="n">
        <v>10</v>
      </c>
      <c r="AE46" s="18" t="n">
        <f aca="false">AB46*AD46</f>
        <v>5000</v>
      </c>
      <c r="AF46" s="18" t="n">
        <v>43</v>
      </c>
      <c r="AG46" s="18" t="n">
        <f aca="false">AD46*AF46</f>
        <v>430</v>
      </c>
      <c r="AH46" s="18" t="s">
        <v>258</v>
      </c>
      <c r="AI46" s="18" t="s">
        <v>148</v>
      </c>
      <c r="AJ46" s="18" t="n">
        <v>1000</v>
      </c>
      <c r="AK46" s="18" t="s">
        <v>113</v>
      </c>
      <c r="AL46" s="18" t="n">
        <v>3</v>
      </c>
      <c r="AM46" s="18" t="n">
        <f aca="false">AJ46*AL46</f>
        <v>3000</v>
      </c>
      <c r="AN46" s="18" t="n">
        <v>34</v>
      </c>
      <c r="AO46" s="18" t="n">
        <f aca="false">AL46*AN46</f>
        <v>102</v>
      </c>
      <c r="AP46" s="18" t="s">
        <v>116</v>
      </c>
      <c r="AQ46" s="18" t="s">
        <v>115</v>
      </c>
      <c r="AR46" s="18" t="n">
        <v>1000</v>
      </c>
      <c r="AS46" s="18" t="s">
        <v>113</v>
      </c>
      <c r="AT46" s="18" t="n">
        <v>5</v>
      </c>
      <c r="AU46" s="18" t="n">
        <f aca="false">AR46*AT46</f>
        <v>5000</v>
      </c>
      <c r="AV46" s="18" t="n">
        <v>62.15</v>
      </c>
      <c r="AW46" s="18" t="n">
        <f aca="false">AV46*AT46</f>
        <v>310.75</v>
      </c>
      <c r="AX46" s="18" t="s">
        <v>182</v>
      </c>
      <c r="AY46" s="18" t="s">
        <v>195</v>
      </c>
      <c r="AZ46" s="18" t="n">
        <v>500</v>
      </c>
      <c r="BA46" s="18" t="s">
        <v>20</v>
      </c>
      <c r="BB46" s="18" t="n">
        <v>6</v>
      </c>
      <c r="BC46" s="18" t="n">
        <f aca="false">AZ46*BB46</f>
        <v>3000</v>
      </c>
      <c r="BD46" s="18" t="n">
        <v>22.88</v>
      </c>
      <c r="BE46" s="18" t="n">
        <f aca="false">BB46*BD46</f>
        <v>137.28</v>
      </c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 t="n">
        <v>1</v>
      </c>
      <c r="CE46" s="18"/>
      <c r="CF46" s="18"/>
      <c r="CG46" s="18" t="s">
        <v>259</v>
      </c>
      <c r="CH46" s="18"/>
      <c r="CI46" s="18"/>
      <c r="CJ46" s="18"/>
      <c r="CK46" s="18"/>
      <c r="CL46" s="18"/>
      <c r="CM46" s="18"/>
      <c r="CN46" s="18"/>
      <c r="CO46" s="18"/>
      <c r="CP46" s="18"/>
      <c r="CQ46" s="18" t="n">
        <f aca="false">(AG46+AO46+AW46+BE46+BM46+BU46+CC46)</f>
        <v>980.03</v>
      </c>
      <c r="CR46" s="18"/>
      <c r="CS46" s="18" t="n">
        <f aca="false">SUM(CQ46:CR46)</f>
        <v>980.03</v>
      </c>
      <c r="CT46" s="18"/>
      <c r="CU46" s="18"/>
      <c r="CV46" s="18"/>
      <c r="CW46" s="18" t="s">
        <v>122</v>
      </c>
      <c r="CX46" s="18"/>
      <c r="CY46" s="18"/>
      <c r="CZ46" s="18"/>
      <c r="DA46" s="18"/>
    </row>
    <row r="47" customFormat="false" ht="13.8" hidden="false" customHeight="false" outlineLevel="0" collapsed="false">
      <c r="A47" s="17" t="n">
        <v>46</v>
      </c>
      <c r="B47" s="18"/>
      <c r="C47" s="18" t="s">
        <v>260</v>
      </c>
      <c r="D47" s="18" t="n">
        <v>1</v>
      </c>
      <c r="E47" s="18" t="n">
        <v>65</v>
      </c>
      <c r="F47" s="18"/>
      <c r="G47" s="18"/>
      <c r="H47" s="18" t="s">
        <v>153</v>
      </c>
      <c r="I47" s="18" t="s">
        <v>108</v>
      </c>
      <c r="J47" s="18" t="n">
        <v>6</v>
      </c>
      <c r="K47" s="18" t="s">
        <v>261</v>
      </c>
      <c r="L47" s="18" t="s">
        <v>110</v>
      </c>
      <c r="M47" s="18" t="n">
        <v>10</v>
      </c>
      <c r="N47" s="18" t="n">
        <v>1</v>
      </c>
      <c r="O47" s="18" t="n">
        <v>0</v>
      </c>
      <c r="P47" s="18" t="n">
        <v>1</v>
      </c>
      <c r="Q47" s="18" t="n">
        <v>0</v>
      </c>
      <c r="R47" s="18" t="n">
        <v>1</v>
      </c>
      <c r="S47" s="18" t="n">
        <v>0</v>
      </c>
      <c r="T47" s="18" t="n">
        <v>1</v>
      </c>
      <c r="U47" s="18" t="n">
        <v>0</v>
      </c>
      <c r="V47" s="18" t="n">
        <v>0</v>
      </c>
      <c r="W47" s="18" t="n">
        <v>0</v>
      </c>
      <c r="X47" s="18" t="n">
        <v>0</v>
      </c>
      <c r="Y47" s="18" t="n">
        <v>0</v>
      </c>
      <c r="Z47" s="18" t="s">
        <v>215</v>
      </c>
      <c r="AA47" s="18" t="s">
        <v>148</v>
      </c>
      <c r="AB47" s="18" t="n">
        <v>1000</v>
      </c>
      <c r="AC47" s="18" t="s">
        <v>113</v>
      </c>
      <c r="AD47" s="18" t="n">
        <v>6</v>
      </c>
      <c r="AE47" s="18" t="n">
        <f aca="false">AB47*AD47</f>
        <v>6000</v>
      </c>
      <c r="AF47" s="18" t="n">
        <v>34</v>
      </c>
      <c r="AG47" s="18" t="n">
        <f aca="false">AD47*AF47</f>
        <v>204</v>
      </c>
      <c r="AH47" s="18"/>
      <c r="AI47" s="18"/>
      <c r="AJ47" s="18"/>
      <c r="AK47" s="18"/>
      <c r="AL47" s="18"/>
      <c r="AM47" s="18" t="n">
        <f aca="false">AJ47*AL47</f>
        <v>0</v>
      </c>
      <c r="AN47" s="18"/>
      <c r="AO47" s="18" t="n">
        <f aca="false">AL47*AN47</f>
        <v>0</v>
      </c>
      <c r="AP47" s="18"/>
      <c r="AQ47" s="18"/>
      <c r="AR47" s="18"/>
      <c r="AS47" s="18"/>
      <c r="AT47" s="18"/>
      <c r="AU47" s="18" t="n">
        <f aca="false">AR47*AT47</f>
        <v>0</v>
      </c>
      <c r="AV47" s="18"/>
      <c r="AW47" s="18" t="n">
        <f aca="false">AV47*AT47</f>
        <v>0</v>
      </c>
      <c r="AX47" s="18"/>
      <c r="AY47" s="18"/>
      <c r="AZ47" s="18"/>
      <c r="BA47" s="18"/>
      <c r="BB47" s="18"/>
      <c r="BC47" s="18" t="n">
        <f aca="false">AZ47*BB47</f>
        <v>0</v>
      </c>
      <c r="BD47" s="18"/>
      <c r="BE47" s="18" t="n">
        <f aca="false">BB47*BD47</f>
        <v>0</v>
      </c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 t="n">
        <f aca="false">(AG47+AO47+AW47+BE47+BM47+BU47+CC47)</f>
        <v>204</v>
      </c>
      <c r="CR47" s="18"/>
      <c r="CS47" s="18" t="n">
        <f aca="false">SUM(CQ47:CR47)</f>
        <v>204</v>
      </c>
      <c r="CT47" s="18"/>
      <c r="CU47" s="18"/>
      <c r="CV47" s="18"/>
      <c r="CW47" s="18"/>
      <c r="CX47" s="18"/>
      <c r="CY47" s="18"/>
      <c r="CZ47" s="18"/>
      <c r="DA47" s="18" t="s">
        <v>122</v>
      </c>
    </row>
    <row r="48" customFormat="false" ht="13.8" hidden="false" customHeight="false" outlineLevel="0" collapsed="false">
      <c r="A48" s="17" t="n">
        <v>47</v>
      </c>
      <c r="B48" s="18"/>
      <c r="C48" s="18" t="s">
        <v>262</v>
      </c>
      <c r="D48" s="18" t="n">
        <v>2</v>
      </c>
      <c r="E48" s="18" t="n">
        <v>60</v>
      </c>
      <c r="F48" s="18"/>
      <c r="G48" s="18"/>
      <c r="H48" s="18" t="s">
        <v>242</v>
      </c>
      <c r="I48" s="18" t="s">
        <v>207</v>
      </c>
      <c r="J48" s="18" t="n">
        <v>6</v>
      </c>
      <c r="K48" s="18" t="s">
        <v>263</v>
      </c>
      <c r="L48" s="18" t="s">
        <v>214</v>
      </c>
      <c r="M48" s="18" t="n">
        <v>13</v>
      </c>
      <c r="N48" s="18" t="n">
        <v>3</v>
      </c>
      <c r="O48" s="18" t="n">
        <v>0</v>
      </c>
      <c r="P48" s="18" t="n">
        <v>3</v>
      </c>
      <c r="Q48" s="18" t="n">
        <v>1</v>
      </c>
      <c r="R48" s="18" t="n">
        <v>3</v>
      </c>
      <c r="S48" s="18" t="n">
        <v>0</v>
      </c>
      <c r="T48" s="18" t="n">
        <v>3</v>
      </c>
      <c r="U48" s="18" t="n">
        <v>0</v>
      </c>
      <c r="V48" s="18" t="n">
        <v>0</v>
      </c>
      <c r="W48" s="18" t="n">
        <v>0</v>
      </c>
      <c r="X48" s="18" t="n">
        <v>0</v>
      </c>
      <c r="Y48" s="18" t="n">
        <v>0</v>
      </c>
      <c r="Z48" s="18" t="s">
        <v>116</v>
      </c>
      <c r="AA48" s="18" t="s">
        <v>148</v>
      </c>
      <c r="AB48" s="18" t="n">
        <v>1000</v>
      </c>
      <c r="AC48" s="18" t="s">
        <v>113</v>
      </c>
      <c r="AD48" s="18" t="n">
        <v>3</v>
      </c>
      <c r="AE48" s="18" t="n">
        <f aca="false">AB48*AD48</f>
        <v>3000</v>
      </c>
      <c r="AF48" s="18" t="n">
        <v>62.15</v>
      </c>
      <c r="AG48" s="18" t="n">
        <f aca="false">AD48*AF48</f>
        <v>186.45</v>
      </c>
      <c r="AH48" s="18" t="s">
        <v>258</v>
      </c>
      <c r="AI48" s="18" t="s">
        <v>148</v>
      </c>
      <c r="AJ48" s="18" t="n">
        <v>1000</v>
      </c>
      <c r="AK48" s="18" t="s">
        <v>113</v>
      </c>
      <c r="AL48" s="18" t="n">
        <v>4</v>
      </c>
      <c r="AM48" s="18" t="n">
        <f aca="false">AJ48*AL48</f>
        <v>4000</v>
      </c>
      <c r="AN48" s="18" t="n">
        <v>35.52</v>
      </c>
      <c r="AO48" s="18" t="n">
        <f aca="false">AL48*AN48</f>
        <v>142.08</v>
      </c>
      <c r="AP48" s="18" t="s">
        <v>224</v>
      </c>
      <c r="AQ48" s="18" t="s">
        <v>138</v>
      </c>
      <c r="AR48" s="18" t="n">
        <v>5</v>
      </c>
      <c r="AS48" s="18" t="s">
        <v>113</v>
      </c>
      <c r="AT48" s="18" t="n">
        <v>4</v>
      </c>
      <c r="AU48" s="18" t="n">
        <f aca="false">AR48*AT48</f>
        <v>20</v>
      </c>
      <c r="AV48" s="18" t="n">
        <v>130</v>
      </c>
      <c r="AW48" s="18" t="n">
        <f aca="false">AV48*AT48</f>
        <v>520</v>
      </c>
      <c r="AX48" s="18"/>
      <c r="AY48" s="18"/>
      <c r="AZ48" s="18"/>
      <c r="BA48" s="18"/>
      <c r="BB48" s="18"/>
      <c r="BC48" s="18" t="n">
        <f aca="false">AZ48*BB48</f>
        <v>0</v>
      </c>
      <c r="BD48" s="18"/>
      <c r="BE48" s="18" t="n">
        <f aca="false">BB48*BD48</f>
        <v>0</v>
      </c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 t="n">
        <v>2</v>
      </c>
      <c r="CE48" s="18" t="n">
        <v>0</v>
      </c>
      <c r="CF48" s="18" t="n">
        <v>0</v>
      </c>
      <c r="CG48" s="18" t="s">
        <v>161</v>
      </c>
      <c r="CH48" s="18" t="s">
        <v>264</v>
      </c>
      <c r="CI48" s="18"/>
      <c r="CJ48" s="18"/>
      <c r="CK48" s="18"/>
      <c r="CL48" s="18"/>
      <c r="CM48" s="18"/>
      <c r="CN48" s="18"/>
      <c r="CO48" s="18"/>
      <c r="CP48" s="18"/>
      <c r="CQ48" s="18" t="n">
        <f aca="false">(AG48+AO48+AW48+BE48+BM48+BU48+CC48)</f>
        <v>848.53</v>
      </c>
      <c r="CR48" s="18"/>
      <c r="CS48" s="18" t="n">
        <f aca="false">SUM(CQ48:CR48)</f>
        <v>848.53</v>
      </c>
      <c r="CT48" s="18" t="s">
        <v>265</v>
      </c>
      <c r="CU48" s="18"/>
      <c r="CV48" s="18"/>
      <c r="CW48" s="18"/>
      <c r="CX48" s="18" t="s">
        <v>122</v>
      </c>
      <c r="CY48" s="18"/>
      <c r="CZ48" s="18"/>
      <c r="DA48" s="18"/>
    </row>
    <row r="49" customFormat="false" ht="13.8" hidden="false" customHeight="false" outlineLevel="0" collapsed="false">
      <c r="A49" s="17" t="n">
        <v>48</v>
      </c>
      <c r="B49" s="18"/>
      <c r="C49" s="18" t="s">
        <v>238</v>
      </c>
      <c r="D49" s="18" t="n">
        <v>2</v>
      </c>
      <c r="E49" s="18" t="n">
        <v>68</v>
      </c>
      <c r="F49" s="18"/>
      <c r="G49" s="18"/>
      <c r="H49" s="18" t="s">
        <v>153</v>
      </c>
      <c r="I49" s="18" t="s">
        <v>108</v>
      </c>
      <c r="J49" s="18" t="n">
        <v>7</v>
      </c>
      <c r="K49" s="18" t="s">
        <v>266</v>
      </c>
      <c r="L49" s="18" t="s">
        <v>214</v>
      </c>
      <c r="M49" s="18" t="n">
        <v>15</v>
      </c>
      <c r="N49" s="18" t="n">
        <v>4</v>
      </c>
      <c r="O49" s="18" t="n">
        <v>0</v>
      </c>
      <c r="P49" s="18" t="n">
        <v>4</v>
      </c>
      <c r="Q49" s="18" t="n">
        <v>1</v>
      </c>
      <c r="R49" s="18" t="n">
        <v>4</v>
      </c>
      <c r="S49" s="18" t="n">
        <v>0</v>
      </c>
      <c r="T49" s="18" t="n">
        <v>3</v>
      </c>
      <c r="U49" s="18" t="n">
        <v>1</v>
      </c>
      <c r="V49" s="18" t="n">
        <v>0</v>
      </c>
      <c r="W49" s="18" t="n">
        <v>0</v>
      </c>
      <c r="X49" s="18" t="n">
        <v>0</v>
      </c>
      <c r="Y49" s="18" t="n">
        <v>0</v>
      </c>
      <c r="Z49" s="18" t="s">
        <v>267</v>
      </c>
      <c r="AA49" s="18" t="s">
        <v>148</v>
      </c>
      <c r="AB49" s="18" t="n">
        <v>1000</v>
      </c>
      <c r="AC49" s="18" t="s">
        <v>113</v>
      </c>
      <c r="AD49" s="18" t="n">
        <v>7</v>
      </c>
      <c r="AE49" s="18" t="n">
        <f aca="false">AB49*AD49</f>
        <v>7000</v>
      </c>
      <c r="AF49" s="18" t="n">
        <v>130</v>
      </c>
      <c r="AG49" s="18" t="n">
        <f aca="false">AD49*AF49</f>
        <v>910</v>
      </c>
      <c r="AH49" s="18" t="s">
        <v>111</v>
      </c>
      <c r="AI49" s="18" t="s">
        <v>112</v>
      </c>
      <c r="AJ49" s="18" t="n">
        <v>100</v>
      </c>
      <c r="AK49" s="18" t="s">
        <v>113</v>
      </c>
      <c r="AL49" s="18" t="n">
        <v>7</v>
      </c>
      <c r="AM49" s="18" t="n">
        <f aca="false">AJ49*AL49</f>
        <v>700</v>
      </c>
      <c r="AN49" s="18" t="n">
        <v>3.9</v>
      </c>
      <c r="AO49" s="18" t="n">
        <f aca="false">AL49*AN49</f>
        <v>27.3</v>
      </c>
      <c r="AP49" s="18" t="s">
        <v>128</v>
      </c>
      <c r="AQ49" s="18" t="s">
        <v>129</v>
      </c>
      <c r="AR49" s="18" t="n">
        <v>5</v>
      </c>
      <c r="AS49" s="18" t="s">
        <v>113</v>
      </c>
      <c r="AT49" s="18" t="n">
        <v>3</v>
      </c>
      <c r="AU49" s="18" t="n">
        <f aca="false">AR49*AT49</f>
        <v>15</v>
      </c>
      <c r="AV49" s="18" t="n">
        <v>0.16</v>
      </c>
      <c r="AW49" s="18" t="n">
        <f aca="false">AV49*AT49</f>
        <v>0.48</v>
      </c>
      <c r="AX49" s="18" t="s">
        <v>130</v>
      </c>
      <c r="AY49" s="18" t="s">
        <v>131</v>
      </c>
      <c r="AZ49" s="18" t="n">
        <v>100</v>
      </c>
      <c r="BA49" s="18" t="s">
        <v>20</v>
      </c>
      <c r="BB49" s="18" t="n">
        <v>5</v>
      </c>
      <c r="BC49" s="18" t="n">
        <f aca="false">AZ49*BB49</f>
        <v>500</v>
      </c>
      <c r="BD49" s="18" t="n">
        <v>19.5</v>
      </c>
      <c r="BE49" s="18" t="n">
        <f aca="false">BB49*BD49</f>
        <v>97.5</v>
      </c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 t="n">
        <v>0</v>
      </c>
      <c r="CE49" s="18" t="n">
        <v>2</v>
      </c>
      <c r="CF49" s="18" t="n">
        <v>1</v>
      </c>
      <c r="CG49" s="18"/>
      <c r="CH49" s="18"/>
      <c r="CI49" s="18"/>
      <c r="CJ49" s="18"/>
      <c r="CK49" s="18" t="s">
        <v>268</v>
      </c>
      <c r="CL49" s="18" t="s">
        <v>269</v>
      </c>
      <c r="CM49" s="18"/>
      <c r="CN49" s="18"/>
      <c r="CO49" s="18"/>
      <c r="CP49" s="18"/>
      <c r="CQ49" s="18" t="n">
        <f aca="false">(AG49+AO49+AW49+BE49+BM49+BU49+CC49)</f>
        <v>1035.28</v>
      </c>
      <c r="CR49" s="18"/>
      <c r="CS49" s="18" t="n">
        <f aca="false">SUM(CQ49:CR49)</f>
        <v>1035.28</v>
      </c>
      <c r="CT49" s="18" t="s">
        <v>270</v>
      </c>
      <c r="CU49" s="18"/>
      <c r="CV49" s="18"/>
      <c r="CW49" s="18"/>
      <c r="CX49" s="18" t="s">
        <v>122</v>
      </c>
      <c r="CY49" s="18"/>
      <c r="CZ49" s="18"/>
      <c r="DA49" s="18"/>
    </row>
    <row r="50" customFormat="false" ht="13.8" hidden="false" customHeight="false" outlineLevel="0" collapsed="false">
      <c r="A50" s="17" t="n">
        <v>49</v>
      </c>
      <c r="B50" s="18"/>
      <c r="C50" s="18" t="s">
        <v>253</v>
      </c>
      <c r="D50" s="18" t="n">
        <v>1</v>
      </c>
      <c r="E50" s="18" t="n">
        <v>22</v>
      </c>
      <c r="F50" s="18" t="n">
        <v>60</v>
      </c>
      <c r="G50" s="18"/>
      <c r="H50" s="18" t="s">
        <v>153</v>
      </c>
      <c r="I50" s="18" t="s">
        <v>108</v>
      </c>
      <c r="J50" s="18" t="n">
        <v>8</v>
      </c>
      <c r="K50" s="18" t="s">
        <v>271</v>
      </c>
      <c r="L50" s="18" t="s">
        <v>214</v>
      </c>
      <c r="M50" s="18" t="n">
        <v>12</v>
      </c>
      <c r="N50" s="18" t="n">
        <v>3</v>
      </c>
      <c r="O50" s="18" t="n">
        <v>0</v>
      </c>
      <c r="P50" s="18" t="n">
        <v>3</v>
      </c>
      <c r="Q50" s="18" t="n">
        <v>1</v>
      </c>
      <c r="R50" s="18" t="n">
        <v>3</v>
      </c>
      <c r="S50" s="18" t="n">
        <v>1</v>
      </c>
      <c r="T50" s="18" t="n">
        <v>2</v>
      </c>
      <c r="U50" s="18" t="n">
        <v>1</v>
      </c>
      <c r="V50" s="18" t="n">
        <v>0</v>
      </c>
      <c r="W50" s="18" t="n">
        <v>0</v>
      </c>
      <c r="X50" s="18" t="n">
        <v>0</v>
      </c>
      <c r="Y50" s="18" t="n">
        <v>0</v>
      </c>
      <c r="Z50" s="18" t="s">
        <v>267</v>
      </c>
      <c r="AA50" s="18" t="s">
        <v>148</v>
      </c>
      <c r="AB50" s="18" t="n">
        <v>500</v>
      </c>
      <c r="AC50" s="18" t="s">
        <v>113</v>
      </c>
      <c r="AD50" s="18" t="n">
        <v>8</v>
      </c>
      <c r="AE50" s="18" t="n">
        <f aca="false">AB50*AD50</f>
        <v>4000</v>
      </c>
      <c r="AF50" s="18" t="n">
        <v>34.24</v>
      </c>
      <c r="AG50" s="18" t="n">
        <f aca="false">AD50*AF50</f>
        <v>273.92</v>
      </c>
      <c r="AH50" s="18" t="s">
        <v>272</v>
      </c>
      <c r="AI50" s="18" t="s">
        <v>112</v>
      </c>
      <c r="AJ50" s="18" t="n">
        <v>400</v>
      </c>
      <c r="AK50" s="18" t="s">
        <v>113</v>
      </c>
      <c r="AL50" s="18" t="n">
        <v>4</v>
      </c>
      <c r="AM50" s="18" t="n">
        <f aca="false">AJ50*AL50</f>
        <v>1600</v>
      </c>
      <c r="AN50" s="18" t="n">
        <v>23.962</v>
      </c>
      <c r="AO50" s="18" t="n">
        <f aca="false">AL50*AN50</f>
        <v>95.848</v>
      </c>
      <c r="AP50" s="18" t="s">
        <v>272</v>
      </c>
      <c r="AQ50" s="18" t="s">
        <v>225</v>
      </c>
      <c r="AR50" s="18" t="n">
        <v>400</v>
      </c>
      <c r="AS50" s="18" t="s">
        <v>20</v>
      </c>
      <c r="AT50" s="18" t="n">
        <v>4</v>
      </c>
      <c r="AU50" s="18" t="n">
        <f aca="false">AR50*AT50</f>
        <v>1600</v>
      </c>
      <c r="AV50" s="18" t="n">
        <v>0.16</v>
      </c>
      <c r="AW50" s="18" t="n">
        <f aca="false">AV50*AT50</f>
        <v>0.64</v>
      </c>
      <c r="AX50" s="18"/>
      <c r="AY50" s="18"/>
      <c r="AZ50" s="18"/>
      <c r="BA50" s="18"/>
      <c r="BB50" s="18"/>
      <c r="BC50" s="18" t="n">
        <f aca="false">AZ50*BB50</f>
        <v>0</v>
      </c>
      <c r="BD50" s="18"/>
      <c r="BE50" s="18" t="n">
        <f aca="false">BB50*BD50</f>
        <v>0</v>
      </c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 t="n">
        <f aca="false">(AG50+AO50+AW50+BE50+BM50+BU50+CC50)</f>
        <v>370.408</v>
      </c>
      <c r="CR50" s="18"/>
      <c r="CS50" s="18" t="n">
        <f aca="false">SUM(CQ50:CR50)</f>
        <v>370.408</v>
      </c>
      <c r="CT50" s="18" t="s">
        <v>265</v>
      </c>
      <c r="CU50" s="18"/>
      <c r="CV50" s="18"/>
      <c r="CW50" s="18" t="s">
        <v>122</v>
      </c>
      <c r="CX50" s="18"/>
      <c r="CY50" s="18"/>
      <c r="CZ50" s="18"/>
      <c r="DA50" s="18"/>
    </row>
    <row r="51" customFormat="false" ht="13.8" hidden="false" customHeight="false" outlineLevel="0" collapsed="false">
      <c r="A51" s="17" t="n">
        <v>50</v>
      </c>
      <c r="B51" s="18"/>
      <c r="C51" s="18" t="s">
        <v>273</v>
      </c>
      <c r="D51" s="18" t="n">
        <v>1</v>
      </c>
      <c r="E51" s="18" t="n">
        <v>40</v>
      </c>
      <c r="F51" s="18"/>
      <c r="G51" s="18"/>
      <c r="H51" s="18" t="s">
        <v>107</v>
      </c>
      <c r="I51" s="18" t="s">
        <v>108</v>
      </c>
      <c r="J51" s="18" t="n">
        <v>5</v>
      </c>
      <c r="K51" s="18" t="s">
        <v>274</v>
      </c>
      <c r="L51" s="18" t="s">
        <v>110</v>
      </c>
      <c r="M51" s="18" t="n">
        <v>11</v>
      </c>
      <c r="N51" s="18" t="n">
        <v>3</v>
      </c>
      <c r="O51" s="18" t="n">
        <v>0</v>
      </c>
      <c r="P51" s="18" t="n">
        <v>3</v>
      </c>
      <c r="Q51" s="18" t="n">
        <v>0</v>
      </c>
      <c r="R51" s="18" t="n">
        <v>2</v>
      </c>
      <c r="S51" s="18" t="n">
        <v>0</v>
      </c>
      <c r="T51" s="18" t="n">
        <v>3</v>
      </c>
      <c r="U51" s="18" t="n">
        <v>0</v>
      </c>
      <c r="V51" s="18" t="n">
        <v>0</v>
      </c>
      <c r="W51" s="18" t="n">
        <v>0</v>
      </c>
      <c r="X51" s="18" t="n">
        <v>0</v>
      </c>
      <c r="Y51" s="18" t="n">
        <v>0</v>
      </c>
      <c r="Z51" s="18" t="s">
        <v>275</v>
      </c>
      <c r="AA51" s="18" t="s">
        <v>276</v>
      </c>
      <c r="AB51" s="18" t="n">
        <v>250</v>
      </c>
      <c r="AC51" s="18" t="s">
        <v>113</v>
      </c>
      <c r="AD51" s="18" t="n">
        <v>15</v>
      </c>
      <c r="AE51" s="18" t="n">
        <f aca="false">AB51*AD51</f>
        <v>3750</v>
      </c>
      <c r="AF51" s="18" t="n">
        <v>42</v>
      </c>
      <c r="AG51" s="18" t="n">
        <f aca="false">AD51*AF51</f>
        <v>630</v>
      </c>
      <c r="AH51" s="18" t="s">
        <v>277</v>
      </c>
      <c r="AI51" s="18" t="s">
        <v>278</v>
      </c>
      <c r="AJ51" s="18" t="n">
        <v>600</v>
      </c>
      <c r="AK51" s="18" t="s">
        <v>113</v>
      </c>
      <c r="AL51" s="18" t="n">
        <v>15</v>
      </c>
      <c r="AM51" s="18" t="n">
        <v>9000</v>
      </c>
      <c r="AN51" s="18" t="n">
        <v>30</v>
      </c>
      <c r="AO51" s="18" t="n">
        <f aca="false">AL51*AN51</f>
        <v>450</v>
      </c>
      <c r="AP51" s="18" t="s">
        <v>279</v>
      </c>
      <c r="AQ51" s="18" t="s">
        <v>225</v>
      </c>
      <c r="AR51" s="18" t="n">
        <v>200</v>
      </c>
      <c r="AS51" s="18" t="s">
        <v>113</v>
      </c>
      <c r="AT51" s="18" t="n">
        <v>5</v>
      </c>
      <c r="AU51" s="18" t="n">
        <f aca="false">AR51*AT51</f>
        <v>1000</v>
      </c>
      <c r="AV51" s="18" t="n">
        <v>4.8</v>
      </c>
      <c r="AW51" s="18" t="n">
        <f aca="false">AV51*AT51</f>
        <v>24</v>
      </c>
      <c r="AX51" s="18"/>
      <c r="AY51" s="18"/>
      <c r="AZ51" s="18"/>
      <c r="BA51" s="18"/>
      <c r="BB51" s="18"/>
      <c r="BC51" s="18"/>
      <c r="BD51" s="18"/>
      <c r="BE51" s="18" t="n">
        <f aca="false">BB51*BD51</f>
        <v>0</v>
      </c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 t="n">
        <f aca="false">SUM(AF51+AN51+AV51+BD51+BL51+BT51+CB51)</f>
        <v>76.8</v>
      </c>
      <c r="CR51" s="18"/>
      <c r="CS51" s="18" t="n">
        <f aca="false">SUM(CQ51:CR51)</f>
        <v>76.8</v>
      </c>
      <c r="CT51" s="18"/>
      <c r="CU51" s="18"/>
      <c r="CV51" s="18"/>
      <c r="CW51" s="18"/>
      <c r="CX51" s="18"/>
      <c r="CY51" s="18"/>
      <c r="CZ51" s="18" t="s">
        <v>122</v>
      </c>
      <c r="DA51" s="18"/>
    </row>
    <row r="52" customFormat="false" ht="27.4" hidden="false" customHeight="false" outlineLevel="0" collapsed="false">
      <c r="A52" s="3" t="n">
        <v>0</v>
      </c>
      <c r="B52" s="64" t="s">
        <v>393</v>
      </c>
      <c r="C52" s="64" t="s">
        <v>171</v>
      </c>
      <c r="D52" s="64" t="s">
        <v>376</v>
      </c>
      <c r="E52" s="64" t="n">
        <v>53</v>
      </c>
      <c r="F52" s="64"/>
      <c r="G52" s="64"/>
      <c r="H52" s="64" t="s">
        <v>394</v>
      </c>
      <c r="I52" s="64" t="s">
        <v>108</v>
      </c>
      <c r="J52" s="64" t="n">
        <v>4</v>
      </c>
      <c r="K52" s="65" t="s">
        <v>395</v>
      </c>
      <c r="L52" s="64" t="s">
        <v>396</v>
      </c>
      <c r="M52" s="64" t="n">
        <v>14</v>
      </c>
      <c r="N52" s="64" t="n">
        <v>3</v>
      </c>
      <c r="O52" s="64" t="n">
        <v>0</v>
      </c>
      <c r="P52" s="64" t="n">
        <v>3</v>
      </c>
      <c r="Q52" s="64" t="n">
        <v>1</v>
      </c>
      <c r="R52" s="64" t="n">
        <v>3</v>
      </c>
      <c r="S52" s="64" t="n">
        <v>0</v>
      </c>
      <c r="T52" s="64" t="n">
        <v>3</v>
      </c>
      <c r="U52" s="64" t="n">
        <v>0</v>
      </c>
      <c r="V52" s="64" t="n">
        <v>0</v>
      </c>
      <c r="W52" s="64" t="n">
        <v>0</v>
      </c>
      <c r="X52" s="64" t="n">
        <v>0</v>
      </c>
      <c r="Y52" s="64" t="n">
        <v>0</v>
      </c>
      <c r="Z52" s="66" t="s">
        <v>397</v>
      </c>
      <c r="AA52" s="64" t="s">
        <v>398</v>
      </c>
      <c r="AB52" s="64" t="n">
        <v>2000</v>
      </c>
      <c r="AC52" s="64" t="s">
        <v>113</v>
      </c>
      <c r="AD52" s="64" t="n">
        <v>4</v>
      </c>
      <c r="AE52" s="64" t="n">
        <f aca="false">AB52*AD52</f>
        <v>8000</v>
      </c>
      <c r="AF52" s="64" t="n">
        <v>52.35</v>
      </c>
      <c r="AG52" s="64" t="n">
        <f aca="false">AD52*AF52</f>
        <v>209.4</v>
      </c>
      <c r="AH52" s="64" t="s">
        <v>399</v>
      </c>
      <c r="AI52" s="64" t="s">
        <v>400</v>
      </c>
      <c r="AJ52" s="64" t="n">
        <v>400</v>
      </c>
      <c r="AK52" s="64" t="s">
        <v>113</v>
      </c>
      <c r="AL52" s="64" t="n">
        <v>4</v>
      </c>
      <c r="AM52" s="64" t="n">
        <f aca="false">AJ52*AL52</f>
        <v>1600</v>
      </c>
      <c r="AN52" s="64" t="n">
        <v>15</v>
      </c>
      <c r="AO52" s="64" t="n">
        <f aca="false">AL52*AN52</f>
        <v>60</v>
      </c>
      <c r="AP52" s="64" t="s">
        <v>401</v>
      </c>
      <c r="AQ52" s="64" t="s">
        <v>402</v>
      </c>
      <c r="AR52" s="64" t="n">
        <v>500</v>
      </c>
      <c r="AS52" s="64" t="s">
        <v>113</v>
      </c>
      <c r="AT52" s="64" t="n">
        <v>4</v>
      </c>
      <c r="AU52" s="64" t="n">
        <f aca="false">AR52*AT52</f>
        <v>2000</v>
      </c>
      <c r="AV52" s="64" t="n">
        <v>32</v>
      </c>
      <c r="AW52" s="64" t="n">
        <f aca="false">AT52*AV52</f>
        <v>128</v>
      </c>
      <c r="AX52" s="64"/>
      <c r="AY52" s="64"/>
      <c r="AZ52" s="64"/>
      <c r="BA52" s="64"/>
      <c r="BB52" s="64"/>
      <c r="BC52" s="64" t="n">
        <f aca="false">AZ52*BE52</f>
        <v>0</v>
      </c>
      <c r="BD52" s="64"/>
      <c r="BE52" s="64" t="n">
        <f aca="false">BB52*BD52</f>
        <v>0</v>
      </c>
    </row>
    <row r="53" customFormat="false" ht="13.8" hidden="false" customHeight="false" outlineLevel="0" collapsed="false">
      <c r="A53" s="64" t="n">
        <v>1</v>
      </c>
      <c r="B53" s="64" t="s">
        <v>393</v>
      </c>
      <c r="C53" s="64" t="s">
        <v>405</v>
      </c>
      <c r="D53" s="64" t="s">
        <v>376</v>
      </c>
      <c r="E53" s="64" t="n">
        <v>30</v>
      </c>
      <c r="F53" s="64"/>
      <c r="G53" s="64"/>
      <c r="H53" s="64" t="s">
        <v>394</v>
      </c>
      <c r="I53" s="64" t="s">
        <v>108</v>
      </c>
      <c r="J53" s="64" t="n">
        <v>7</v>
      </c>
      <c r="K53" s="64" t="s">
        <v>406</v>
      </c>
      <c r="L53" s="64" t="s">
        <v>396</v>
      </c>
      <c r="M53" s="64" t="n">
        <v>15</v>
      </c>
      <c r="N53" s="64" t="n">
        <v>2</v>
      </c>
      <c r="O53" s="64" t="n">
        <v>0</v>
      </c>
      <c r="P53" s="64" t="n">
        <v>2</v>
      </c>
      <c r="Q53" s="64" t="n">
        <v>0</v>
      </c>
      <c r="R53" s="64" t="n">
        <v>2</v>
      </c>
      <c r="S53" s="64" t="n">
        <v>0</v>
      </c>
      <c r="T53" s="64" t="n">
        <v>2</v>
      </c>
      <c r="U53" s="64" t="n">
        <v>0</v>
      </c>
      <c r="V53" s="64" t="n">
        <v>0</v>
      </c>
      <c r="W53" s="64" t="n">
        <v>0</v>
      </c>
      <c r="X53" s="64" t="n">
        <v>0</v>
      </c>
      <c r="Y53" s="64" t="n">
        <v>0</v>
      </c>
      <c r="Z53" s="64" t="s">
        <v>407</v>
      </c>
      <c r="AA53" s="64" t="s">
        <v>408</v>
      </c>
      <c r="AB53" s="64" t="n">
        <v>1500</v>
      </c>
      <c r="AC53" s="64" t="s">
        <v>113</v>
      </c>
      <c r="AD53" s="64" t="n">
        <v>5</v>
      </c>
      <c r="AE53" s="64" t="n">
        <f aca="false">AB53*AD53</f>
        <v>7500</v>
      </c>
      <c r="AF53" s="64" t="n">
        <v>60</v>
      </c>
      <c r="AG53" s="64" t="n">
        <f aca="false">AD53*AF53</f>
        <v>300</v>
      </c>
      <c r="AH53" s="64" t="s">
        <v>409</v>
      </c>
      <c r="AI53" s="64" t="s">
        <v>410</v>
      </c>
      <c r="AJ53" s="64" t="n">
        <v>500</v>
      </c>
      <c r="AK53" s="64" t="s">
        <v>113</v>
      </c>
      <c r="AL53" s="64" t="n">
        <v>9</v>
      </c>
      <c r="AM53" s="64" t="n">
        <f aca="false">AJ53*AL53</f>
        <v>4500</v>
      </c>
      <c r="AN53" s="64" t="n">
        <v>9.5</v>
      </c>
      <c r="AO53" s="64" t="n">
        <f aca="false">AL53*AN53</f>
        <v>85.5</v>
      </c>
      <c r="AP53" s="64"/>
      <c r="AQ53" s="64"/>
      <c r="AR53" s="64"/>
      <c r="AS53" s="64"/>
      <c r="AT53" s="64"/>
      <c r="AU53" s="64" t="n">
        <f aca="false">AR53*AT53</f>
        <v>0</v>
      </c>
      <c r="AV53" s="64"/>
      <c r="AW53" s="64" t="n">
        <f aca="false">AT53*AV53</f>
        <v>0</v>
      </c>
      <c r="AX53" s="64"/>
      <c r="AY53" s="64"/>
      <c r="AZ53" s="64"/>
      <c r="BA53" s="64"/>
      <c r="BB53" s="64"/>
      <c r="BC53" s="64" t="n">
        <f aca="false">AZ53*BE53</f>
        <v>0</v>
      </c>
      <c r="BD53" s="64"/>
      <c r="BE53" s="64" t="n">
        <f aca="false">BB53*BD53</f>
        <v>0</v>
      </c>
    </row>
    <row r="54" customFormat="false" ht="13.8" hidden="false" customHeight="false" outlineLevel="0" collapsed="false">
      <c r="A54" s="64" t="n">
        <v>2</v>
      </c>
      <c r="B54" s="64" t="s">
        <v>393</v>
      </c>
      <c r="C54" s="64" t="s">
        <v>411</v>
      </c>
      <c r="D54" s="64" t="s">
        <v>376</v>
      </c>
      <c r="E54" s="64" t="n">
        <v>28</v>
      </c>
      <c r="F54" s="64"/>
      <c r="G54" s="64"/>
      <c r="H54" s="64" t="s">
        <v>394</v>
      </c>
      <c r="I54" s="64" t="s">
        <v>108</v>
      </c>
      <c r="J54" s="64" t="n">
        <v>3</v>
      </c>
      <c r="K54" s="64" t="s">
        <v>406</v>
      </c>
      <c r="L54" s="64" t="s">
        <v>396</v>
      </c>
      <c r="M54" s="64" t="n">
        <v>16</v>
      </c>
      <c r="N54" s="64" t="n">
        <v>3</v>
      </c>
      <c r="O54" s="64" t="n">
        <v>0</v>
      </c>
      <c r="P54" s="64" t="n">
        <v>3</v>
      </c>
      <c r="Q54" s="64" t="n">
        <v>0</v>
      </c>
      <c r="R54" s="64" t="n">
        <v>3</v>
      </c>
      <c r="S54" s="64" t="n">
        <v>0</v>
      </c>
      <c r="T54" s="64" t="n">
        <v>3</v>
      </c>
      <c r="U54" s="64" t="n">
        <v>0</v>
      </c>
      <c r="V54" s="64" t="n">
        <v>0</v>
      </c>
      <c r="W54" s="64" t="n">
        <v>0</v>
      </c>
      <c r="X54" s="64" t="n">
        <v>0</v>
      </c>
      <c r="Y54" s="64" t="n">
        <v>0</v>
      </c>
      <c r="Z54" s="64" t="s">
        <v>407</v>
      </c>
      <c r="AA54" s="64" t="s">
        <v>408</v>
      </c>
      <c r="AB54" s="64" t="n">
        <v>1000</v>
      </c>
      <c r="AC54" s="64" t="s">
        <v>113</v>
      </c>
      <c r="AD54" s="64" t="n">
        <v>2</v>
      </c>
      <c r="AE54" s="64" t="n">
        <f aca="false">AB54*AD54</f>
        <v>2000</v>
      </c>
      <c r="AF54" s="64" t="n">
        <v>60</v>
      </c>
      <c r="AG54" s="64" t="n">
        <f aca="false">AD54*AF54</f>
        <v>120</v>
      </c>
      <c r="AH54" s="64" t="s">
        <v>409</v>
      </c>
      <c r="AI54" s="64" t="s">
        <v>410</v>
      </c>
      <c r="AJ54" s="64" t="n">
        <v>500</v>
      </c>
      <c r="AK54" s="64" t="s">
        <v>113</v>
      </c>
      <c r="AL54" s="64" t="n">
        <v>3</v>
      </c>
      <c r="AM54" s="64" t="n">
        <f aca="false">AJ54*AL54</f>
        <v>1500</v>
      </c>
      <c r="AN54" s="64" t="n">
        <v>9.5</v>
      </c>
      <c r="AO54" s="64" t="n">
        <f aca="false">AL54*AN54</f>
        <v>28.5</v>
      </c>
      <c r="AP54" s="64" t="s">
        <v>412</v>
      </c>
      <c r="AQ54" s="64" t="s">
        <v>413</v>
      </c>
      <c r="AR54" s="64" t="n">
        <v>200</v>
      </c>
      <c r="AS54" s="64" t="s">
        <v>113</v>
      </c>
      <c r="AT54" s="64" t="n">
        <v>3</v>
      </c>
      <c r="AU54" s="64" t="n">
        <f aca="false">AR54*AT54</f>
        <v>600</v>
      </c>
      <c r="AV54" s="64" t="n">
        <v>130.35</v>
      </c>
      <c r="AW54" s="64" t="n">
        <f aca="false">AT54*AV54</f>
        <v>391.05</v>
      </c>
      <c r="AX54" s="64"/>
      <c r="AY54" s="64"/>
      <c r="AZ54" s="64"/>
      <c r="BA54" s="64"/>
      <c r="BB54" s="64"/>
      <c r="BC54" s="64" t="n">
        <f aca="false">AZ54*BE54</f>
        <v>0</v>
      </c>
      <c r="BD54" s="64"/>
      <c r="BE54" s="64" t="n">
        <f aca="false">BB54*BD54</f>
        <v>0</v>
      </c>
    </row>
    <row r="55" customFormat="false" ht="13.8" hidden="false" customHeight="false" outlineLevel="0" collapsed="false">
      <c r="A55" s="64" t="n">
        <v>3</v>
      </c>
      <c r="B55" s="64" t="s">
        <v>393</v>
      </c>
      <c r="C55" s="67" t="s">
        <v>414</v>
      </c>
      <c r="D55" s="67" t="s">
        <v>376</v>
      </c>
      <c r="E55" s="64" t="n">
        <v>42</v>
      </c>
      <c r="F55" s="64"/>
      <c r="G55" s="64"/>
      <c r="H55" s="67" t="s">
        <v>394</v>
      </c>
      <c r="I55" s="67" t="s">
        <v>108</v>
      </c>
      <c r="J55" s="64" t="n">
        <v>4</v>
      </c>
      <c r="K55" s="64" t="s">
        <v>140</v>
      </c>
      <c r="L55" s="64" t="s">
        <v>396</v>
      </c>
      <c r="M55" s="64" t="n">
        <v>13</v>
      </c>
      <c r="N55" s="64" t="n">
        <v>2</v>
      </c>
      <c r="O55" s="64" t="n">
        <v>0</v>
      </c>
      <c r="P55" s="64" t="n">
        <v>2</v>
      </c>
      <c r="Q55" s="64" t="n">
        <v>0</v>
      </c>
      <c r="R55" s="64" t="n">
        <v>2</v>
      </c>
      <c r="S55" s="64" t="n">
        <v>0</v>
      </c>
      <c r="T55" s="64" t="n">
        <v>2</v>
      </c>
      <c r="U55" s="64" t="n">
        <v>0</v>
      </c>
      <c r="V55" s="64" t="n">
        <v>0</v>
      </c>
      <c r="W55" s="64" t="n">
        <v>0</v>
      </c>
      <c r="X55" s="64" t="n">
        <v>0</v>
      </c>
      <c r="Y55" s="64" t="n">
        <v>0</v>
      </c>
      <c r="Z55" s="64" t="s">
        <v>407</v>
      </c>
      <c r="AA55" s="67" t="s">
        <v>408</v>
      </c>
      <c r="AB55" s="67" t="n">
        <v>1500</v>
      </c>
      <c r="AC55" s="67" t="s">
        <v>113</v>
      </c>
      <c r="AD55" s="64" t="n">
        <v>4</v>
      </c>
      <c r="AE55" s="64" t="n">
        <f aca="false">AB55*AD55</f>
        <v>6000</v>
      </c>
      <c r="AF55" s="64" t="n">
        <v>60</v>
      </c>
      <c r="AG55" s="64" t="n">
        <f aca="false">AD55*AF55</f>
        <v>240</v>
      </c>
      <c r="AH55" s="67" t="s">
        <v>399</v>
      </c>
      <c r="AI55" s="67" t="s">
        <v>400</v>
      </c>
      <c r="AJ55" s="64" t="n">
        <v>400</v>
      </c>
      <c r="AK55" s="67" t="s">
        <v>113</v>
      </c>
      <c r="AL55" s="64" t="n">
        <v>4</v>
      </c>
      <c r="AM55" s="64" t="n">
        <f aca="false">AJ55*AL55</f>
        <v>1600</v>
      </c>
      <c r="AN55" s="64" t="n">
        <v>15</v>
      </c>
      <c r="AO55" s="64" t="n">
        <f aca="false">AL55*AN55</f>
        <v>60</v>
      </c>
      <c r="AP55" s="64"/>
      <c r="AQ55" s="64"/>
      <c r="AR55" s="64"/>
      <c r="AS55" s="64"/>
      <c r="AT55" s="64"/>
      <c r="AU55" s="64" t="n">
        <f aca="false">AR55*AT55</f>
        <v>0</v>
      </c>
      <c r="AV55" s="64"/>
      <c r="AW55" s="64" t="n">
        <f aca="false">AT55*AV55</f>
        <v>0</v>
      </c>
      <c r="AX55" s="64"/>
      <c r="AY55" s="64"/>
      <c r="AZ55" s="64"/>
      <c r="BA55" s="64"/>
      <c r="BB55" s="64"/>
      <c r="BC55" s="64" t="n">
        <f aca="false">AZ55*BE55</f>
        <v>0</v>
      </c>
      <c r="BD55" s="64"/>
      <c r="BE55" s="64" t="n">
        <f aca="false">BB55*BD55</f>
        <v>0</v>
      </c>
    </row>
    <row r="56" customFormat="false" ht="27.4" hidden="false" customHeight="false" outlineLevel="0" collapsed="false">
      <c r="A56" s="64" t="n">
        <v>4</v>
      </c>
      <c r="B56" s="64" t="s">
        <v>393</v>
      </c>
      <c r="C56" s="67" t="s">
        <v>415</v>
      </c>
      <c r="D56" s="67" t="s">
        <v>370</v>
      </c>
      <c r="E56" s="64" t="n">
        <v>37</v>
      </c>
      <c r="F56" s="64"/>
      <c r="G56" s="64"/>
      <c r="H56" s="67" t="s">
        <v>394</v>
      </c>
      <c r="I56" s="67" t="s">
        <v>108</v>
      </c>
      <c r="J56" s="64" t="n">
        <v>6</v>
      </c>
      <c r="K56" s="68" t="s">
        <v>416</v>
      </c>
      <c r="L56" s="64" t="s">
        <v>396</v>
      </c>
      <c r="M56" s="64" t="n">
        <v>11</v>
      </c>
      <c r="N56" s="64" t="n">
        <v>1</v>
      </c>
      <c r="O56" s="64" t="n">
        <v>0</v>
      </c>
      <c r="P56" s="64" t="n">
        <v>1</v>
      </c>
      <c r="Q56" s="64" t="n">
        <v>0</v>
      </c>
      <c r="R56" s="64" t="n">
        <v>1</v>
      </c>
      <c r="S56" s="64" t="n">
        <v>0</v>
      </c>
      <c r="T56" s="64" t="n">
        <v>1</v>
      </c>
      <c r="U56" s="64" t="n">
        <v>0</v>
      </c>
      <c r="V56" s="64" t="n">
        <v>0</v>
      </c>
      <c r="W56" s="64" t="n">
        <v>0</v>
      </c>
      <c r="X56" s="64" t="n">
        <v>0</v>
      </c>
      <c r="Y56" s="64" t="n">
        <v>0</v>
      </c>
      <c r="Z56" s="67" t="s">
        <v>407</v>
      </c>
      <c r="AA56" s="67" t="s">
        <v>408</v>
      </c>
      <c r="AB56" s="67" t="n">
        <v>1500</v>
      </c>
      <c r="AC56" s="67" t="s">
        <v>113</v>
      </c>
      <c r="AD56" s="64" t="n">
        <v>6</v>
      </c>
      <c r="AE56" s="64" t="n">
        <f aca="false">AB56*AD56</f>
        <v>9000</v>
      </c>
      <c r="AF56" s="64" t="n">
        <v>60</v>
      </c>
      <c r="AG56" s="64" t="n">
        <f aca="false">AD56*AF56</f>
        <v>360</v>
      </c>
      <c r="AH56" s="64"/>
      <c r="AI56" s="64"/>
      <c r="AJ56" s="64"/>
      <c r="AK56" s="64"/>
      <c r="AL56" s="64"/>
      <c r="AM56" s="64" t="n">
        <f aca="false">AJ56*AL56</f>
        <v>0</v>
      </c>
      <c r="AN56" s="64"/>
      <c r="AO56" s="64" t="n">
        <f aca="false">AL56*AN56</f>
        <v>0</v>
      </c>
      <c r="AP56" s="64"/>
      <c r="AQ56" s="64"/>
      <c r="AR56" s="64"/>
      <c r="AS56" s="64"/>
      <c r="AT56" s="64"/>
      <c r="AU56" s="64" t="n">
        <f aca="false">AR56*AT56</f>
        <v>0</v>
      </c>
      <c r="AV56" s="64"/>
      <c r="AW56" s="64" t="n">
        <f aca="false">AT56*AV56</f>
        <v>0</v>
      </c>
      <c r="AX56" s="64"/>
      <c r="AY56" s="64"/>
      <c r="AZ56" s="64"/>
      <c r="BA56" s="64"/>
      <c r="BB56" s="64"/>
      <c r="BC56" s="64" t="n">
        <f aca="false">AZ56*BE56</f>
        <v>0</v>
      </c>
      <c r="BD56" s="64"/>
      <c r="BE56" s="64" t="n">
        <f aca="false">BB56*BD56</f>
        <v>0</v>
      </c>
    </row>
    <row r="57" customFormat="false" ht="14.55" hidden="false" customHeight="false" outlineLevel="0" collapsed="false">
      <c r="A57" s="64" t="n">
        <v>5</v>
      </c>
      <c r="B57" s="64" t="s">
        <v>393</v>
      </c>
      <c r="C57" s="67" t="s">
        <v>414</v>
      </c>
      <c r="D57" s="67" t="s">
        <v>370</v>
      </c>
      <c r="E57" s="64" t="n">
        <v>32</v>
      </c>
      <c r="F57" s="64"/>
      <c r="G57" s="64"/>
      <c r="H57" s="67" t="s">
        <v>394</v>
      </c>
      <c r="I57" s="67" t="s">
        <v>108</v>
      </c>
      <c r="J57" s="64" t="n">
        <v>10</v>
      </c>
      <c r="K57" s="64" t="s">
        <v>160</v>
      </c>
      <c r="L57" s="64" t="s">
        <v>396</v>
      </c>
      <c r="M57" s="64" t="n">
        <v>18</v>
      </c>
      <c r="N57" s="64" t="n">
        <v>5</v>
      </c>
      <c r="O57" s="64" t="n">
        <v>0</v>
      </c>
      <c r="P57" s="64" t="n">
        <v>5</v>
      </c>
      <c r="Q57" s="64" t="n">
        <v>1</v>
      </c>
      <c r="R57" s="64" t="n">
        <v>5</v>
      </c>
      <c r="S57" s="64" t="n">
        <v>0</v>
      </c>
      <c r="T57" s="64" t="n">
        <v>4</v>
      </c>
      <c r="U57" s="64" t="n">
        <v>1</v>
      </c>
      <c r="V57" s="64" t="n">
        <v>0</v>
      </c>
      <c r="W57" s="64" t="n">
        <v>0</v>
      </c>
      <c r="X57" s="64" t="n">
        <v>0</v>
      </c>
      <c r="Y57" s="64" t="n">
        <v>0</v>
      </c>
      <c r="Z57" s="67" t="s">
        <v>417</v>
      </c>
      <c r="AA57" s="67" t="s">
        <v>418</v>
      </c>
      <c r="AB57" s="67" t="n">
        <v>1200</v>
      </c>
      <c r="AC57" s="67" t="s">
        <v>113</v>
      </c>
      <c r="AD57" s="64" t="n">
        <v>15</v>
      </c>
      <c r="AE57" s="64" t="n">
        <f aca="false">AB57*AD57</f>
        <v>18000</v>
      </c>
      <c r="AF57" s="64" t="n">
        <v>63.75</v>
      </c>
      <c r="AG57" s="64" t="n">
        <f aca="false">AD57*AF57</f>
        <v>956.25</v>
      </c>
      <c r="AH57" s="64" t="s">
        <v>399</v>
      </c>
      <c r="AI57" s="64" t="s">
        <v>400</v>
      </c>
      <c r="AJ57" s="64" t="n">
        <v>400</v>
      </c>
      <c r="AK57" s="64" t="s">
        <v>113</v>
      </c>
      <c r="AL57" s="64" t="n">
        <v>5</v>
      </c>
      <c r="AM57" s="64" t="n">
        <f aca="false">AJ57*AL57</f>
        <v>2000</v>
      </c>
      <c r="AN57" s="64" t="n">
        <v>15</v>
      </c>
      <c r="AO57" s="64" t="n">
        <f aca="false">AL57*AN57</f>
        <v>75</v>
      </c>
      <c r="AP57" s="66" t="s">
        <v>419</v>
      </c>
      <c r="AQ57" s="64" t="s">
        <v>420</v>
      </c>
      <c r="AR57" s="64" t="n">
        <v>4500</v>
      </c>
      <c r="AS57" s="64" t="s">
        <v>113</v>
      </c>
      <c r="AT57" s="64" t="n">
        <v>15</v>
      </c>
      <c r="AU57" s="64" t="n">
        <f aca="false">AR57*AT57</f>
        <v>67500</v>
      </c>
      <c r="AV57" s="64" t="n">
        <v>1057</v>
      </c>
      <c r="AW57" s="64" t="n">
        <f aca="false">AT57*AV57</f>
        <v>15855</v>
      </c>
      <c r="AX57" s="64" t="s">
        <v>421</v>
      </c>
      <c r="AY57" s="64" t="s">
        <v>422</v>
      </c>
      <c r="AZ57" s="64" t="n">
        <v>100</v>
      </c>
      <c r="BA57" s="64" t="s">
        <v>423</v>
      </c>
      <c r="BB57" s="64" t="n">
        <v>6</v>
      </c>
      <c r="BC57" s="64" t="n">
        <f aca="false">AZ57*BB57</f>
        <v>600</v>
      </c>
      <c r="BD57" s="64" t="n">
        <v>9.5</v>
      </c>
      <c r="BE57" s="64" t="n">
        <f aca="false">BB57*BD57</f>
        <v>57</v>
      </c>
    </row>
    <row r="58" customFormat="false" ht="40.25" hidden="false" customHeight="false" outlineLevel="0" collapsed="false">
      <c r="A58" s="64" t="n">
        <v>6</v>
      </c>
      <c r="B58" s="64" t="s">
        <v>393</v>
      </c>
      <c r="C58" s="67" t="s">
        <v>425</v>
      </c>
      <c r="D58" s="67" t="s">
        <v>370</v>
      </c>
      <c r="E58" s="64" t="n">
        <v>30</v>
      </c>
      <c r="F58" s="64"/>
      <c r="G58" s="64"/>
      <c r="H58" s="67" t="s">
        <v>394</v>
      </c>
      <c r="I58" s="67" t="s">
        <v>108</v>
      </c>
      <c r="J58" s="64" t="n">
        <v>5</v>
      </c>
      <c r="K58" s="66" t="s">
        <v>426</v>
      </c>
      <c r="L58" s="64" t="s">
        <v>396</v>
      </c>
      <c r="M58" s="64" t="n">
        <v>15</v>
      </c>
      <c r="N58" s="64" t="n">
        <v>2</v>
      </c>
      <c r="O58" s="64" t="n">
        <v>0</v>
      </c>
      <c r="P58" s="64" t="n">
        <v>2</v>
      </c>
      <c r="Q58" s="64" t="n">
        <v>0</v>
      </c>
      <c r="R58" s="64" t="n">
        <v>2</v>
      </c>
      <c r="S58" s="64" t="n">
        <v>0</v>
      </c>
      <c r="T58" s="64" t="n">
        <v>2</v>
      </c>
      <c r="U58" s="64" t="n">
        <v>0</v>
      </c>
      <c r="V58" s="64" t="n">
        <v>0</v>
      </c>
      <c r="W58" s="64" t="n">
        <v>0</v>
      </c>
      <c r="X58" s="64" t="n">
        <v>0</v>
      </c>
      <c r="Y58" s="64" t="n">
        <v>0</v>
      </c>
      <c r="Z58" s="67" t="s">
        <v>407</v>
      </c>
      <c r="AA58" s="67" t="s">
        <v>408</v>
      </c>
      <c r="AB58" s="67" t="n">
        <v>1500</v>
      </c>
      <c r="AC58" s="67" t="s">
        <v>113</v>
      </c>
      <c r="AD58" s="64" t="n">
        <v>4</v>
      </c>
      <c r="AE58" s="64" t="n">
        <f aca="false">AB58*AD58</f>
        <v>6000</v>
      </c>
      <c r="AF58" s="64" t="n">
        <v>60</v>
      </c>
      <c r="AG58" s="64" t="n">
        <f aca="false">AD58*AF58</f>
        <v>240</v>
      </c>
      <c r="AH58" s="64" t="s">
        <v>399</v>
      </c>
      <c r="AI58" s="64" t="s">
        <v>400</v>
      </c>
      <c r="AJ58" s="64" t="n">
        <v>400</v>
      </c>
      <c r="AK58" s="64" t="s">
        <v>113</v>
      </c>
      <c r="AL58" s="64" t="n">
        <v>12</v>
      </c>
      <c r="AM58" s="64" t="n">
        <f aca="false">AJ58*AL58</f>
        <v>4800</v>
      </c>
      <c r="AN58" s="64" t="n">
        <v>15</v>
      </c>
      <c r="AO58" s="64" t="n">
        <f aca="false">AL58*AN58</f>
        <v>180</v>
      </c>
      <c r="AP58" s="64"/>
      <c r="AQ58" s="64"/>
      <c r="AR58" s="64"/>
      <c r="AS58" s="64"/>
      <c r="AT58" s="64"/>
      <c r="AU58" s="64" t="n">
        <f aca="false">AR58*AT58</f>
        <v>0</v>
      </c>
      <c r="AV58" s="64"/>
      <c r="AW58" s="64" t="n">
        <f aca="false">AT58*AV58</f>
        <v>0</v>
      </c>
      <c r="AX58" s="64"/>
      <c r="AY58" s="64"/>
      <c r="AZ58" s="64"/>
      <c r="BA58" s="64"/>
      <c r="BB58" s="64"/>
      <c r="BC58" s="64" t="n">
        <f aca="false">AZ58*BB58</f>
        <v>0</v>
      </c>
      <c r="BD58" s="64"/>
      <c r="BE58" s="64" t="n">
        <f aca="false">BB58*BD58</f>
        <v>0</v>
      </c>
    </row>
    <row r="59" customFormat="false" ht="40.25" hidden="false" customHeight="false" outlineLevel="0" collapsed="false">
      <c r="A59" s="64" t="n">
        <v>7</v>
      </c>
      <c r="B59" s="64" t="s">
        <v>393</v>
      </c>
      <c r="C59" s="67" t="s">
        <v>405</v>
      </c>
      <c r="D59" s="67" t="s">
        <v>370</v>
      </c>
      <c r="E59" s="64" t="n">
        <v>72</v>
      </c>
      <c r="F59" s="64"/>
      <c r="G59" s="64"/>
      <c r="H59" s="67" t="s">
        <v>404</v>
      </c>
      <c r="I59" s="67" t="s">
        <v>108</v>
      </c>
      <c r="J59" s="64" t="n">
        <v>4</v>
      </c>
      <c r="K59" s="66" t="s">
        <v>428</v>
      </c>
      <c r="L59" s="64" t="s">
        <v>396</v>
      </c>
      <c r="M59" s="64" t="n">
        <v>15</v>
      </c>
      <c r="N59" s="64" t="n">
        <v>1</v>
      </c>
      <c r="O59" s="64" t="n">
        <v>0</v>
      </c>
      <c r="P59" s="64" t="n">
        <v>1</v>
      </c>
      <c r="Q59" s="64" t="n">
        <v>0</v>
      </c>
      <c r="R59" s="64" t="n">
        <v>1</v>
      </c>
      <c r="S59" s="64" t="n">
        <v>0</v>
      </c>
      <c r="T59" s="64" t="n">
        <v>1</v>
      </c>
      <c r="U59" s="64" t="n">
        <v>0</v>
      </c>
      <c r="V59" s="64" t="n">
        <v>0</v>
      </c>
      <c r="W59" s="64" t="n">
        <v>0</v>
      </c>
      <c r="X59" s="64" t="n">
        <v>0</v>
      </c>
      <c r="Y59" s="64" t="n">
        <v>0</v>
      </c>
      <c r="Z59" s="67" t="s">
        <v>407</v>
      </c>
      <c r="AA59" s="67" t="s">
        <v>408</v>
      </c>
      <c r="AB59" s="67" t="n">
        <v>1500</v>
      </c>
      <c r="AC59" s="67" t="s">
        <v>113</v>
      </c>
      <c r="AD59" s="64" t="n">
        <v>5</v>
      </c>
      <c r="AE59" s="64" t="n">
        <f aca="false">AB59*AD59</f>
        <v>7500</v>
      </c>
      <c r="AF59" s="64" t="n">
        <v>60</v>
      </c>
      <c r="AG59" s="64" t="n">
        <f aca="false">AD59*AF59</f>
        <v>300</v>
      </c>
      <c r="AH59" s="64"/>
      <c r="AI59" s="64"/>
      <c r="AJ59" s="64"/>
      <c r="AK59" s="64"/>
      <c r="AL59" s="64"/>
      <c r="AM59" s="64" t="n">
        <f aca="false">AJ59*AL59</f>
        <v>0</v>
      </c>
      <c r="AN59" s="64" t="n">
        <v>0</v>
      </c>
      <c r="AO59" s="64" t="n">
        <f aca="false">AL59*AN59</f>
        <v>0</v>
      </c>
      <c r="AP59" s="64"/>
      <c r="AQ59" s="64"/>
      <c r="AR59" s="64"/>
      <c r="AS59" s="64"/>
      <c r="AT59" s="64"/>
      <c r="AU59" s="64" t="n">
        <f aca="false">AR59*AT59</f>
        <v>0</v>
      </c>
      <c r="AV59" s="64"/>
      <c r="AW59" s="64" t="n">
        <f aca="false">AT59*AV59</f>
        <v>0</v>
      </c>
      <c r="AX59" s="64"/>
      <c r="AY59" s="64"/>
      <c r="AZ59" s="64"/>
      <c r="BA59" s="64"/>
      <c r="BB59" s="64"/>
      <c r="BC59" s="64" t="n">
        <f aca="false">AZ59*BB59</f>
        <v>0</v>
      </c>
      <c r="BD59" s="64"/>
      <c r="BE59" s="64" t="n">
        <f aca="false">BB59*BD59</f>
        <v>0</v>
      </c>
    </row>
    <row r="60" customFormat="false" ht="66" hidden="false" customHeight="false" outlineLevel="0" collapsed="false">
      <c r="A60" s="64" t="n">
        <v>8</v>
      </c>
      <c r="B60" s="64" t="s">
        <v>393</v>
      </c>
      <c r="C60" s="67" t="s">
        <v>432</v>
      </c>
      <c r="D60" s="67" t="s">
        <v>376</v>
      </c>
      <c r="E60" s="64" t="n">
        <v>30</v>
      </c>
      <c r="F60" s="64"/>
      <c r="G60" s="64"/>
      <c r="H60" s="67" t="s">
        <v>394</v>
      </c>
      <c r="I60" s="67" t="s">
        <v>108</v>
      </c>
      <c r="J60" s="64" t="n">
        <v>7</v>
      </c>
      <c r="K60" s="66" t="s">
        <v>433</v>
      </c>
      <c r="L60" s="64" t="s">
        <v>396</v>
      </c>
      <c r="M60" s="64" t="n">
        <v>16</v>
      </c>
      <c r="N60" s="64" t="n">
        <v>1</v>
      </c>
      <c r="O60" s="64" t="n">
        <v>0</v>
      </c>
      <c r="P60" s="64" t="n">
        <v>1</v>
      </c>
      <c r="Q60" s="64" t="n">
        <v>1</v>
      </c>
      <c r="R60" s="64" t="n">
        <v>1</v>
      </c>
      <c r="S60" s="64" t="n">
        <v>0</v>
      </c>
      <c r="T60" s="64" t="n">
        <v>1</v>
      </c>
      <c r="U60" s="64" t="n">
        <v>0</v>
      </c>
      <c r="V60" s="64" t="n">
        <v>0</v>
      </c>
      <c r="W60" s="64" t="n">
        <v>0</v>
      </c>
      <c r="X60" s="64" t="n">
        <v>0</v>
      </c>
      <c r="Y60" s="64" t="n">
        <v>0</v>
      </c>
      <c r="Z60" s="68" t="s">
        <v>434</v>
      </c>
      <c r="AA60" s="67" t="s">
        <v>420</v>
      </c>
      <c r="AB60" s="67" t="n">
        <v>1500</v>
      </c>
      <c r="AC60" s="67" t="s">
        <v>113</v>
      </c>
      <c r="AD60" s="64" t="n">
        <v>6</v>
      </c>
      <c r="AE60" s="64" t="n">
        <f aca="false">AB60*AD60</f>
        <v>9000</v>
      </c>
      <c r="AF60" s="64" t="n">
        <v>475</v>
      </c>
      <c r="AG60" s="64" t="n">
        <f aca="false">AD60*AF60</f>
        <v>2850</v>
      </c>
      <c r="AH60" s="64"/>
      <c r="AI60" s="64"/>
      <c r="AJ60" s="64"/>
      <c r="AK60" s="64"/>
      <c r="AL60" s="64"/>
      <c r="AM60" s="64" t="n">
        <f aca="false">AJ60*AL60</f>
        <v>0</v>
      </c>
      <c r="AN60" s="64" t="n">
        <v>0</v>
      </c>
      <c r="AO60" s="64" t="n">
        <f aca="false">AL60*AN60</f>
        <v>0</v>
      </c>
      <c r="AP60" s="64"/>
      <c r="AQ60" s="64"/>
      <c r="AR60" s="64"/>
      <c r="AS60" s="64"/>
      <c r="AT60" s="64"/>
      <c r="AU60" s="64" t="n">
        <f aca="false">AR60*AT60</f>
        <v>0</v>
      </c>
      <c r="AV60" s="64"/>
      <c r="AW60" s="64" t="n">
        <f aca="false">AT60*AV60</f>
        <v>0</v>
      </c>
      <c r="AX60" s="64"/>
      <c r="AY60" s="64"/>
      <c r="AZ60" s="64"/>
      <c r="BA60" s="64"/>
      <c r="BB60" s="64"/>
      <c r="BC60" s="64" t="n">
        <f aca="false">AZ60*BB60</f>
        <v>0</v>
      </c>
      <c r="BD60" s="64"/>
      <c r="BE60" s="64" t="n">
        <f aca="false">BB60*BD60</f>
        <v>0</v>
      </c>
    </row>
    <row r="61" customFormat="false" ht="14.55" hidden="false" customHeight="false" outlineLevel="0" collapsed="false">
      <c r="A61" s="64" t="n">
        <v>9</v>
      </c>
      <c r="B61" s="64" t="s">
        <v>393</v>
      </c>
      <c r="C61" s="67" t="s">
        <v>435</v>
      </c>
      <c r="D61" s="67" t="s">
        <v>376</v>
      </c>
      <c r="E61" s="64" t="n">
        <v>35</v>
      </c>
      <c r="F61" s="64"/>
      <c r="G61" s="64"/>
      <c r="H61" s="67" t="s">
        <v>394</v>
      </c>
      <c r="I61" s="67" t="s">
        <v>108</v>
      </c>
      <c r="J61" s="64" t="n">
        <v>5</v>
      </c>
      <c r="K61" s="66" t="s">
        <v>140</v>
      </c>
      <c r="L61" s="64" t="s">
        <v>396</v>
      </c>
      <c r="M61" s="64" t="n">
        <v>15</v>
      </c>
      <c r="N61" s="64" t="n">
        <v>1</v>
      </c>
      <c r="O61" s="64" t="n">
        <v>0</v>
      </c>
      <c r="P61" s="64" t="n">
        <v>1</v>
      </c>
      <c r="Q61" s="64" t="n">
        <v>0</v>
      </c>
      <c r="R61" s="64" t="n">
        <v>1</v>
      </c>
      <c r="S61" s="64" t="n">
        <v>0</v>
      </c>
      <c r="T61" s="64" t="n">
        <v>1</v>
      </c>
      <c r="U61" s="64" t="n">
        <v>0</v>
      </c>
      <c r="V61" s="64" t="n">
        <v>0</v>
      </c>
      <c r="W61" s="64" t="n">
        <v>0</v>
      </c>
      <c r="X61" s="64" t="n">
        <v>0</v>
      </c>
      <c r="Y61" s="64" t="n">
        <v>0</v>
      </c>
      <c r="Z61" s="67" t="s">
        <v>436</v>
      </c>
      <c r="AA61" s="67" t="s">
        <v>408</v>
      </c>
      <c r="AB61" s="67" t="n">
        <v>1500</v>
      </c>
      <c r="AC61" s="67" t="s">
        <v>113</v>
      </c>
      <c r="AD61" s="64" t="n">
        <v>5</v>
      </c>
      <c r="AE61" s="64" t="n">
        <f aca="false">AB61*AD61</f>
        <v>7500</v>
      </c>
      <c r="AF61" s="64" t="n">
        <v>60</v>
      </c>
      <c r="AG61" s="64" t="n">
        <f aca="false">AD61*AF61</f>
        <v>300</v>
      </c>
      <c r="AH61" s="64"/>
      <c r="AI61" s="64"/>
      <c r="AJ61" s="64"/>
      <c r="AK61" s="64"/>
      <c r="AL61" s="64"/>
      <c r="AM61" s="64" t="n">
        <f aca="false">AJ61*AL61</f>
        <v>0</v>
      </c>
      <c r="AN61" s="64" t="n">
        <v>0</v>
      </c>
      <c r="AO61" s="64" t="n">
        <f aca="false">AL61*AN61</f>
        <v>0</v>
      </c>
      <c r="AP61" s="64"/>
      <c r="AQ61" s="64"/>
      <c r="AR61" s="64"/>
      <c r="AS61" s="64"/>
      <c r="AT61" s="64"/>
      <c r="AU61" s="64" t="n">
        <f aca="false">AR61*AT61</f>
        <v>0</v>
      </c>
      <c r="AV61" s="64"/>
      <c r="AW61" s="64" t="n">
        <f aca="false">AT61*AV61</f>
        <v>0</v>
      </c>
      <c r="AX61" s="64"/>
      <c r="AY61" s="64"/>
      <c r="AZ61" s="64"/>
      <c r="BA61" s="64"/>
      <c r="BB61" s="64"/>
      <c r="BC61" s="64" t="n">
        <f aca="false">AZ61*BB61</f>
        <v>0</v>
      </c>
      <c r="BD61" s="64"/>
      <c r="BE61" s="64" t="n">
        <f aca="false">BB61*BD61</f>
        <v>0</v>
      </c>
    </row>
    <row r="62" customFormat="false" ht="27.4" hidden="false" customHeight="false" outlineLevel="0" collapsed="false">
      <c r="A62" s="64" t="n">
        <v>10</v>
      </c>
      <c r="B62" s="64" t="s">
        <v>393</v>
      </c>
      <c r="C62" s="67" t="s">
        <v>171</v>
      </c>
      <c r="D62" s="67" t="s">
        <v>370</v>
      </c>
      <c r="E62" s="64" t="n">
        <v>53</v>
      </c>
      <c r="F62" s="64"/>
      <c r="G62" s="64"/>
      <c r="H62" s="67" t="s">
        <v>394</v>
      </c>
      <c r="I62" s="67" t="s">
        <v>108</v>
      </c>
      <c r="J62" s="64" t="n">
        <v>5</v>
      </c>
      <c r="K62" s="66" t="s">
        <v>437</v>
      </c>
      <c r="L62" s="64" t="s">
        <v>396</v>
      </c>
      <c r="M62" s="64" t="n">
        <v>17</v>
      </c>
      <c r="N62" s="64" t="n">
        <v>1</v>
      </c>
      <c r="O62" s="64" t="n">
        <v>0</v>
      </c>
      <c r="P62" s="64" t="n">
        <v>1</v>
      </c>
      <c r="Q62" s="64" t="n">
        <v>1</v>
      </c>
      <c r="R62" s="64" t="n">
        <v>1</v>
      </c>
      <c r="S62" s="64" t="n">
        <v>0</v>
      </c>
      <c r="T62" s="64" t="n">
        <v>1</v>
      </c>
      <c r="U62" s="64" t="n">
        <v>0</v>
      </c>
      <c r="V62" s="64" t="n">
        <v>0</v>
      </c>
      <c r="W62" s="64" t="n">
        <v>0</v>
      </c>
      <c r="X62" s="64" t="n">
        <v>0</v>
      </c>
      <c r="Y62" s="64" t="n">
        <v>0</v>
      </c>
      <c r="Z62" s="68" t="s">
        <v>438</v>
      </c>
      <c r="AA62" s="67" t="s">
        <v>420</v>
      </c>
      <c r="AB62" s="67" t="n">
        <v>1000</v>
      </c>
      <c r="AC62" s="67" t="s">
        <v>113</v>
      </c>
      <c r="AD62" s="64" t="n">
        <v>5</v>
      </c>
      <c r="AE62" s="64" t="n">
        <f aca="false">AB62*AD62</f>
        <v>5000</v>
      </c>
      <c r="AF62" s="64" t="n">
        <v>170</v>
      </c>
      <c r="AG62" s="64" t="n">
        <f aca="false">AD62*AF62</f>
        <v>850</v>
      </c>
      <c r="AH62" s="64"/>
      <c r="AI62" s="64"/>
      <c r="AJ62" s="64"/>
      <c r="AK62" s="64"/>
      <c r="AL62" s="64"/>
      <c r="AM62" s="64" t="n">
        <f aca="false">AJ62*AL62</f>
        <v>0</v>
      </c>
      <c r="AN62" s="64" t="n">
        <v>0</v>
      </c>
      <c r="AO62" s="64" t="n">
        <f aca="false">AL62*AN62</f>
        <v>0</v>
      </c>
      <c r="AP62" s="64"/>
      <c r="AQ62" s="64"/>
      <c r="AR62" s="64"/>
      <c r="AS62" s="64"/>
      <c r="AT62" s="64"/>
      <c r="AU62" s="64"/>
      <c r="AV62" s="64"/>
      <c r="AW62" s="64"/>
      <c r="AX62" s="64"/>
      <c r="AY62" s="64"/>
      <c r="AZ62" s="64"/>
      <c r="BA62" s="64"/>
      <c r="BB62" s="64"/>
      <c r="BC62" s="64" t="n">
        <f aca="false">AZ62*BB62</f>
        <v>0</v>
      </c>
      <c r="BD62" s="64"/>
      <c r="BE62" s="64"/>
    </row>
    <row r="63" customFormat="false" ht="14.55" hidden="false" customHeight="false" outlineLevel="0" collapsed="false">
      <c r="A63" s="64" t="n">
        <v>11</v>
      </c>
      <c r="B63" s="64" t="s">
        <v>393</v>
      </c>
      <c r="C63" s="67" t="s">
        <v>441</v>
      </c>
      <c r="D63" s="67" t="s">
        <v>370</v>
      </c>
      <c r="E63" s="64" t="n">
        <v>39</v>
      </c>
      <c r="F63" s="64"/>
      <c r="G63" s="64"/>
      <c r="H63" s="67" t="s">
        <v>394</v>
      </c>
      <c r="I63" s="67" t="s">
        <v>108</v>
      </c>
      <c r="J63" s="64" t="n">
        <v>4</v>
      </c>
      <c r="K63" s="66" t="s">
        <v>442</v>
      </c>
      <c r="L63" s="64" t="s">
        <v>396</v>
      </c>
      <c r="M63" s="64" t="n">
        <v>15</v>
      </c>
      <c r="N63" s="64" t="n">
        <v>2</v>
      </c>
      <c r="O63" s="64" t="n">
        <v>0</v>
      </c>
      <c r="P63" s="64" t="n">
        <v>2</v>
      </c>
      <c r="Q63" s="64" t="n">
        <v>1</v>
      </c>
      <c r="R63" s="64" t="n">
        <v>0</v>
      </c>
      <c r="S63" s="64" t="n">
        <v>0</v>
      </c>
      <c r="T63" s="64" t="n">
        <v>2</v>
      </c>
      <c r="U63" s="64" t="n">
        <v>0</v>
      </c>
      <c r="V63" s="64" t="n">
        <v>0</v>
      </c>
      <c r="W63" s="64" t="n">
        <v>0</v>
      </c>
      <c r="X63" s="64" t="n">
        <v>0</v>
      </c>
      <c r="Y63" s="64" t="n">
        <v>0</v>
      </c>
      <c r="Z63" s="68" t="s">
        <v>399</v>
      </c>
      <c r="AA63" s="67" t="s">
        <v>418</v>
      </c>
      <c r="AB63" s="67" t="n">
        <v>400</v>
      </c>
      <c r="AC63" s="67" t="s">
        <v>113</v>
      </c>
      <c r="AD63" s="64" t="n">
        <v>4</v>
      </c>
      <c r="AE63" s="64" t="n">
        <f aca="false">AB63*AD63</f>
        <v>1600</v>
      </c>
      <c r="AF63" s="64" t="n">
        <v>25</v>
      </c>
      <c r="AG63" s="64" t="n">
        <f aca="false">AD63*AF63</f>
        <v>100</v>
      </c>
      <c r="AH63" s="66" t="s">
        <v>419</v>
      </c>
      <c r="AI63" s="64" t="s">
        <v>420</v>
      </c>
      <c r="AJ63" s="64" t="n">
        <v>4500</v>
      </c>
      <c r="AK63" s="64" t="s">
        <v>113</v>
      </c>
      <c r="AL63" s="64" t="n">
        <v>4</v>
      </c>
      <c r="AM63" s="64" t="n">
        <f aca="false">AJ63*AL63</f>
        <v>18000</v>
      </c>
      <c r="AN63" s="64" t="n">
        <v>257.88</v>
      </c>
      <c r="AO63" s="64" t="n">
        <f aca="false">AL63*AN63</f>
        <v>1031.52</v>
      </c>
      <c r="AP63" s="64"/>
      <c r="AQ63" s="64"/>
      <c r="AR63" s="64"/>
      <c r="AS63" s="64"/>
      <c r="AT63" s="64"/>
      <c r="AU63" s="64"/>
      <c r="AV63" s="64"/>
      <c r="AW63" s="64"/>
      <c r="AX63" s="64"/>
      <c r="AY63" s="64"/>
      <c r="AZ63" s="64"/>
      <c r="BA63" s="64"/>
      <c r="BB63" s="64"/>
      <c r="BC63" s="64" t="n">
        <f aca="false">AZ63*BB63</f>
        <v>0</v>
      </c>
      <c r="BD63" s="64"/>
      <c r="BE63" s="64"/>
    </row>
    <row r="64" customFormat="false" ht="27.4" hidden="false" customHeight="false" outlineLevel="0" collapsed="false">
      <c r="A64" s="64" t="n">
        <v>12</v>
      </c>
      <c r="B64" s="69" t="s">
        <v>444</v>
      </c>
      <c r="C64" s="67" t="s">
        <v>445</v>
      </c>
      <c r="D64" s="67" t="s">
        <v>376</v>
      </c>
      <c r="E64" s="64" t="n">
        <v>35</v>
      </c>
      <c r="F64" s="64"/>
      <c r="G64" s="64"/>
      <c r="H64" s="67" t="s">
        <v>394</v>
      </c>
      <c r="I64" s="67" t="s">
        <v>108</v>
      </c>
      <c r="J64" s="64" t="n">
        <v>4</v>
      </c>
      <c r="K64" s="66" t="s">
        <v>446</v>
      </c>
      <c r="L64" s="64" t="s">
        <v>396</v>
      </c>
      <c r="M64" s="64" t="n">
        <v>13</v>
      </c>
      <c r="N64" s="64" t="n">
        <v>1</v>
      </c>
      <c r="O64" s="64" t="n">
        <v>0</v>
      </c>
      <c r="P64" s="64" t="n">
        <v>1</v>
      </c>
      <c r="Q64" s="64" t="n">
        <v>0</v>
      </c>
      <c r="R64" s="64" t="n">
        <v>1</v>
      </c>
      <c r="S64" s="64" t="n">
        <v>0</v>
      </c>
      <c r="T64" s="64" t="n">
        <v>1</v>
      </c>
      <c r="U64" s="64" t="n">
        <v>0</v>
      </c>
      <c r="V64" s="64" t="n">
        <v>0</v>
      </c>
      <c r="W64" s="64" t="n">
        <v>0</v>
      </c>
      <c r="X64" s="64" t="n">
        <v>0</v>
      </c>
      <c r="Y64" s="64" t="n">
        <v>0</v>
      </c>
      <c r="Z64" s="67" t="s">
        <v>407</v>
      </c>
      <c r="AA64" s="67" t="s">
        <v>408</v>
      </c>
      <c r="AB64" s="67" t="n">
        <v>1500</v>
      </c>
      <c r="AC64" s="67" t="s">
        <v>113</v>
      </c>
      <c r="AD64" s="64" t="n">
        <v>4</v>
      </c>
      <c r="AE64" s="64" t="n">
        <f aca="false">AB64*AD64</f>
        <v>6000</v>
      </c>
      <c r="AF64" s="64" t="n">
        <v>60</v>
      </c>
      <c r="AG64" s="64" t="n">
        <f aca="false">AD64*AF64</f>
        <v>240</v>
      </c>
      <c r="AH64" s="64"/>
      <c r="AI64" s="64"/>
      <c r="AJ64" s="64"/>
      <c r="AK64" s="64"/>
      <c r="AL64" s="64"/>
      <c r="AM64" s="64" t="n">
        <f aca="false">AJ64*AL64</f>
        <v>0</v>
      </c>
      <c r="AN64" s="64"/>
      <c r="AO64" s="64" t="n">
        <f aca="false">AL64*AN64</f>
        <v>0</v>
      </c>
      <c r="AP64" s="64"/>
      <c r="AQ64" s="64"/>
      <c r="AR64" s="64"/>
      <c r="AS64" s="64"/>
      <c r="AT64" s="64"/>
      <c r="AU64" s="64" t="n">
        <f aca="false">AR64*AT64</f>
        <v>0</v>
      </c>
      <c r="AV64" s="64"/>
      <c r="AW64" s="64" t="n">
        <f aca="false">AT64*AV64</f>
        <v>0</v>
      </c>
      <c r="AX64" s="64"/>
      <c r="AY64" s="64"/>
      <c r="AZ64" s="64"/>
      <c r="BA64" s="64"/>
      <c r="BB64" s="64"/>
      <c r="BC64" s="64" t="n">
        <f aca="false">AZ64*BB64</f>
        <v>0</v>
      </c>
      <c r="BD64" s="64"/>
      <c r="BE64" s="64" t="n">
        <f aca="false">BB64*BD64</f>
        <v>0</v>
      </c>
    </row>
    <row r="65" customFormat="false" ht="14.55" hidden="false" customHeight="false" outlineLevel="0" collapsed="false">
      <c r="A65" s="64" t="n">
        <v>13</v>
      </c>
      <c r="B65" s="69" t="s">
        <v>444</v>
      </c>
      <c r="C65" s="67" t="s">
        <v>218</v>
      </c>
      <c r="D65" s="67" t="s">
        <v>370</v>
      </c>
      <c r="E65" s="64" t="n">
        <v>50</v>
      </c>
      <c r="F65" s="64"/>
      <c r="G65" s="64"/>
      <c r="H65" s="67" t="s">
        <v>394</v>
      </c>
      <c r="I65" s="67" t="s">
        <v>108</v>
      </c>
      <c r="J65" s="64" t="n">
        <v>6</v>
      </c>
      <c r="K65" s="66" t="s">
        <v>447</v>
      </c>
      <c r="L65" s="64" t="s">
        <v>396</v>
      </c>
      <c r="M65" s="64" t="n">
        <v>8</v>
      </c>
      <c r="N65" s="64" t="n">
        <v>2</v>
      </c>
      <c r="O65" s="64" t="n">
        <v>0</v>
      </c>
      <c r="P65" s="64" t="n">
        <v>2</v>
      </c>
      <c r="Q65" s="64" t="n">
        <v>0</v>
      </c>
      <c r="R65" s="64" t="n">
        <v>2</v>
      </c>
      <c r="S65" s="64" t="n">
        <v>1</v>
      </c>
      <c r="T65" s="64" t="n">
        <v>2</v>
      </c>
      <c r="U65" s="64" t="n">
        <v>1</v>
      </c>
      <c r="V65" s="64" t="n">
        <v>0</v>
      </c>
      <c r="W65" s="64" t="n">
        <v>0</v>
      </c>
      <c r="X65" s="64" t="n">
        <v>0</v>
      </c>
      <c r="Y65" s="64" t="n">
        <v>0</v>
      </c>
      <c r="Z65" s="67" t="s">
        <v>407</v>
      </c>
      <c r="AA65" s="67" t="s">
        <v>408</v>
      </c>
      <c r="AB65" s="67" t="n">
        <v>2000</v>
      </c>
      <c r="AC65" s="67" t="s">
        <v>113</v>
      </c>
      <c r="AD65" s="64" t="n">
        <v>6</v>
      </c>
      <c r="AE65" s="64" t="n">
        <f aca="false">AB65*AD65</f>
        <v>12000</v>
      </c>
      <c r="AF65" s="64" t="n">
        <v>60</v>
      </c>
      <c r="AG65" s="64" t="n">
        <f aca="false">AD65*AF65</f>
        <v>360</v>
      </c>
      <c r="AH65" s="64" t="s">
        <v>448</v>
      </c>
      <c r="AI65" s="64" t="s">
        <v>449</v>
      </c>
      <c r="AJ65" s="64" t="n">
        <v>500</v>
      </c>
      <c r="AK65" s="64" t="s">
        <v>113</v>
      </c>
      <c r="AL65" s="64" t="n">
        <v>3</v>
      </c>
      <c r="AM65" s="64" t="n">
        <f aca="false">AJ65*AL65</f>
        <v>1500</v>
      </c>
      <c r="AN65" s="64" t="n">
        <v>502</v>
      </c>
      <c r="AO65" s="64" t="n">
        <f aca="false">AL65*AN65</f>
        <v>1506</v>
      </c>
      <c r="AP65" s="64" t="s">
        <v>448</v>
      </c>
      <c r="AQ65" s="64" t="s">
        <v>449</v>
      </c>
      <c r="AR65" s="64" t="n">
        <v>500</v>
      </c>
      <c r="AS65" s="64" t="s">
        <v>423</v>
      </c>
      <c r="AT65" s="64" t="n">
        <v>3</v>
      </c>
      <c r="AU65" s="64" t="n">
        <f aca="false">AR65*AT65</f>
        <v>1500</v>
      </c>
      <c r="AV65" s="64" t="n">
        <v>50</v>
      </c>
      <c r="AW65" s="64" t="n">
        <f aca="false">AT65*AV65</f>
        <v>150</v>
      </c>
      <c r="AX65" s="64"/>
      <c r="AY65" s="64"/>
      <c r="AZ65" s="64"/>
      <c r="BA65" s="64"/>
      <c r="BB65" s="64"/>
      <c r="BC65" s="64" t="n">
        <f aca="false">AZ65*BB65</f>
        <v>0</v>
      </c>
      <c r="BD65" s="64"/>
      <c r="BE65" s="64" t="n">
        <f aca="false">BB65*BD65</f>
        <v>0</v>
      </c>
    </row>
    <row r="66" customFormat="false" ht="27.4" hidden="false" customHeight="false" outlineLevel="0" collapsed="false">
      <c r="A66" s="64" t="n">
        <v>14</v>
      </c>
      <c r="B66" s="69" t="s">
        <v>444</v>
      </c>
      <c r="C66" s="67" t="s">
        <v>450</v>
      </c>
      <c r="D66" s="67" t="s">
        <v>376</v>
      </c>
      <c r="E66" s="64" t="n">
        <v>61</v>
      </c>
      <c r="F66" s="64"/>
      <c r="G66" s="64"/>
      <c r="H66" s="67" t="s">
        <v>394</v>
      </c>
      <c r="I66" s="67" t="s">
        <v>108</v>
      </c>
      <c r="J66" s="64" t="n">
        <v>3</v>
      </c>
      <c r="K66" s="66" t="s">
        <v>160</v>
      </c>
      <c r="L66" s="64" t="s">
        <v>396</v>
      </c>
      <c r="M66" s="64" t="n">
        <v>16</v>
      </c>
      <c r="N66" s="64" t="n">
        <v>3</v>
      </c>
      <c r="O66" s="64" t="n">
        <v>0</v>
      </c>
      <c r="P66" s="64" t="n">
        <v>3</v>
      </c>
      <c r="Q66" s="64" t="n">
        <v>1</v>
      </c>
      <c r="R66" s="64" t="n">
        <v>3</v>
      </c>
      <c r="S66" s="64" t="n">
        <v>0</v>
      </c>
      <c r="T66" s="64" t="n">
        <v>1</v>
      </c>
      <c r="U66" s="64" t="n">
        <v>2</v>
      </c>
      <c r="V66" s="64" t="n">
        <v>0</v>
      </c>
      <c r="W66" s="64" t="n">
        <v>0</v>
      </c>
      <c r="X66" s="64" t="n">
        <v>0</v>
      </c>
      <c r="Y66" s="64" t="n">
        <v>0</v>
      </c>
      <c r="Z66" s="68" t="s">
        <v>434</v>
      </c>
      <c r="AA66" s="67" t="s">
        <v>408</v>
      </c>
      <c r="AB66" s="67" t="n">
        <v>1500</v>
      </c>
      <c r="AC66" s="67" t="s">
        <v>113</v>
      </c>
      <c r="AD66" s="64" t="n">
        <v>3</v>
      </c>
      <c r="AE66" s="64" t="n">
        <f aca="false">AB66*AD66</f>
        <v>4500</v>
      </c>
      <c r="AF66" s="64" t="n">
        <v>210</v>
      </c>
      <c r="AG66" s="64" t="n">
        <f aca="false">AD66*AF66</f>
        <v>630</v>
      </c>
      <c r="AH66" s="64" t="s">
        <v>451</v>
      </c>
      <c r="AI66" s="64" t="s">
        <v>449</v>
      </c>
      <c r="AJ66" s="64" t="n">
        <v>500</v>
      </c>
      <c r="AK66" s="64" t="s">
        <v>423</v>
      </c>
      <c r="AL66" s="64" t="n">
        <v>3</v>
      </c>
      <c r="AM66" s="64" t="n">
        <f aca="false">AJ66*AL66</f>
        <v>1500</v>
      </c>
      <c r="AN66" s="64" t="n">
        <v>22</v>
      </c>
      <c r="AO66" s="64" t="n">
        <f aca="false">AL66*AN66</f>
        <v>66</v>
      </c>
      <c r="AP66" s="64" t="s">
        <v>399</v>
      </c>
      <c r="AQ66" s="64" t="s">
        <v>413</v>
      </c>
      <c r="AR66" s="64" t="n">
        <v>400</v>
      </c>
      <c r="AS66" s="64" t="s">
        <v>423</v>
      </c>
      <c r="AT66" s="64" t="n">
        <v>3</v>
      </c>
      <c r="AU66" s="64" t="n">
        <f aca="false">AR66*AT66</f>
        <v>1200</v>
      </c>
      <c r="AV66" s="64" t="n">
        <v>25</v>
      </c>
      <c r="AW66" s="64" t="n">
        <f aca="false">AT66*AV66</f>
        <v>75</v>
      </c>
      <c r="AX66" s="64"/>
      <c r="AY66" s="64"/>
      <c r="AZ66" s="64"/>
      <c r="BA66" s="64"/>
      <c r="BB66" s="64"/>
      <c r="BC66" s="64" t="n">
        <f aca="false">AZ66*BB66</f>
        <v>0</v>
      </c>
      <c r="BD66" s="64"/>
      <c r="BE66" s="64" t="n">
        <f aca="false">BB66*BD66</f>
        <v>0</v>
      </c>
    </row>
    <row r="67" customFormat="false" ht="13.8" hidden="false" customHeight="false" outlineLevel="0" collapsed="false">
      <c r="A67" s="64" t="n">
        <v>15</v>
      </c>
      <c r="B67" s="69" t="s">
        <v>444</v>
      </c>
      <c r="C67" s="67" t="s">
        <v>459</v>
      </c>
      <c r="D67" s="67" t="s">
        <v>376</v>
      </c>
      <c r="E67" s="64" t="n">
        <v>60</v>
      </c>
      <c r="F67" s="64"/>
      <c r="G67" s="64"/>
      <c r="H67" s="67" t="s">
        <v>394</v>
      </c>
      <c r="I67" s="67" t="s">
        <v>108</v>
      </c>
      <c r="J67" s="64" t="n">
        <v>2</v>
      </c>
      <c r="K67" s="64" t="s">
        <v>406</v>
      </c>
      <c r="L67" s="64" t="s">
        <v>396</v>
      </c>
      <c r="M67" s="64" t="n">
        <v>9</v>
      </c>
      <c r="N67" s="64" t="n">
        <v>1</v>
      </c>
      <c r="O67" s="64" t="n">
        <v>0</v>
      </c>
      <c r="P67" s="64" t="n">
        <v>1</v>
      </c>
      <c r="Q67" s="64" t="n">
        <v>0</v>
      </c>
      <c r="R67" s="64" t="n">
        <v>1</v>
      </c>
      <c r="S67" s="64" t="n">
        <v>0</v>
      </c>
      <c r="T67" s="64" t="n">
        <v>0</v>
      </c>
      <c r="U67" s="64" t="n">
        <v>1</v>
      </c>
      <c r="V67" s="64" t="n">
        <v>0</v>
      </c>
      <c r="W67" s="64" t="n">
        <v>0</v>
      </c>
      <c r="X67" s="64" t="n">
        <v>0</v>
      </c>
      <c r="Y67" s="64" t="n">
        <v>0</v>
      </c>
      <c r="Z67" s="67" t="s">
        <v>409</v>
      </c>
      <c r="AA67" s="67" t="s">
        <v>410</v>
      </c>
      <c r="AB67" s="67" t="n">
        <v>400</v>
      </c>
      <c r="AC67" s="67" t="s">
        <v>423</v>
      </c>
      <c r="AD67" s="64" t="n">
        <v>6</v>
      </c>
      <c r="AE67" s="64" t="n">
        <f aca="false">AB67*AD67</f>
        <v>2400</v>
      </c>
      <c r="AF67" s="64" t="n">
        <v>16</v>
      </c>
      <c r="AG67" s="64" t="n">
        <f aca="false">AD67*AF67</f>
        <v>96</v>
      </c>
      <c r="AH67" s="64"/>
      <c r="AI67" s="64"/>
      <c r="AJ67" s="64"/>
      <c r="AK67" s="64"/>
      <c r="AL67" s="64"/>
      <c r="AM67" s="64" t="n">
        <f aca="false">AJ67*AL67</f>
        <v>0</v>
      </c>
      <c r="AN67" s="64"/>
      <c r="AO67" s="64" t="n">
        <f aca="false">AL67*AN67</f>
        <v>0</v>
      </c>
      <c r="AP67" s="64"/>
      <c r="AQ67" s="64"/>
      <c r="AR67" s="64"/>
      <c r="AS67" s="64"/>
      <c r="AT67" s="64"/>
      <c r="AU67" s="64" t="n">
        <f aca="false">AR67*AT67</f>
        <v>0</v>
      </c>
      <c r="AV67" s="64"/>
      <c r="AW67" s="64" t="n">
        <f aca="false">AT67*AV67</f>
        <v>0</v>
      </c>
      <c r="AX67" s="64"/>
      <c r="AY67" s="64"/>
      <c r="AZ67" s="64"/>
      <c r="BA67" s="64"/>
      <c r="BB67" s="64"/>
      <c r="BC67" s="64" t="n">
        <f aca="false">AZ67*BB67</f>
        <v>0</v>
      </c>
      <c r="BD67" s="64"/>
      <c r="BE67" s="64" t="n">
        <f aca="false">BB67*BD67</f>
        <v>0</v>
      </c>
    </row>
    <row r="68" customFormat="false" ht="14.55" hidden="false" customHeight="false" outlineLevel="0" collapsed="false">
      <c r="A68" s="64" t="n">
        <v>16</v>
      </c>
      <c r="B68" s="69" t="s">
        <v>444</v>
      </c>
      <c r="C68" s="67" t="s">
        <v>460</v>
      </c>
      <c r="D68" s="67" t="s">
        <v>376</v>
      </c>
      <c r="E68" s="64" t="n">
        <v>22</v>
      </c>
      <c r="F68" s="64"/>
      <c r="G68" s="64"/>
      <c r="H68" s="67" t="s">
        <v>394</v>
      </c>
      <c r="I68" s="67" t="s">
        <v>108</v>
      </c>
      <c r="J68" s="64" t="n">
        <v>3</v>
      </c>
      <c r="K68" s="66" t="s">
        <v>461</v>
      </c>
      <c r="L68" s="64" t="s">
        <v>396</v>
      </c>
      <c r="M68" s="64" t="n">
        <v>13</v>
      </c>
      <c r="N68" s="64" t="n">
        <v>3</v>
      </c>
      <c r="O68" s="64" t="n">
        <v>0</v>
      </c>
      <c r="P68" s="64" t="n">
        <v>3</v>
      </c>
      <c r="Q68" s="64" t="n">
        <v>0</v>
      </c>
      <c r="R68" s="64" t="n">
        <v>3</v>
      </c>
      <c r="S68" s="64" t="n">
        <v>0</v>
      </c>
      <c r="T68" s="64" t="n">
        <v>3</v>
      </c>
      <c r="U68" s="64" t="n">
        <v>0</v>
      </c>
      <c r="V68" s="64" t="n">
        <v>0</v>
      </c>
      <c r="W68" s="64" t="n">
        <v>0</v>
      </c>
      <c r="X68" s="64" t="n">
        <v>0</v>
      </c>
      <c r="Y68" s="64" t="n">
        <v>0</v>
      </c>
      <c r="Z68" s="67" t="s">
        <v>407</v>
      </c>
      <c r="AA68" s="67" t="s">
        <v>408</v>
      </c>
      <c r="AB68" s="67" t="n">
        <v>2000</v>
      </c>
      <c r="AC68" s="67" t="s">
        <v>423</v>
      </c>
      <c r="AD68" s="64" t="n">
        <v>3</v>
      </c>
      <c r="AE68" s="64" t="n">
        <f aca="false">AB68*AD68</f>
        <v>6000</v>
      </c>
      <c r="AF68" s="64" t="n">
        <v>37.33</v>
      </c>
      <c r="AG68" s="64" t="n">
        <f aca="false">AD68*AF68</f>
        <v>111.99</v>
      </c>
      <c r="AH68" s="64" t="s">
        <v>412</v>
      </c>
      <c r="AI68" s="64" t="s">
        <v>400</v>
      </c>
      <c r="AJ68" s="64" t="n">
        <v>200</v>
      </c>
      <c r="AK68" s="64" t="s">
        <v>113</v>
      </c>
      <c r="AL68" s="64" t="n">
        <v>3</v>
      </c>
      <c r="AM68" s="64" t="n">
        <f aca="false">AJ68*AL68</f>
        <v>600</v>
      </c>
      <c r="AN68" s="64" t="n">
        <v>110.8</v>
      </c>
      <c r="AO68" s="64" t="n">
        <f aca="false">AL68*AN68</f>
        <v>332.4</v>
      </c>
      <c r="AP68" s="64" t="s">
        <v>401</v>
      </c>
      <c r="AQ68" s="64" t="s">
        <v>402</v>
      </c>
      <c r="AR68" s="64" t="n">
        <v>500</v>
      </c>
      <c r="AS68" s="64" t="s">
        <v>113</v>
      </c>
      <c r="AT68" s="64" t="n">
        <v>3</v>
      </c>
      <c r="AU68" s="64" t="n">
        <f aca="false">AR68*AT68</f>
        <v>1500</v>
      </c>
      <c r="AV68" s="64" t="n">
        <v>55</v>
      </c>
      <c r="AW68" s="64" t="n">
        <f aca="false">AT68*AV68</f>
        <v>165</v>
      </c>
      <c r="AX68" s="64"/>
      <c r="AY68" s="64"/>
      <c r="AZ68" s="64"/>
      <c r="BA68" s="64"/>
      <c r="BB68" s="64"/>
      <c r="BC68" s="64" t="n">
        <f aca="false">AZ68*BB68</f>
        <v>0</v>
      </c>
      <c r="BD68" s="64"/>
      <c r="BE68" s="64" t="n">
        <f aca="false">BB68*BD68</f>
        <v>0</v>
      </c>
    </row>
    <row r="69" customFormat="false" ht="14.55" hidden="false" customHeight="false" outlineLevel="0" collapsed="false">
      <c r="A69" s="64" t="n">
        <v>17</v>
      </c>
      <c r="B69" s="69" t="s">
        <v>444</v>
      </c>
      <c r="C69" s="67" t="s">
        <v>465</v>
      </c>
      <c r="D69" s="67" t="s">
        <v>376</v>
      </c>
      <c r="E69" s="64" t="n">
        <v>21</v>
      </c>
      <c r="F69" s="64"/>
      <c r="G69" s="64"/>
      <c r="H69" s="67" t="s">
        <v>394</v>
      </c>
      <c r="I69" s="67" t="s">
        <v>108</v>
      </c>
      <c r="J69" s="64" t="n">
        <v>4</v>
      </c>
      <c r="K69" s="66" t="s">
        <v>466</v>
      </c>
      <c r="L69" s="64" t="s">
        <v>396</v>
      </c>
      <c r="M69" s="64" t="n">
        <v>14</v>
      </c>
      <c r="N69" s="64" t="n">
        <v>2</v>
      </c>
      <c r="O69" s="64" t="n">
        <v>0</v>
      </c>
      <c r="P69" s="64" t="n">
        <v>2</v>
      </c>
      <c r="Q69" s="64" t="n">
        <v>0</v>
      </c>
      <c r="R69" s="64" t="n">
        <v>2</v>
      </c>
      <c r="S69" s="64" t="n">
        <v>0</v>
      </c>
      <c r="T69" s="64" t="n">
        <v>0</v>
      </c>
      <c r="U69" s="64" t="n">
        <v>2</v>
      </c>
      <c r="V69" s="64" t="n">
        <v>0</v>
      </c>
      <c r="W69" s="64" t="n">
        <v>0</v>
      </c>
      <c r="X69" s="64" t="n">
        <v>0</v>
      </c>
      <c r="Y69" s="64" t="n">
        <v>0</v>
      </c>
      <c r="Z69" s="67" t="s">
        <v>467</v>
      </c>
      <c r="AA69" s="67" t="s">
        <v>408</v>
      </c>
      <c r="AB69" s="67" t="n">
        <v>200</v>
      </c>
      <c r="AC69" s="67" t="s">
        <v>423</v>
      </c>
      <c r="AD69" s="64" t="n">
        <v>3</v>
      </c>
      <c r="AE69" s="64" t="n">
        <f aca="false">AB69*AD69</f>
        <v>600</v>
      </c>
      <c r="AF69" s="64" t="n">
        <v>10.5</v>
      </c>
      <c r="AG69" s="64" t="n">
        <f aca="false">AD69*AF69</f>
        <v>31.5</v>
      </c>
      <c r="AH69" s="64" t="s">
        <v>448</v>
      </c>
      <c r="AI69" s="64" t="s">
        <v>449</v>
      </c>
      <c r="AJ69" s="64" t="n">
        <v>500</v>
      </c>
      <c r="AK69" s="64" t="s">
        <v>113</v>
      </c>
      <c r="AL69" s="64" t="n">
        <v>3</v>
      </c>
      <c r="AM69" s="64" t="n">
        <f aca="false">AJ69*AL69</f>
        <v>1500</v>
      </c>
      <c r="AN69" s="64" t="n">
        <v>56.7</v>
      </c>
      <c r="AO69" s="64" t="n">
        <f aca="false">AL69*AN69</f>
        <v>170.1</v>
      </c>
      <c r="AP69" s="64" t="s">
        <v>448</v>
      </c>
      <c r="AQ69" s="64" t="s">
        <v>449</v>
      </c>
      <c r="AR69" s="64" t="n">
        <v>500</v>
      </c>
      <c r="AS69" s="64" t="s">
        <v>423</v>
      </c>
      <c r="AT69" s="64" t="n">
        <v>3</v>
      </c>
      <c r="AU69" s="64" t="n">
        <f aca="false">AR69*AT69</f>
        <v>1500</v>
      </c>
      <c r="AV69" s="64" t="n">
        <v>50</v>
      </c>
      <c r="AW69" s="64" t="n">
        <f aca="false">AT69*AV69</f>
        <v>150</v>
      </c>
      <c r="AX69" s="64"/>
      <c r="AY69" s="64"/>
      <c r="AZ69" s="64"/>
      <c r="BA69" s="64"/>
      <c r="BB69" s="64"/>
      <c r="BC69" s="64" t="n">
        <f aca="false">AZ69*BB69</f>
        <v>0</v>
      </c>
      <c r="BD69" s="64"/>
      <c r="BE69" s="64" t="n">
        <f aca="false">BB69*BD69</f>
        <v>0</v>
      </c>
    </row>
    <row r="70" customFormat="false" ht="14.55" hidden="false" customHeight="false" outlineLevel="0" collapsed="false">
      <c r="A70" s="64" t="n">
        <v>18</v>
      </c>
      <c r="B70" s="70" t="s">
        <v>393</v>
      </c>
      <c r="C70" s="67" t="s">
        <v>405</v>
      </c>
      <c r="D70" s="67" t="s">
        <v>370</v>
      </c>
      <c r="E70" s="64" t="n">
        <v>72</v>
      </c>
      <c r="F70" s="64"/>
      <c r="G70" s="64"/>
      <c r="H70" s="67" t="s">
        <v>394</v>
      </c>
      <c r="I70" s="67" t="s">
        <v>108</v>
      </c>
      <c r="J70" s="64" t="n">
        <v>4</v>
      </c>
      <c r="K70" s="66" t="s">
        <v>469</v>
      </c>
      <c r="L70" s="64" t="s">
        <v>396</v>
      </c>
      <c r="M70" s="64" t="n">
        <v>17</v>
      </c>
      <c r="N70" s="64" t="n">
        <v>2</v>
      </c>
      <c r="O70" s="64" t="n">
        <v>0</v>
      </c>
      <c r="P70" s="64" t="n">
        <v>2</v>
      </c>
      <c r="Q70" s="64" t="n">
        <v>0</v>
      </c>
      <c r="R70" s="64" t="n">
        <v>2</v>
      </c>
      <c r="S70" s="64" t="n">
        <v>0</v>
      </c>
      <c r="T70" s="64" t="n">
        <v>2</v>
      </c>
      <c r="U70" s="64" t="n">
        <v>0</v>
      </c>
      <c r="V70" s="64" t="n">
        <v>0</v>
      </c>
      <c r="W70" s="64" t="n">
        <v>0</v>
      </c>
      <c r="X70" s="64" t="n">
        <v>0</v>
      </c>
      <c r="Y70" s="64" t="n">
        <v>0</v>
      </c>
      <c r="Z70" s="67" t="s">
        <v>407</v>
      </c>
      <c r="AA70" s="67" t="s">
        <v>408</v>
      </c>
      <c r="AB70" s="67" t="n">
        <v>500</v>
      </c>
      <c r="AC70" s="67" t="s">
        <v>113</v>
      </c>
      <c r="AD70" s="64" t="n">
        <v>5</v>
      </c>
      <c r="AE70" s="64" t="n">
        <f aca="false">AB70*AD70</f>
        <v>2500</v>
      </c>
      <c r="AF70" s="64" t="n">
        <v>60</v>
      </c>
      <c r="AG70" s="64" t="n">
        <f aca="false">AD70*AF70</f>
        <v>300</v>
      </c>
      <c r="AH70" s="64" t="s">
        <v>399</v>
      </c>
      <c r="AI70" s="64" t="s">
        <v>400</v>
      </c>
      <c r="AJ70" s="64" t="n">
        <v>400</v>
      </c>
      <c r="AK70" s="64" t="s">
        <v>113</v>
      </c>
      <c r="AL70" s="64" t="n">
        <v>6</v>
      </c>
      <c r="AM70" s="64" t="n">
        <f aca="false">AJ70*AL70</f>
        <v>2400</v>
      </c>
      <c r="AN70" s="64" t="n">
        <v>293.4</v>
      </c>
      <c r="AO70" s="64" t="n">
        <f aca="false">AL70*AN70</f>
        <v>1760.4</v>
      </c>
      <c r="AP70" s="64"/>
      <c r="AQ70" s="64"/>
      <c r="AR70" s="64"/>
      <c r="AS70" s="64"/>
      <c r="AT70" s="64"/>
      <c r="AU70" s="64" t="n">
        <f aca="false">AR70*AT70</f>
        <v>0</v>
      </c>
      <c r="AV70" s="64"/>
      <c r="AW70" s="64" t="n">
        <f aca="false">AT70*AV70</f>
        <v>0</v>
      </c>
      <c r="AX70" s="64"/>
      <c r="AY70" s="64"/>
      <c r="AZ70" s="64"/>
      <c r="BA70" s="64"/>
      <c r="BB70" s="64"/>
      <c r="BC70" s="64" t="n">
        <f aca="false">AZ70*BB70</f>
        <v>0</v>
      </c>
      <c r="BD70" s="64"/>
      <c r="BE70" s="64" t="n">
        <f aca="false">BB70*BD70</f>
        <v>0</v>
      </c>
    </row>
    <row r="71" customFormat="false" ht="14.55" hidden="false" customHeight="false" outlineLevel="0" collapsed="false">
      <c r="A71" s="64" t="n">
        <v>19</v>
      </c>
      <c r="B71" s="70" t="s">
        <v>393</v>
      </c>
      <c r="C71" s="67" t="s">
        <v>470</v>
      </c>
      <c r="D71" s="67" t="s">
        <v>370</v>
      </c>
      <c r="E71" s="64" t="n">
        <v>56</v>
      </c>
      <c r="F71" s="64"/>
      <c r="G71" s="64"/>
      <c r="H71" s="67" t="s">
        <v>394</v>
      </c>
      <c r="I71" s="67" t="s">
        <v>108</v>
      </c>
      <c r="J71" s="64" t="n">
        <v>4</v>
      </c>
      <c r="K71" s="66" t="s">
        <v>471</v>
      </c>
      <c r="L71" s="64" t="s">
        <v>396</v>
      </c>
      <c r="M71" s="64" t="n">
        <v>13</v>
      </c>
      <c r="N71" s="64" t="n">
        <v>2</v>
      </c>
      <c r="O71" s="64" t="n">
        <v>0</v>
      </c>
      <c r="P71" s="64" t="n">
        <v>2</v>
      </c>
      <c r="Q71" s="64" t="n">
        <v>0</v>
      </c>
      <c r="R71" s="64" t="n">
        <v>2</v>
      </c>
      <c r="S71" s="64" t="n">
        <v>0</v>
      </c>
      <c r="T71" s="64" t="n">
        <v>2</v>
      </c>
      <c r="U71" s="64" t="n">
        <v>0</v>
      </c>
      <c r="V71" s="64" t="n">
        <v>0</v>
      </c>
      <c r="W71" s="64" t="n">
        <v>0</v>
      </c>
      <c r="X71" s="64" t="n">
        <v>0</v>
      </c>
      <c r="Y71" s="64" t="n">
        <v>0</v>
      </c>
      <c r="Z71" s="67" t="s">
        <v>407</v>
      </c>
      <c r="AA71" s="67" t="s">
        <v>408</v>
      </c>
      <c r="AB71" s="67" t="n">
        <v>1500</v>
      </c>
      <c r="AC71" s="67" t="s">
        <v>113</v>
      </c>
      <c r="AD71" s="64" t="n">
        <v>3</v>
      </c>
      <c r="AE71" s="64" t="n">
        <f aca="false">AB71*AD71</f>
        <v>4500</v>
      </c>
      <c r="AF71" s="64" t="n">
        <v>60</v>
      </c>
      <c r="AG71" s="64" t="n">
        <f aca="false">AD71*AF71</f>
        <v>180</v>
      </c>
      <c r="AH71" s="64" t="s">
        <v>399</v>
      </c>
      <c r="AI71" s="64" t="s">
        <v>400</v>
      </c>
      <c r="AJ71" s="64" t="n">
        <v>400</v>
      </c>
      <c r="AK71" s="64" t="s">
        <v>113</v>
      </c>
      <c r="AL71" s="64" t="n">
        <v>3</v>
      </c>
      <c r="AM71" s="64" t="n">
        <f aca="false">AJ71*AL71</f>
        <v>1200</v>
      </c>
      <c r="AN71" s="64" t="n">
        <v>293.4</v>
      </c>
      <c r="AO71" s="64" t="n">
        <f aca="false">AL71*AN71</f>
        <v>880.2</v>
      </c>
      <c r="AP71" s="64"/>
      <c r="AQ71" s="64"/>
      <c r="AR71" s="64"/>
      <c r="AS71" s="64"/>
      <c r="AT71" s="64"/>
      <c r="AU71" s="64" t="n">
        <f aca="false">AR71*AT71</f>
        <v>0</v>
      </c>
      <c r="AV71" s="64"/>
      <c r="AW71" s="64" t="n">
        <f aca="false">AT71*AV71</f>
        <v>0</v>
      </c>
      <c r="AX71" s="64"/>
      <c r="AY71" s="64"/>
      <c r="AZ71" s="64"/>
      <c r="BA71" s="64"/>
      <c r="BB71" s="64"/>
      <c r="BC71" s="64" t="n">
        <f aca="false">AZ71*BB71</f>
        <v>0</v>
      </c>
      <c r="BD71" s="64"/>
      <c r="BE71" s="64" t="n">
        <f aca="false">BB71*BD71</f>
        <v>0</v>
      </c>
    </row>
    <row r="72" customFormat="false" ht="14.55" hidden="false" customHeight="false" outlineLevel="0" collapsed="false">
      <c r="A72" s="64" t="n">
        <v>20</v>
      </c>
      <c r="B72" s="69" t="s">
        <v>444</v>
      </c>
      <c r="C72" s="67" t="s">
        <v>425</v>
      </c>
      <c r="D72" s="67" t="s">
        <v>376</v>
      </c>
      <c r="E72" s="64" t="n">
        <v>27</v>
      </c>
      <c r="F72" s="64"/>
      <c r="G72" s="64"/>
      <c r="H72" s="67" t="s">
        <v>394</v>
      </c>
      <c r="I72" s="67" t="s">
        <v>108</v>
      </c>
      <c r="J72" s="64" t="n">
        <v>4</v>
      </c>
      <c r="K72" s="66" t="s">
        <v>447</v>
      </c>
      <c r="L72" s="64" t="s">
        <v>396</v>
      </c>
      <c r="M72" s="64" t="n">
        <v>14</v>
      </c>
      <c r="N72" s="64" t="n">
        <v>2</v>
      </c>
      <c r="O72" s="64" t="n">
        <v>0</v>
      </c>
      <c r="P72" s="64" t="n">
        <v>2</v>
      </c>
      <c r="Q72" s="64" t="n">
        <v>0</v>
      </c>
      <c r="R72" s="64" t="n">
        <v>2</v>
      </c>
      <c r="S72" s="64" t="n">
        <v>0</v>
      </c>
      <c r="T72" s="64" t="n">
        <v>1</v>
      </c>
      <c r="U72" s="64" t="n">
        <v>1</v>
      </c>
      <c r="V72" s="64" t="n">
        <v>0</v>
      </c>
      <c r="W72" s="64" t="n">
        <v>0</v>
      </c>
      <c r="X72" s="64" t="n">
        <v>0</v>
      </c>
      <c r="Y72" s="64" t="n">
        <v>0</v>
      </c>
      <c r="Z72" s="67" t="s">
        <v>407</v>
      </c>
      <c r="AA72" s="67" t="s">
        <v>408</v>
      </c>
      <c r="AB72" s="67" t="n">
        <v>1000</v>
      </c>
      <c r="AC72" s="67" t="s">
        <v>113</v>
      </c>
      <c r="AD72" s="64" t="n">
        <v>4</v>
      </c>
      <c r="AE72" s="64" t="n">
        <f aca="false">AB72*AD72</f>
        <v>4000</v>
      </c>
      <c r="AF72" s="64" t="n">
        <v>12.25</v>
      </c>
      <c r="AG72" s="64" t="n">
        <f aca="false">AD72*AF72</f>
        <v>49</v>
      </c>
      <c r="AH72" s="64" t="s">
        <v>448</v>
      </c>
      <c r="AI72" s="64" t="s">
        <v>449</v>
      </c>
      <c r="AJ72" s="64" t="n">
        <v>500</v>
      </c>
      <c r="AK72" s="64" t="s">
        <v>113</v>
      </c>
      <c r="AL72" s="64" t="n">
        <v>8</v>
      </c>
      <c r="AM72" s="64" t="n">
        <f aca="false">AJ72*AL72</f>
        <v>4000</v>
      </c>
      <c r="AN72" s="64" t="n">
        <v>42</v>
      </c>
      <c r="AO72" s="64" t="n">
        <f aca="false">AL72*AN72</f>
        <v>336</v>
      </c>
      <c r="AP72" s="64"/>
      <c r="AQ72" s="64"/>
      <c r="AR72" s="64"/>
      <c r="AS72" s="64"/>
      <c r="AT72" s="64"/>
      <c r="AU72" s="64" t="n">
        <f aca="false">AR72*AT72</f>
        <v>0</v>
      </c>
      <c r="AV72" s="64"/>
      <c r="AW72" s="64" t="n">
        <f aca="false">AT72*AV72</f>
        <v>0</v>
      </c>
      <c r="AX72" s="64"/>
      <c r="AY72" s="64"/>
      <c r="AZ72" s="64"/>
      <c r="BA72" s="64"/>
      <c r="BB72" s="64"/>
      <c r="BC72" s="64" t="n">
        <f aca="false">AZ72*BB72</f>
        <v>0</v>
      </c>
      <c r="BD72" s="64"/>
      <c r="BE72" s="64" t="n">
        <f aca="false">BB72*BD72</f>
        <v>0</v>
      </c>
    </row>
    <row r="73" customFormat="false" ht="14.55" hidden="false" customHeight="false" outlineLevel="0" collapsed="false">
      <c r="A73" s="64" t="n">
        <v>21</v>
      </c>
      <c r="B73" s="69" t="s">
        <v>444</v>
      </c>
      <c r="C73" s="67" t="s">
        <v>414</v>
      </c>
      <c r="D73" s="67" t="s">
        <v>370</v>
      </c>
      <c r="E73" s="64" t="n">
        <v>52</v>
      </c>
      <c r="F73" s="64"/>
      <c r="G73" s="64"/>
      <c r="H73" s="67" t="s">
        <v>394</v>
      </c>
      <c r="I73" s="67" t="s">
        <v>108</v>
      </c>
      <c r="J73" s="64" t="n">
        <v>3</v>
      </c>
      <c r="K73" s="66" t="s">
        <v>143</v>
      </c>
      <c r="L73" s="64" t="s">
        <v>396</v>
      </c>
      <c r="M73" s="64" t="n">
        <v>14</v>
      </c>
      <c r="N73" s="64" t="n">
        <v>2</v>
      </c>
      <c r="O73" s="64" t="n">
        <v>0</v>
      </c>
      <c r="P73" s="64" t="n">
        <v>2</v>
      </c>
      <c r="Q73" s="64" t="n">
        <v>0</v>
      </c>
      <c r="R73" s="64" t="n">
        <v>2</v>
      </c>
      <c r="S73" s="64" t="n">
        <v>0</v>
      </c>
      <c r="T73" s="64" t="n">
        <v>1</v>
      </c>
      <c r="U73" s="64" t="n">
        <v>1</v>
      </c>
      <c r="V73" s="64" t="n">
        <v>0</v>
      </c>
      <c r="W73" s="64" t="n">
        <v>0</v>
      </c>
      <c r="X73" s="64" t="n">
        <v>0</v>
      </c>
      <c r="Y73" s="64" t="n">
        <v>0</v>
      </c>
      <c r="Z73" s="67" t="s">
        <v>407</v>
      </c>
      <c r="AA73" s="67" t="s">
        <v>408</v>
      </c>
      <c r="AB73" s="67" t="n">
        <v>2000</v>
      </c>
      <c r="AC73" s="67" t="s">
        <v>113</v>
      </c>
      <c r="AD73" s="64" t="n">
        <v>3</v>
      </c>
      <c r="AE73" s="64" t="n">
        <f aca="false">AB73*AD73</f>
        <v>6000</v>
      </c>
      <c r="AF73" s="64" t="n">
        <v>60</v>
      </c>
      <c r="AG73" s="64" t="n">
        <f aca="false">AD73*AF73</f>
        <v>180</v>
      </c>
      <c r="AH73" s="64" t="s">
        <v>467</v>
      </c>
      <c r="AI73" s="64" t="s">
        <v>408</v>
      </c>
      <c r="AJ73" s="64" t="n">
        <v>200</v>
      </c>
      <c r="AK73" s="64" t="s">
        <v>423</v>
      </c>
      <c r="AL73" s="64" t="n">
        <v>6</v>
      </c>
      <c r="AM73" s="64" t="n">
        <f aca="false">AJ73*AL73</f>
        <v>1200</v>
      </c>
      <c r="AN73" s="64" t="n">
        <v>4.95</v>
      </c>
      <c r="AO73" s="64" t="n">
        <f aca="false">AL73*AN73</f>
        <v>29.7</v>
      </c>
      <c r="AP73" s="64"/>
      <c r="AQ73" s="64"/>
      <c r="AR73" s="64"/>
      <c r="AS73" s="64"/>
      <c r="AT73" s="64"/>
      <c r="AU73" s="64" t="n">
        <f aca="false">AR73*AT73</f>
        <v>0</v>
      </c>
      <c r="AV73" s="64"/>
      <c r="AW73" s="64" t="n">
        <f aca="false">AT73*AV73</f>
        <v>0</v>
      </c>
      <c r="AX73" s="64"/>
      <c r="AY73" s="64"/>
      <c r="AZ73" s="64"/>
      <c r="BA73" s="64"/>
      <c r="BB73" s="64"/>
      <c r="BC73" s="64" t="n">
        <f aca="false">AZ73*BB73</f>
        <v>0</v>
      </c>
      <c r="BD73" s="64"/>
      <c r="BE73" s="64" t="n">
        <f aca="false">BB73*BD73</f>
        <v>0</v>
      </c>
    </row>
    <row r="74" customFormat="false" ht="14.55" hidden="false" customHeight="false" outlineLevel="0" collapsed="false">
      <c r="A74" s="64" t="n">
        <v>22</v>
      </c>
      <c r="B74" s="70" t="s">
        <v>393</v>
      </c>
      <c r="C74" s="67" t="s">
        <v>472</v>
      </c>
      <c r="D74" s="67" t="s">
        <v>376</v>
      </c>
      <c r="E74" s="64" t="n">
        <v>47</v>
      </c>
      <c r="F74" s="64"/>
      <c r="G74" s="64"/>
      <c r="H74" s="67" t="s">
        <v>394</v>
      </c>
      <c r="I74" s="67" t="s">
        <v>108</v>
      </c>
      <c r="J74" s="64" t="n">
        <v>4</v>
      </c>
      <c r="K74" s="66" t="s">
        <v>406</v>
      </c>
      <c r="L74" s="64" t="s">
        <v>396</v>
      </c>
      <c r="M74" s="64" t="n">
        <v>13</v>
      </c>
      <c r="N74" s="64" t="n">
        <v>2</v>
      </c>
      <c r="O74" s="64" t="n">
        <v>0</v>
      </c>
      <c r="P74" s="64" t="n">
        <v>2</v>
      </c>
      <c r="Q74" s="64" t="n">
        <v>0</v>
      </c>
      <c r="R74" s="64" t="n">
        <v>2</v>
      </c>
      <c r="S74" s="64" t="n">
        <v>0</v>
      </c>
      <c r="T74" s="64" t="n">
        <v>2</v>
      </c>
      <c r="U74" s="64" t="n">
        <v>0</v>
      </c>
      <c r="V74" s="64" t="n">
        <v>0</v>
      </c>
      <c r="W74" s="64" t="n">
        <v>0</v>
      </c>
      <c r="X74" s="64" t="n">
        <v>0</v>
      </c>
      <c r="Y74" s="64" t="n">
        <v>0</v>
      </c>
      <c r="Z74" s="67" t="s">
        <v>407</v>
      </c>
      <c r="AA74" s="67" t="s">
        <v>408</v>
      </c>
      <c r="AB74" s="67" t="n">
        <v>1500</v>
      </c>
      <c r="AC74" s="67" t="s">
        <v>113</v>
      </c>
      <c r="AD74" s="64" t="n">
        <v>4</v>
      </c>
      <c r="AE74" s="64" t="n">
        <f aca="false">AB74*AD74</f>
        <v>6000</v>
      </c>
      <c r="AF74" s="64" t="n">
        <v>60</v>
      </c>
      <c r="AG74" s="64" t="n">
        <f aca="false">AD74*AF74</f>
        <v>240</v>
      </c>
      <c r="AH74" s="64" t="s">
        <v>409</v>
      </c>
      <c r="AI74" s="64" t="s">
        <v>410</v>
      </c>
      <c r="AJ74" s="64" t="n">
        <v>500</v>
      </c>
      <c r="AK74" s="64" t="s">
        <v>113</v>
      </c>
      <c r="AL74" s="64" t="n">
        <v>12</v>
      </c>
      <c r="AM74" s="64" t="n">
        <f aca="false">AJ74*AL74</f>
        <v>6000</v>
      </c>
      <c r="AN74" s="64" t="n">
        <v>9.5</v>
      </c>
      <c r="AO74" s="64" t="n">
        <f aca="false">AL74*AN74</f>
        <v>114</v>
      </c>
      <c r="AP74" s="64"/>
      <c r="AQ74" s="64"/>
      <c r="AR74" s="64"/>
      <c r="AS74" s="64"/>
      <c r="AT74" s="64"/>
      <c r="AU74" s="64" t="n">
        <f aca="false">AR74*AT74</f>
        <v>0</v>
      </c>
      <c r="AV74" s="64"/>
      <c r="AW74" s="64" t="n">
        <f aca="false">AT74*AV74</f>
        <v>0</v>
      </c>
      <c r="AX74" s="64"/>
      <c r="AY74" s="64"/>
      <c r="AZ74" s="64"/>
      <c r="BA74" s="64"/>
      <c r="BB74" s="64"/>
      <c r="BC74" s="64" t="n">
        <f aca="false">AZ74*BB74</f>
        <v>0</v>
      </c>
      <c r="BD74" s="64"/>
      <c r="BE74" s="64" t="n">
        <f aca="false">BB74*BD74</f>
        <v>0</v>
      </c>
    </row>
    <row r="75" customFormat="false" ht="40.25" hidden="false" customHeight="false" outlineLevel="0" collapsed="false">
      <c r="A75" s="64" t="n">
        <v>23</v>
      </c>
      <c r="B75" s="70" t="s">
        <v>393</v>
      </c>
      <c r="C75" s="67" t="s">
        <v>425</v>
      </c>
      <c r="D75" s="67" t="s">
        <v>370</v>
      </c>
      <c r="E75" s="64" t="n">
        <v>25</v>
      </c>
      <c r="F75" s="64"/>
      <c r="G75" s="64"/>
      <c r="H75" s="67" t="s">
        <v>394</v>
      </c>
      <c r="I75" s="67" t="s">
        <v>108</v>
      </c>
      <c r="J75" s="64" t="n">
        <v>5</v>
      </c>
      <c r="K75" s="66" t="s">
        <v>426</v>
      </c>
      <c r="L75" s="64" t="s">
        <v>396</v>
      </c>
      <c r="M75" s="64" t="n">
        <v>15</v>
      </c>
      <c r="N75" s="64" t="n">
        <v>1</v>
      </c>
      <c r="O75" s="64" t="n">
        <v>0</v>
      </c>
      <c r="P75" s="64" t="n">
        <v>1</v>
      </c>
      <c r="Q75" s="64" t="n">
        <v>0</v>
      </c>
      <c r="R75" s="64" t="n">
        <v>1</v>
      </c>
      <c r="S75" s="64" t="n">
        <v>0</v>
      </c>
      <c r="T75" s="64" t="n">
        <v>1</v>
      </c>
      <c r="U75" s="64" t="n">
        <v>0</v>
      </c>
      <c r="V75" s="64" t="n">
        <v>0</v>
      </c>
      <c r="W75" s="64" t="n">
        <v>0</v>
      </c>
      <c r="X75" s="64" t="n">
        <v>0</v>
      </c>
      <c r="Y75" s="64" t="n">
        <v>0</v>
      </c>
      <c r="Z75" s="67" t="s">
        <v>407</v>
      </c>
      <c r="AA75" s="67" t="s">
        <v>408</v>
      </c>
      <c r="AB75" s="67" t="n">
        <v>1500</v>
      </c>
      <c r="AC75" s="67" t="s">
        <v>113</v>
      </c>
      <c r="AD75" s="64" t="n">
        <v>5</v>
      </c>
      <c r="AE75" s="64" t="n">
        <f aca="false">AB75*AD75</f>
        <v>7500</v>
      </c>
      <c r="AF75" s="64" t="n">
        <v>60</v>
      </c>
      <c r="AG75" s="64" t="n">
        <f aca="false">AD75*AF75</f>
        <v>300</v>
      </c>
      <c r="AH75" s="64"/>
      <c r="AI75" s="64"/>
      <c r="AJ75" s="64"/>
      <c r="AK75" s="64"/>
      <c r="AL75" s="64"/>
      <c r="AM75" s="64" t="n">
        <f aca="false">AJ75*AL75</f>
        <v>0</v>
      </c>
      <c r="AN75" s="64"/>
      <c r="AO75" s="64" t="n">
        <f aca="false">AL75*AN75</f>
        <v>0</v>
      </c>
      <c r="AP75" s="64"/>
      <c r="AQ75" s="64"/>
      <c r="AR75" s="64"/>
      <c r="AS75" s="64"/>
      <c r="AT75" s="64"/>
      <c r="AU75" s="64" t="n">
        <f aca="false">AR75*AT75</f>
        <v>0</v>
      </c>
      <c r="AV75" s="64"/>
      <c r="AW75" s="64" t="n">
        <f aca="false">AT75*AV75</f>
        <v>0</v>
      </c>
      <c r="AX75" s="64"/>
      <c r="AY75" s="64"/>
      <c r="AZ75" s="64"/>
      <c r="BA75" s="64"/>
      <c r="BB75" s="64"/>
      <c r="BC75" s="64" t="n">
        <f aca="false">AZ75*BB75</f>
        <v>0</v>
      </c>
      <c r="BD75" s="64"/>
      <c r="BE75" s="64" t="n">
        <f aca="false">BB75*BD75</f>
        <v>0</v>
      </c>
    </row>
    <row r="76" customFormat="false" ht="27.4" hidden="false" customHeight="false" outlineLevel="0" collapsed="false">
      <c r="A76" s="64" t="n">
        <v>24</v>
      </c>
      <c r="B76" s="69" t="s">
        <v>444</v>
      </c>
      <c r="C76" s="67" t="s">
        <v>473</v>
      </c>
      <c r="D76" s="67" t="s">
        <v>370</v>
      </c>
      <c r="E76" s="64" t="n">
        <v>29</v>
      </c>
      <c r="F76" s="64"/>
      <c r="G76" s="64"/>
      <c r="H76" s="67" t="s">
        <v>394</v>
      </c>
      <c r="I76" s="67" t="s">
        <v>108</v>
      </c>
      <c r="J76" s="64" t="n">
        <v>6</v>
      </c>
      <c r="K76" s="66" t="s">
        <v>447</v>
      </c>
      <c r="L76" s="64" t="s">
        <v>396</v>
      </c>
      <c r="M76" s="64" t="n">
        <v>11</v>
      </c>
      <c r="N76" s="64" t="n">
        <v>2</v>
      </c>
      <c r="O76" s="64" t="n">
        <v>0</v>
      </c>
      <c r="P76" s="64" t="n">
        <v>2</v>
      </c>
      <c r="Q76" s="64" t="n">
        <v>1</v>
      </c>
      <c r="R76" s="64" t="n">
        <v>2</v>
      </c>
      <c r="S76" s="64" t="n">
        <v>0</v>
      </c>
      <c r="T76" s="64" t="n">
        <v>1</v>
      </c>
      <c r="U76" s="64" t="n">
        <v>1</v>
      </c>
      <c r="V76" s="64" t="n">
        <v>0</v>
      </c>
      <c r="W76" s="64" t="n">
        <v>0</v>
      </c>
      <c r="X76" s="64" t="n">
        <v>0</v>
      </c>
      <c r="Y76" s="64" t="n">
        <v>0</v>
      </c>
      <c r="Z76" s="68" t="s">
        <v>419</v>
      </c>
      <c r="AA76" s="67" t="s">
        <v>420</v>
      </c>
      <c r="AB76" s="67" t="n">
        <v>4500</v>
      </c>
      <c r="AC76" s="67" t="s">
        <v>113</v>
      </c>
      <c r="AD76" s="64" t="n">
        <v>6</v>
      </c>
      <c r="AE76" s="64" t="n">
        <f aca="false">AB76*AD76</f>
        <v>27000</v>
      </c>
      <c r="AF76" s="64" t="n">
        <v>1057</v>
      </c>
      <c r="AG76" s="64" t="n">
        <f aca="false">AD76*AF76</f>
        <v>6342</v>
      </c>
      <c r="AH76" s="64" t="s">
        <v>448</v>
      </c>
      <c r="AI76" s="64" t="s">
        <v>449</v>
      </c>
      <c r="AJ76" s="64" t="n">
        <v>500</v>
      </c>
      <c r="AK76" s="64" t="s">
        <v>423</v>
      </c>
      <c r="AL76" s="64" t="n">
        <v>12</v>
      </c>
      <c r="AM76" s="64" t="n">
        <f aca="false">AJ76*AL76</f>
        <v>6000</v>
      </c>
      <c r="AN76" s="64" t="n">
        <v>42</v>
      </c>
      <c r="AO76" s="64" t="n">
        <f aca="false">AL76*AN76</f>
        <v>504</v>
      </c>
      <c r="AP76" s="64"/>
      <c r="AQ76" s="64"/>
      <c r="AR76" s="64"/>
      <c r="AS76" s="64"/>
      <c r="AT76" s="64"/>
      <c r="AU76" s="64" t="n">
        <f aca="false">AR76*AT76</f>
        <v>0</v>
      </c>
      <c r="AV76" s="64"/>
      <c r="AW76" s="64" t="n">
        <f aca="false">AT76*AV76</f>
        <v>0</v>
      </c>
      <c r="AX76" s="64"/>
      <c r="AY76" s="64"/>
      <c r="AZ76" s="64"/>
      <c r="BA76" s="64"/>
      <c r="BB76" s="64"/>
      <c r="BC76" s="64" t="n">
        <f aca="false">AZ76*BB76</f>
        <v>0</v>
      </c>
      <c r="BD76" s="64"/>
      <c r="BE76" s="64" t="n">
        <f aca="false">BB76*BD76</f>
        <v>0</v>
      </c>
    </row>
    <row r="77" customFormat="false" ht="14.55" hidden="false" customHeight="false" outlineLevel="0" collapsed="false">
      <c r="A77" s="64" t="n">
        <v>25</v>
      </c>
      <c r="B77" s="69" t="s">
        <v>444</v>
      </c>
      <c r="C77" s="67" t="s">
        <v>476</v>
      </c>
      <c r="D77" s="67" t="s">
        <v>370</v>
      </c>
      <c r="E77" s="64" t="n">
        <v>53</v>
      </c>
      <c r="F77" s="64"/>
      <c r="G77" s="64"/>
      <c r="H77" s="67" t="s">
        <v>394</v>
      </c>
      <c r="I77" s="67" t="s">
        <v>108</v>
      </c>
      <c r="J77" s="64" t="n">
        <v>4</v>
      </c>
      <c r="K77" s="66" t="s">
        <v>469</v>
      </c>
      <c r="L77" s="64" t="s">
        <v>396</v>
      </c>
      <c r="M77" s="64" t="n">
        <v>16</v>
      </c>
      <c r="N77" s="64" t="n">
        <v>4</v>
      </c>
      <c r="O77" s="64" t="n">
        <v>0</v>
      </c>
      <c r="P77" s="64" t="n">
        <v>3</v>
      </c>
      <c r="Q77" s="64" t="n">
        <v>0</v>
      </c>
      <c r="R77" s="64" t="n">
        <v>3</v>
      </c>
      <c r="S77" s="64" t="n">
        <v>1</v>
      </c>
      <c r="T77" s="64" t="n">
        <v>2</v>
      </c>
      <c r="U77" s="64" t="n">
        <v>2</v>
      </c>
      <c r="V77" s="64" t="n">
        <v>0</v>
      </c>
      <c r="W77" s="64" t="n">
        <v>0</v>
      </c>
      <c r="X77" s="64" t="n">
        <v>0</v>
      </c>
      <c r="Y77" s="64" t="n">
        <v>0</v>
      </c>
      <c r="Z77" s="67" t="s">
        <v>407</v>
      </c>
      <c r="AA77" s="67" t="s">
        <v>408</v>
      </c>
      <c r="AB77" s="67" t="n">
        <v>1000</v>
      </c>
      <c r="AC77" s="67" t="s">
        <v>113</v>
      </c>
      <c r="AD77" s="64" t="n">
        <v>4</v>
      </c>
      <c r="AE77" s="64" t="n">
        <f aca="false">AB77*AD77</f>
        <v>4000</v>
      </c>
      <c r="AF77" s="64" t="n">
        <v>60</v>
      </c>
      <c r="AG77" s="64" t="n">
        <f aca="false">AD77*AF77</f>
        <v>240</v>
      </c>
      <c r="AH77" s="64" t="s">
        <v>477</v>
      </c>
      <c r="AI77" s="64" t="s">
        <v>400</v>
      </c>
      <c r="AJ77" s="64" t="n">
        <v>500</v>
      </c>
      <c r="AK77" s="64" t="s">
        <v>113</v>
      </c>
      <c r="AL77" s="64" t="n">
        <v>3</v>
      </c>
      <c r="AM77" s="64" t="n">
        <f aca="false">AJ77*AL77</f>
        <v>1500</v>
      </c>
      <c r="AN77" s="64" t="n">
        <v>156</v>
      </c>
      <c r="AO77" s="64" t="n">
        <f aca="false">AL77*AN77</f>
        <v>468</v>
      </c>
      <c r="AP77" s="64" t="s">
        <v>477</v>
      </c>
      <c r="AQ77" s="64" t="s">
        <v>413</v>
      </c>
      <c r="AR77" s="64" t="n">
        <v>500</v>
      </c>
      <c r="AS77" s="64" t="s">
        <v>423</v>
      </c>
      <c r="AT77" s="64" t="n">
        <v>1</v>
      </c>
      <c r="AU77" s="64" t="n">
        <f aca="false">AR77*AT77</f>
        <v>500</v>
      </c>
      <c r="AV77" s="64" t="n">
        <v>3</v>
      </c>
      <c r="AW77" s="64" t="n">
        <f aca="false">AT77*AV77</f>
        <v>3</v>
      </c>
      <c r="AX77" s="64" t="s">
        <v>467</v>
      </c>
      <c r="AY77" s="64" t="s">
        <v>408</v>
      </c>
      <c r="AZ77" s="64" t="n">
        <v>200</v>
      </c>
      <c r="BA77" s="64" t="s">
        <v>423</v>
      </c>
      <c r="BB77" s="64" t="n">
        <v>4</v>
      </c>
      <c r="BC77" s="64" t="n">
        <f aca="false">AZ77*BB77</f>
        <v>800</v>
      </c>
      <c r="BD77" s="64" t="n">
        <v>4.95</v>
      </c>
      <c r="BE77" s="64" t="n">
        <f aca="false">BB77*BD77</f>
        <v>19.8</v>
      </c>
    </row>
    <row r="78" customFormat="false" ht="27.4" hidden="false" customHeight="false" outlineLevel="0" collapsed="false">
      <c r="A78" s="64" t="n">
        <v>26</v>
      </c>
      <c r="B78" s="70" t="s">
        <v>393</v>
      </c>
      <c r="C78" s="67" t="s">
        <v>479</v>
      </c>
      <c r="D78" s="67" t="s">
        <v>376</v>
      </c>
      <c r="E78" s="64" t="n">
        <v>75</v>
      </c>
      <c r="F78" s="64"/>
      <c r="G78" s="64"/>
      <c r="H78" s="67" t="s">
        <v>394</v>
      </c>
      <c r="I78" s="67" t="s">
        <v>108</v>
      </c>
      <c r="J78" s="64" t="n">
        <v>5</v>
      </c>
      <c r="K78" s="66" t="s">
        <v>480</v>
      </c>
      <c r="L78" s="64" t="s">
        <v>396</v>
      </c>
      <c r="M78" s="64" t="n">
        <v>17</v>
      </c>
      <c r="N78" s="64" t="n">
        <v>4</v>
      </c>
      <c r="O78" s="64" t="n">
        <v>0</v>
      </c>
      <c r="P78" s="64" t="n">
        <v>4</v>
      </c>
      <c r="Q78" s="64" t="n">
        <v>1</v>
      </c>
      <c r="R78" s="64" t="n">
        <v>4</v>
      </c>
      <c r="S78" s="64" t="n">
        <v>0</v>
      </c>
      <c r="T78" s="64" t="n">
        <v>4</v>
      </c>
      <c r="U78" s="64" t="n">
        <v>0</v>
      </c>
      <c r="V78" s="64" t="n">
        <v>0</v>
      </c>
      <c r="W78" s="64" t="n">
        <v>0</v>
      </c>
      <c r="X78" s="64" t="n">
        <v>0</v>
      </c>
      <c r="Y78" s="64" t="n">
        <v>0</v>
      </c>
      <c r="Z78" s="68" t="s">
        <v>419</v>
      </c>
      <c r="AA78" s="67" t="s">
        <v>420</v>
      </c>
      <c r="AB78" s="67" t="n">
        <v>4500</v>
      </c>
      <c r="AC78" s="67" t="s">
        <v>113</v>
      </c>
      <c r="AD78" s="64" t="n">
        <v>3</v>
      </c>
      <c r="AE78" s="64" t="n">
        <f aca="false">AB78*AD78</f>
        <v>13500</v>
      </c>
      <c r="AF78" s="64" t="n">
        <v>1057</v>
      </c>
      <c r="AG78" s="64" t="n">
        <f aca="false">AD78*AF78</f>
        <v>3171</v>
      </c>
      <c r="AH78" s="64" t="s">
        <v>417</v>
      </c>
      <c r="AI78" s="64" t="s">
        <v>481</v>
      </c>
      <c r="AJ78" s="64" t="n">
        <v>1200</v>
      </c>
      <c r="AK78" s="64" t="s">
        <v>113</v>
      </c>
      <c r="AL78" s="64" t="n">
        <v>6</v>
      </c>
      <c r="AM78" s="64" t="n">
        <f aca="false">AJ78*AL78</f>
        <v>7200</v>
      </c>
      <c r="AN78" s="64" t="n">
        <v>120</v>
      </c>
      <c r="AO78" s="64" t="n">
        <f aca="false">AL78*AN78</f>
        <v>720</v>
      </c>
      <c r="AP78" s="64" t="s">
        <v>399</v>
      </c>
      <c r="AQ78" s="64" t="s">
        <v>413</v>
      </c>
      <c r="AR78" s="64" t="n">
        <v>400</v>
      </c>
      <c r="AS78" s="64" t="s">
        <v>113</v>
      </c>
      <c r="AT78" s="64" t="n">
        <v>4</v>
      </c>
      <c r="AU78" s="64" t="n">
        <f aca="false">AR78*AT78</f>
        <v>1600</v>
      </c>
      <c r="AV78" s="64" t="n">
        <v>293.4</v>
      </c>
      <c r="AW78" s="64" t="n">
        <f aca="false">AT78*AV78</f>
        <v>1173.6</v>
      </c>
      <c r="AX78" s="64" t="s">
        <v>401</v>
      </c>
      <c r="AY78" s="64" t="s">
        <v>402</v>
      </c>
      <c r="AZ78" s="64" t="n">
        <v>750</v>
      </c>
      <c r="BA78" s="64" t="s">
        <v>113</v>
      </c>
      <c r="BB78" s="64" t="n">
        <v>4</v>
      </c>
      <c r="BC78" s="64" t="n">
        <f aca="false">AZ78*BB78</f>
        <v>3000</v>
      </c>
      <c r="BD78" s="64" t="n">
        <v>32</v>
      </c>
      <c r="BE78" s="64" t="n">
        <f aca="false">BB78*BD78</f>
        <v>128</v>
      </c>
    </row>
    <row r="79" customFormat="false" ht="14.55" hidden="false" customHeight="false" outlineLevel="0" collapsed="false">
      <c r="A79" s="64" t="n">
        <v>27</v>
      </c>
      <c r="B79" s="69" t="s">
        <v>444</v>
      </c>
      <c r="C79" s="67" t="s">
        <v>222</v>
      </c>
      <c r="D79" s="67" t="s">
        <v>370</v>
      </c>
      <c r="E79" s="64" t="n">
        <v>60</v>
      </c>
      <c r="F79" s="64"/>
      <c r="G79" s="64"/>
      <c r="H79" s="67" t="s">
        <v>394</v>
      </c>
      <c r="I79" s="67" t="s">
        <v>108</v>
      </c>
      <c r="J79" s="64" t="n">
        <v>7</v>
      </c>
      <c r="K79" s="66" t="s">
        <v>482</v>
      </c>
      <c r="L79" s="64" t="s">
        <v>396</v>
      </c>
      <c r="M79" s="64" t="n">
        <v>15</v>
      </c>
      <c r="N79" s="64" t="n">
        <v>1</v>
      </c>
      <c r="O79" s="64" t="n">
        <v>0</v>
      </c>
      <c r="P79" s="64" t="n">
        <v>1</v>
      </c>
      <c r="Q79" s="64" t="n">
        <v>0</v>
      </c>
      <c r="R79" s="64" t="n">
        <v>1</v>
      </c>
      <c r="S79" s="64" t="n">
        <v>0</v>
      </c>
      <c r="T79" s="64" t="n">
        <v>0</v>
      </c>
      <c r="U79" s="64" t="n">
        <v>1</v>
      </c>
      <c r="V79" s="64" t="n">
        <v>0</v>
      </c>
      <c r="W79" s="64" t="n">
        <v>0</v>
      </c>
      <c r="X79" s="64" t="n">
        <v>0</v>
      </c>
      <c r="Y79" s="64" t="n">
        <v>0</v>
      </c>
      <c r="Z79" s="67" t="s">
        <v>477</v>
      </c>
      <c r="AA79" s="67" t="s">
        <v>418</v>
      </c>
      <c r="AB79" s="67" t="n">
        <v>500</v>
      </c>
      <c r="AC79" s="67" t="s">
        <v>423</v>
      </c>
      <c r="AD79" s="64" t="n">
        <v>7</v>
      </c>
      <c r="AE79" s="64" t="n">
        <f aca="false">AB79*AD79</f>
        <v>3500</v>
      </c>
      <c r="AF79" s="64" t="n">
        <v>9.9</v>
      </c>
      <c r="AG79" s="64" t="n">
        <f aca="false">AD79*AF79</f>
        <v>69.3</v>
      </c>
      <c r="AH79" s="64"/>
      <c r="AI79" s="64"/>
      <c r="AJ79" s="64"/>
      <c r="AK79" s="64"/>
      <c r="AL79" s="64"/>
      <c r="AM79" s="64" t="n">
        <f aca="false">AJ79*AL79</f>
        <v>0</v>
      </c>
      <c r="AN79" s="64"/>
      <c r="AO79" s="64" t="n">
        <f aca="false">AL79*AN79</f>
        <v>0</v>
      </c>
      <c r="AP79" s="64"/>
      <c r="AQ79" s="64"/>
      <c r="AR79" s="64"/>
      <c r="AS79" s="64"/>
      <c r="AT79" s="64"/>
      <c r="AU79" s="64" t="n">
        <f aca="false">AR79*AT79</f>
        <v>0</v>
      </c>
      <c r="AV79" s="64"/>
      <c r="AW79" s="64" t="n">
        <f aca="false">AT79*AV79</f>
        <v>0</v>
      </c>
      <c r="AX79" s="64"/>
      <c r="AY79" s="64"/>
      <c r="AZ79" s="64"/>
      <c r="BA79" s="64"/>
      <c r="BB79" s="64"/>
      <c r="BC79" s="64" t="n">
        <f aca="false">AZ79*BB79</f>
        <v>0</v>
      </c>
      <c r="BD79" s="64"/>
      <c r="BE79" s="64" t="n">
        <f aca="false">BB79*BD79</f>
        <v>0</v>
      </c>
    </row>
    <row r="80" customFormat="false" ht="14.55" hidden="false" customHeight="false" outlineLevel="0" collapsed="false">
      <c r="A80" s="64" t="n">
        <v>28</v>
      </c>
      <c r="B80" s="69" t="s">
        <v>393</v>
      </c>
      <c r="C80" s="67" t="s">
        <v>485</v>
      </c>
      <c r="D80" s="67" t="s">
        <v>370</v>
      </c>
      <c r="E80" s="64" t="n">
        <v>53</v>
      </c>
      <c r="F80" s="64"/>
      <c r="G80" s="64"/>
      <c r="H80" s="67" t="s">
        <v>394</v>
      </c>
      <c r="I80" s="67" t="s">
        <v>108</v>
      </c>
      <c r="J80" s="64" t="n">
        <v>5</v>
      </c>
      <c r="K80" s="66" t="s">
        <v>160</v>
      </c>
      <c r="L80" s="64" t="s">
        <v>396</v>
      </c>
      <c r="M80" s="64" t="n">
        <v>14</v>
      </c>
      <c r="N80" s="64" t="n">
        <v>3</v>
      </c>
      <c r="O80" s="64" t="n">
        <v>0</v>
      </c>
      <c r="P80" s="64" t="n">
        <v>3</v>
      </c>
      <c r="Q80" s="64" t="n">
        <v>1</v>
      </c>
      <c r="R80" s="64" t="n">
        <v>3</v>
      </c>
      <c r="S80" s="64" t="n">
        <v>0</v>
      </c>
      <c r="T80" s="64" t="n">
        <v>3</v>
      </c>
      <c r="U80" s="64" t="n">
        <v>0</v>
      </c>
      <c r="V80" s="64" t="n">
        <v>0</v>
      </c>
      <c r="W80" s="64" t="n">
        <v>0</v>
      </c>
      <c r="X80" s="64" t="n">
        <v>0</v>
      </c>
      <c r="Y80" s="64" t="n">
        <v>0</v>
      </c>
      <c r="Z80" s="68" t="s">
        <v>407</v>
      </c>
      <c r="AA80" s="67" t="s">
        <v>408</v>
      </c>
      <c r="AB80" s="67" t="n">
        <v>1500</v>
      </c>
      <c r="AC80" s="67" t="s">
        <v>113</v>
      </c>
      <c r="AD80" s="64" t="n">
        <v>3</v>
      </c>
      <c r="AE80" s="64" t="n">
        <f aca="false">AB80*AD80</f>
        <v>4500</v>
      </c>
      <c r="AF80" s="64" t="n">
        <v>60</v>
      </c>
      <c r="AG80" s="64" t="n">
        <f aca="false">AD80*AF80</f>
        <v>180</v>
      </c>
      <c r="AH80" s="64" t="s">
        <v>401</v>
      </c>
      <c r="AI80" s="64" t="s">
        <v>402</v>
      </c>
      <c r="AJ80" s="64" t="n">
        <v>750</v>
      </c>
      <c r="AK80" s="64" t="s">
        <v>113</v>
      </c>
      <c r="AL80" s="64" t="n">
        <v>4</v>
      </c>
      <c r="AM80" s="64" t="n">
        <f aca="false">AJ80*AL80</f>
        <v>3000</v>
      </c>
      <c r="AN80" s="64" t="n">
        <v>32</v>
      </c>
      <c r="AO80" s="64" t="n">
        <f aca="false">AL80*AN80</f>
        <v>128</v>
      </c>
      <c r="AP80" s="66" t="s">
        <v>419</v>
      </c>
      <c r="AQ80" s="64" t="s">
        <v>420</v>
      </c>
      <c r="AR80" s="64" t="n">
        <v>4500</v>
      </c>
      <c r="AS80" s="64" t="s">
        <v>113</v>
      </c>
      <c r="AT80" s="64" t="n">
        <v>3</v>
      </c>
      <c r="AU80" s="64" t="n">
        <f aca="false">AR80*AT80</f>
        <v>13500</v>
      </c>
      <c r="AV80" s="64" t="n">
        <v>1057</v>
      </c>
      <c r="AW80" s="64" t="n">
        <f aca="false">AT80*AV80</f>
        <v>3171</v>
      </c>
      <c r="AX80" s="64"/>
      <c r="AY80" s="64"/>
      <c r="AZ80" s="64"/>
      <c r="BA80" s="64"/>
      <c r="BB80" s="64"/>
      <c r="BC80" s="64" t="n">
        <f aca="false">AZ80*BB80</f>
        <v>0</v>
      </c>
      <c r="BD80" s="64"/>
      <c r="BE80" s="64" t="n">
        <f aca="false">BB80*BD80</f>
        <v>0</v>
      </c>
    </row>
    <row r="81" customFormat="false" ht="14.55" hidden="false" customHeight="false" outlineLevel="0" collapsed="false">
      <c r="A81" s="64" t="n">
        <v>29</v>
      </c>
      <c r="B81" s="69" t="s">
        <v>444</v>
      </c>
      <c r="C81" s="67" t="s">
        <v>486</v>
      </c>
      <c r="D81" s="67" t="s">
        <v>376</v>
      </c>
      <c r="E81" s="64" t="n">
        <v>62</v>
      </c>
      <c r="F81" s="64"/>
      <c r="G81" s="64"/>
      <c r="H81" s="67" t="s">
        <v>394</v>
      </c>
      <c r="I81" s="67" t="s">
        <v>108</v>
      </c>
      <c r="J81" s="64" t="n">
        <v>4</v>
      </c>
      <c r="K81" s="66" t="s">
        <v>406</v>
      </c>
      <c r="L81" s="64" t="s">
        <v>396</v>
      </c>
      <c r="M81" s="64" t="n">
        <v>14</v>
      </c>
      <c r="N81" s="64" t="n">
        <v>2</v>
      </c>
      <c r="O81" s="64" t="n">
        <v>0</v>
      </c>
      <c r="P81" s="64" t="n">
        <v>2</v>
      </c>
      <c r="Q81" s="64" t="n">
        <v>0</v>
      </c>
      <c r="R81" s="64" t="n">
        <v>2</v>
      </c>
      <c r="S81" s="64" t="n">
        <v>0</v>
      </c>
      <c r="T81" s="64" t="n">
        <v>2</v>
      </c>
      <c r="U81" s="64" t="n">
        <v>0</v>
      </c>
      <c r="V81" s="64" t="n">
        <v>0</v>
      </c>
      <c r="W81" s="64" t="n">
        <v>0</v>
      </c>
      <c r="X81" s="64" t="n">
        <v>0</v>
      </c>
      <c r="Y81" s="64" t="n">
        <v>0</v>
      </c>
      <c r="Z81" s="67" t="s">
        <v>407</v>
      </c>
      <c r="AA81" s="67" t="s">
        <v>408</v>
      </c>
      <c r="AB81" s="67" t="n">
        <v>1000</v>
      </c>
      <c r="AC81" s="67" t="s">
        <v>113</v>
      </c>
      <c r="AD81" s="64" t="n">
        <v>4</v>
      </c>
      <c r="AE81" s="64" t="n">
        <f aca="false">AB81*AD81</f>
        <v>4000</v>
      </c>
      <c r="AF81" s="64" t="n">
        <v>56.66</v>
      </c>
      <c r="AG81" s="64" t="n">
        <f aca="false">AD81*AF81</f>
        <v>226.64</v>
      </c>
      <c r="AH81" s="64" t="s">
        <v>409</v>
      </c>
      <c r="AI81" s="64" t="s">
        <v>410</v>
      </c>
      <c r="AJ81" s="64" t="n">
        <v>400</v>
      </c>
      <c r="AK81" s="64" t="s">
        <v>113</v>
      </c>
      <c r="AL81" s="64" t="n">
        <v>12</v>
      </c>
      <c r="AM81" s="64" t="n">
        <f aca="false">AJ81*AL81</f>
        <v>4800</v>
      </c>
      <c r="AN81" s="64" t="n">
        <v>16</v>
      </c>
      <c r="AO81" s="64" t="n">
        <f aca="false">AL81*AN81</f>
        <v>192</v>
      </c>
      <c r="AP81" s="64"/>
      <c r="AQ81" s="64"/>
      <c r="AR81" s="64"/>
      <c r="AS81" s="64"/>
      <c r="AT81" s="64"/>
      <c r="AU81" s="64" t="n">
        <f aca="false">AR81*AT81</f>
        <v>0</v>
      </c>
      <c r="AV81" s="64"/>
      <c r="AW81" s="64" t="n">
        <f aca="false">AT81*AV81</f>
        <v>0</v>
      </c>
      <c r="AX81" s="64"/>
      <c r="AY81" s="64"/>
      <c r="AZ81" s="64"/>
      <c r="BA81" s="64"/>
      <c r="BB81" s="64"/>
      <c r="BC81" s="64" t="n">
        <f aca="false">AZ81*BB81</f>
        <v>0</v>
      </c>
      <c r="BD81" s="64"/>
      <c r="BE81" s="64" t="n">
        <f aca="false">BB81*BD81</f>
        <v>0</v>
      </c>
    </row>
    <row r="82" customFormat="false" ht="27.4" hidden="false" customHeight="false" outlineLevel="0" collapsed="false">
      <c r="A82" s="64" t="n">
        <v>30</v>
      </c>
      <c r="B82" s="69" t="s">
        <v>444</v>
      </c>
      <c r="C82" s="67" t="s">
        <v>450</v>
      </c>
      <c r="D82" s="67" t="s">
        <v>376</v>
      </c>
      <c r="E82" s="64" t="n">
        <v>61</v>
      </c>
      <c r="F82" s="64"/>
      <c r="G82" s="64"/>
      <c r="H82" s="67" t="s">
        <v>394</v>
      </c>
      <c r="I82" s="67" t="s">
        <v>108</v>
      </c>
      <c r="J82" s="64" t="n">
        <v>3</v>
      </c>
      <c r="K82" s="66" t="s">
        <v>160</v>
      </c>
      <c r="L82" s="64" t="s">
        <v>396</v>
      </c>
      <c r="M82" s="64" t="n">
        <v>14</v>
      </c>
      <c r="N82" s="64" t="n">
        <v>2</v>
      </c>
      <c r="O82" s="64" t="n">
        <v>0</v>
      </c>
      <c r="P82" s="64" t="n">
        <v>2</v>
      </c>
      <c r="Q82" s="64" t="n">
        <v>1</v>
      </c>
      <c r="R82" s="64" t="n">
        <v>2</v>
      </c>
      <c r="S82" s="64" t="n">
        <v>0</v>
      </c>
      <c r="T82" s="64" t="n">
        <v>1</v>
      </c>
      <c r="U82" s="64" t="n">
        <v>1</v>
      </c>
      <c r="V82" s="64" t="n">
        <v>0</v>
      </c>
      <c r="W82" s="64" t="n">
        <v>0</v>
      </c>
      <c r="X82" s="64" t="n">
        <v>0</v>
      </c>
      <c r="Y82" s="64" t="n">
        <v>0</v>
      </c>
      <c r="Z82" s="68" t="s">
        <v>438</v>
      </c>
      <c r="AA82" s="67" t="s">
        <v>420</v>
      </c>
      <c r="AB82" s="67" t="n">
        <v>1500</v>
      </c>
      <c r="AC82" s="67" t="s">
        <v>113</v>
      </c>
      <c r="AD82" s="64" t="n">
        <v>3</v>
      </c>
      <c r="AE82" s="64" t="n">
        <f aca="false">AB82*AD82</f>
        <v>4500</v>
      </c>
      <c r="AF82" s="64" t="n">
        <v>210</v>
      </c>
      <c r="AG82" s="64" t="n">
        <f aca="false">AD82*AF82</f>
        <v>630</v>
      </c>
      <c r="AH82" s="64" t="s">
        <v>399</v>
      </c>
      <c r="AI82" s="64" t="s">
        <v>400</v>
      </c>
      <c r="AJ82" s="64" t="n">
        <v>400</v>
      </c>
      <c r="AK82" s="64" t="s">
        <v>423</v>
      </c>
      <c r="AL82" s="64" t="n">
        <v>3</v>
      </c>
      <c r="AM82" s="64" t="n">
        <f aca="false">AJ82*AL82</f>
        <v>1200</v>
      </c>
      <c r="AN82" s="64" t="n">
        <v>15</v>
      </c>
      <c r="AO82" s="64" t="n">
        <f aca="false">AL82*AN82</f>
        <v>45</v>
      </c>
      <c r="AP82" s="64"/>
      <c r="AQ82" s="64"/>
      <c r="AR82" s="64"/>
      <c r="AS82" s="64"/>
      <c r="AT82" s="64"/>
      <c r="AU82" s="64" t="n">
        <f aca="false">AR82*AT82</f>
        <v>0</v>
      </c>
      <c r="AV82" s="64"/>
      <c r="AW82" s="64" t="n">
        <f aca="false">AT82*AV82</f>
        <v>0</v>
      </c>
      <c r="AX82" s="64"/>
      <c r="AY82" s="64"/>
      <c r="AZ82" s="64"/>
      <c r="BA82" s="64"/>
      <c r="BB82" s="64"/>
      <c r="BC82" s="64" t="n">
        <f aca="false">AZ82*BB82</f>
        <v>0</v>
      </c>
      <c r="BD82" s="64"/>
      <c r="BE82" s="64" t="n">
        <f aca="false">BB82*BD82</f>
        <v>0</v>
      </c>
    </row>
    <row r="83" customFormat="false" ht="27.4" hidden="false" customHeight="false" outlineLevel="0" collapsed="false">
      <c r="A83" s="64" t="n">
        <v>31</v>
      </c>
      <c r="B83" s="71" t="s">
        <v>393</v>
      </c>
      <c r="C83" s="74" t="s">
        <v>231</v>
      </c>
      <c r="D83" s="74" t="s">
        <v>376</v>
      </c>
      <c r="E83" s="74" t="n">
        <v>75</v>
      </c>
      <c r="F83" s="74"/>
      <c r="G83" s="74"/>
      <c r="H83" s="74" t="s">
        <v>394</v>
      </c>
      <c r="I83" s="74" t="s">
        <v>108</v>
      </c>
      <c r="J83" s="74" t="n">
        <v>5</v>
      </c>
      <c r="K83" s="73" t="s">
        <v>489</v>
      </c>
      <c r="L83" s="64" t="s">
        <v>396</v>
      </c>
      <c r="M83" s="74" t="n">
        <v>12</v>
      </c>
      <c r="N83" s="74" t="n">
        <v>3</v>
      </c>
      <c r="O83" s="74" t="n">
        <v>0</v>
      </c>
      <c r="P83" s="74" t="n">
        <v>3</v>
      </c>
      <c r="Q83" s="74" t="n">
        <v>0</v>
      </c>
      <c r="R83" s="74" t="n">
        <v>3</v>
      </c>
      <c r="S83" s="74" t="n">
        <v>0</v>
      </c>
      <c r="T83" s="74" t="n">
        <v>3</v>
      </c>
      <c r="U83" s="74" t="n">
        <v>0</v>
      </c>
      <c r="V83" s="74" t="n">
        <v>0</v>
      </c>
      <c r="W83" s="74" t="n">
        <v>0</v>
      </c>
      <c r="X83" s="74" t="n">
        <v>0</v>
      </c>
      <c r="Y83" s="74" t="n">
        <v>0</v>
      </c>
      <c r="Z83" s="74" t="s">
        <v>417</v>
      </c>
      <c r="AA83" s="74" t="s">
        <v>481</v>
      </c>
      <c r="AB83" s="74" t="n">
        <v>1200</v>
      </c>
      <c r="AC83" s="74" t="s">
        <v>113</v>
      </c>
      <c r="AD83" s="74" t="n">
        <v>2</v>
      </c>
      <c r="AE83" s="74" t="n">
        <f aca="false">AB83*AD83</f>
        <v>2400</v>
      </c>
      <c r="AF83" s="74" t="n">
        <v>63.75</v>
      </c>
      <c r="AG83" s="74" t="n">
        <f aca="false">AD83*AF83</f>
        <v>127.5</v>
      </c>
      <c r="AH83" s="74" t="s">
        <v>399</v>
      </c>
      <c r="AI83" s="74" t="s">
        <v>400</v>
      </c>
      <c r="AJ83" s="74" t="n">
        <v>400</v>
      </c>
      <c r="AK83" s="74" t="s">
        <v>113</v>
      </c>
      <c r="AL83" s="74" t="n">
        <v>4</v>
      </c>
      <c r="AM83" s="74" t="n">
        <f aca="false">AJ83*AL83</f>
        <v>1600</v>
      </c>
      <c r="AN83" s="74" t="n">
        <v>15</v>
      </c>
      <c r="AO83" s="74" t="n">
        <f aca="false">AL83*AN83</f>
        <v>60</v>
      </c>
      <c r="AP83" s="74" t="s">
        <v>401</v>
      </c>
      <c r="AQ83" s="74" t="s">
        <v>402</v>
      </c>
      <c r="AR83" s="74" t="n">
        <v>750</v>
      </c>
      <c r="AS83" s="74" t="s">
        <v>113</v>
      </c>
      <c r="AT83" s="74" t="n">
        <v>4</v>
      </c>
      <c r="AU83" s="74" t="n">
        <f aca="false">AR83*AT83</f>
        <v>3000</v>
      </c>
      <c r="AV83" s="74" t="n">
        <v>32</v>
      </c>
      <c r="AW83" s="74" t="n">
        <f aca="false">AT83*AV83</f>
        <v>128</v>
      </c>
      <c r="AX83" s="74"/>
      <c r="AY83" s="74"/>
      <c r="AZ83" s="74"/>
      <c r="BA83" s="74"/>
      <c r="BB83" s="74"/>
      <c r="BC83" s="74" t="n">
        <f aca="false">AZ83*BB83</f>
        <v>0</v>
      </c>
      <c r="BD83" s="74"/>
      <c r="BE83" s="64" t="n">
        <f aca="false">BB83*BD83</f>
        <v>0</v>
      </c>
    </row>
    <row r="84" customFormat="false" ht="27.4" hidden="false" customHeight="false" outlineLevel="0" collapsed="false">
      <c r="A84" s="74" t="n">
        <v>32</v>
      </c>
      <c r="B84" s="75" t="s">
        <v>393</v>
      </c>
      <c r="C84" s="67" t="s">
        <v>123</v>
      </c>
      <c r="D84" s="67" t="s">
        <v>370</v>
      </c>
      <c r="E84" s="64" t="n">
        <v>45</v>
      </c>
      <c r="F84" s="64"/>
      <c r="G84" s="64"/>
      <c r="H84" s="67" t="s">
        <v>404</v>
      </c>
      <c r="I84" s="67" t="s">
        <v>108</v>
      </c>
      <c r="J84" s="64" t="n">
        <v>3</v>
      </c>
      <c r="K84" s="66" t="s">
        <v>490</v>
      </c>
      <c r="L84" s="64" t="s">
        <v>396</v>
      </c>
      <c r="M84" s="64" t="n">
        <v>8</v>
      </c>
      <c r="N84" s="64" t="n">
        <v>2</v>
      </c>
      <c r="O84" s="64" t="n">
        <v>0</v>
      </c>
      <c r="P84" s="64" t="n">
        <v>2</v>
      </c>
      <c r="Q84" s="64" t="n">
        <v>1</v>
      </c>
      <c r="R84" s="64" t="n">
        <v>2</v>
      </c>
      <c r="S84" s="64" t="n">
        <v>0</v>
      </c>
      <c r="T84" s="64" t="n">
        <v>1</v>
      </c>
      <c r="U84" s="64" t="n">
        <v>1</v>
      </c>
      <c r="V84" s="64" t="n">
        <v>0</v>
      </c>
      <c r="W84" s="64" t="n">
        <v>0</v>
      </c>
      <c r="X84" s="64" t="n">
        <v>0</v>
      </c>
      <c r="Y84" s="64" t="n">
        <v>0</v>
      </c>
      <c r="Z84" s="66" t="s">
        <v>491</v>
      </c>
      <c r="AA84" s="67" t="s">
        <v>420</v>
      </c>
      <c r="AB84" s="67" t="n">
        <v>1200</v>
      </c>
      <c r="AC84" s="67" t="s">
        <v>113</v>
      </c>
      <c r="AD84" s="64" t="n">
        <v>9</v>
      </c>
      <c r="AE84" s="64" t="n">
        <f aca="false">AB84*AD84</f>
        <v>10800</v>
      </c>
      <c r="AF84" s="64" t="n">
        <v>20.28</v>
      </c>
      <c r="AG84" s="64" t="n">
        <f aca="false">AD84*AF84</f>
        <v>182.52</v>
      </c>
      <c r="AH84" s="64" t="s">
        <v>399</v>
      </c>
      <c r="AI84" s="64" t="s">
        <v>400</v>
      </c>
      <c r="AJ84" s="64" t="n">
        <v>400</v>
      </c>
      <c r="AK84" s="64" t="s">
        <v>423</v>
      </c>
      <c r="AL84" s="64" t="n">
        <v>3</v>
      </c>
      <c r="AM84" s="64" t="n">
        <f aca="false">AJ84*AL84</f>
        <v>1200</v>
      </c>
      <c r="AN84" s="64" t="n">
        <v>52</v>
      </c>
      <c r="AO84" s="64" t="n">
        <f aca="false">AL84*AN84</f>
        <v>156</v>
      </c>
      <c r="AP84" s="64"/>
      <c r="AQ84" s="64"/>
      <c r="AR84" s="64"/>
      <c r="AS84" s="64"/>
      <c r="AT84" s="64"/>
      <c r="AU84" s="64" t="n">
        <f aca="false">AR84*AT84</f>
        <v>0</v>
      </c>
      <c r="AV84" s="64"/>
      <c r="AW84" s="64" t="n">
        <f aca="false">AT84*AV84</f>
        <v>0</v>
      </c>
      <c r="AX84" s="64"/>
      <c r="AY84" s="64"/>
      <c r="AZ84" s="64"/>
      <c r="BA84" s="64"/>
      <c r="BB84" s="64"/>
      <c r="BC84" s="76" t="n">
        <f aca="false">AZ84*BB84</f>
        <v>0</v>
      </c>
      <c r="BD84" s="64"/>
      <c r="BE84" s="64" t="n">
        <f aca="false">BB84*BD84</f>
        <v>0</v>
      </c>
    </row>
    <row r="85" customFormat="false" ht="27.4" hidden="false" customHeight="false" outlineLevel="0" collapsed="false">
      <c r="A85" s="76" t="n">
        <v>33</v>
      </c>
      <c r="B85" s="75" t="s">
        <v>393</v>
      </c>
      <c r="C85" s="67" t="s">
        <v>142</v>
      </c>
      <c r="D85" s="67" t="s">
        <v>370</v>
      </c>
      <c r="E85" s="64" t="n">
        <v>35</v>
      </c>
      <c r="F85" s="64"/>
      <c r="G85" s="64"/>
      <c r="H85" s="67" t="s">
        <v>394</v>
      </c>
      <c r="I85" s="67" t="s">
        <v>108</v>
      </c>
      <c r="J85" s="64" t="n">
        <v>3</v>
      </c>
      <c r="K85" s="66" t="s">
        <v>492</v>
      </c>
      <c r="L85" s="64" t="s">
        <v>396</v>
      </c>
      <c r="M85" s="64" t="n">
        <v>10</v>
      </c>
      <c r="N85" s="64" t="n">
        <v>1</v>
      </c>
      <c r="O85" s="64" t="n">
        <v>0</v>
      </c>
      <c r="P85" s="64" t="n">
        <v>1</v>
      </c>
      <c r="Q85" s="64" t="n">
        <v>1</v>
      </c>
      <c r="R85" s="64" t="n">
        <v>1</v>
      </c>
      <c r="S85" s="64" t="n">
        <v>0</v>
      </c>
      <c r="T85" s="64" t="n">
        <v>1</v>
      </c>
      <c r="U85" s="64" t="n">
        <v>0</v>
      </c>
      <c r="V85" s="64" t="n">
        <v>0</v>
      </c>
      <c r="W85" s="64" t="n">
        <v>0</v>
      </c>
      <c r="X85" s="64" t="n">
        <v>0</v>
      </c>
      <c r="Y85" s="64" t="n">
        <v>0</v>
      </c>
      <c r="Z85" s="66" t="s">
        <v>419</v>
      </c>
      <c r="AA85" s="67" t="s">
        <v>420</v>
      </c>
      <c r="AB85" s="67" t="n">
        <v>4500</v>
      </c>
      <c r="AC85" s="67" t="s">
        <v>113</v>
      </c>
      <c r="AD85" s="64" t="n">
        <v>9</v>
      </c>
      <c r="AE85" s="64" t="n">
        <f aca="false">AB85*AD85</f>
        <v>40500</v>
      </c>
      <c r="AF85" s="64" t="n">
        <v>257.88</v>
      </c>
      <c r="AG85" s="64" t="n">
        <f aca="false">AD85*AF85</f>
        <v>2320.92</v>
      </c>
      <c r="AH85" s="64"/>
      <c r="AI85" s="64"/>
      <c r="AJ85" s="64"/>
      <c r="AK85" s="64"/>
      <c r="AL85" s="64"/>
      <c r="AM85" s="64" t="n">
        <f aca="false">AJ85*AL85</f>
        <v>0</v>
      </c>
      <c r="AN85" s="64"/>
      <c r="AO85" s="64" t="n">
        <f aca="false">AL85*AN85</f>
        <v>0</v>
      </c>
      <c r="AP85" s="64"/>
      <c r="AQ85" s="64"/>
      <c r="AR85" s="64"/>
      <c r="AS85" s="64"/>
      <c r="AT85" s="64"/>
      <c r="AU85" s="64" t="n">
        <f aca="false">AR85*AT85</f>
        <v>0</v>
      </c>
      <c r="AV85" s="64"/>
      <c r="AW85" s="64" t="n">
        <f aca="false">AT85*AV85</f>
        <v>0</v>
      </c>
      <c r="AX85" s="64"/>
      <c r="AY85" s="64"/>
      <c r="AZ85" s="64"/>
      <c r="BA85" s="64"/>
      <c r="BB85" s="64"/>
      <c r="BC85" s="76" t="n">
        <f aca="false">AZ85*BB85</f>
        <v>0</v>
      </c>
      <c r="BD85" s="64"/>
      <c r="BE85" s="64" t="n">
        <f aca="false">BB85*BD85</f>
        <v>0</v>
      </c>
    </row>
    <row r="86" customFormat="false" ht="27.4" hidden="false" customHeight="false" outlineLevel="0" collapsed="false">
      <c r="A86" s="76" t="n">
        <v>34</v>
      </c>
      <c r="B86" s="75" t="s">
        <v>393</v>
      </c>
      <c r="C86" s="67" t="s">
        <v>222</v>
      </c>
      <c r="D86" s="67" t="s">
        <v>376</v>
      </c>
      <c r="E86" s="64" t="n">
        <v>47</v>
      </c>
      <c r="F86" s="64"/>
      <c r="G86" s="64"/>
      <c r="H86" s="67" t="s">
        <v>394</v>
      </c>
      <c r="I86" s="67" t="s">
        <v>108</v>
      </c>
      <c r="J86" s="64" t="n">
        <v>3</v>
      </c>
      <c r="K86" s="66" t="s">
        <v>160</v>
      </c>
      <c r="L86" s="64" t="s">
        <v>493</v>
      </c>
      <c r="M86" s="64" t="n">
        <v>14</v>
      </c>
      <c r="N86" s="64" t="n">
        <v>3</v>
      </c>
      <c r="O86" s="64" t="n">
        <v>0</v>
      </c>
      <c r="P86" s="64" t="n">
        <v>3</v>
      </c>
      <c r="Q86" s="64" t="n">
        <v>1</v>
      </c>
      <c r="R86" s="64" t="n">
        <v>3</v>
      </c>
      <c r="S86" s="64" t="n">
        <v>0</v>
      </c>
      <c r="T86" s="64" t="n">
        <v>3</v>
      </c>
      <c r="U86" s="64" t="n">
        <v>0</v>
      </c>
      <c r="V86" s="64" t="n">
        <v>0</v>
      </c>
      <c r="W86" s="64" t="n">
        <v>0</v>
      </c>
      <c r="X86" s="64" t="n">
        <v>0</v>
      </c>
      <c r="Y86" s="64" t="n">
        <v>0</v>
      </c>
      <c r="Z86" s="66" t="s">
        <v>491</v>
      </c>
      <c r="AA86" s="67" t="s">
        <v>420</v>
      </c>
      <c r="AB86" s="67" t="n">
        <v>1200</v>
      </c>
      <c r="AC86" s="67" t="s">
        <v>113</v>
      </c>
      <c r="AD86" s="64" t="n">
        <v>9</v>
      </c>
      <c r="AE86" s="64" t="n">
        <f aca="false">AB86*AD86</f>
        <v>10800</v>
      </c>
      <c r="AF86" s="64" t="n">
        <v>121.95</v>
      </c>
      <c r="AG86" s="64" t="n">
        <f aca="false">AD86*AF86</f>
        <v>1097.55</v>
      </c>
      <c r="AH86" s="64" t="s">
        <v>399</v>
      </c>
      <c r="AI86" s="64" t="s">
        <v>400</v>
      </c>
      <c r="AJ86" s="64" t="n">
        <v>400</v>
      </c>
      <c r="AK86" s="64" t="s">
        <v>113</v>
      </c>
      <c r="AL86" s="64" t="n">
        <v>3</v>
      </c>
      <c r="AM86" s="64" t="n">
        <f aca="false">AJ86*AL86</f>
        <v>1200</v>
      </c>
      <c r="AN86" s="64" t="n">
        <v>15</v>
      </c>
      <c r="AO86" s="64" t="n">
        <f aca="false">AL86*AN86</f>
        <v>45</v>
      </c>
      <c r="AP86" s="64" t="s">
        <v>401</v>
      </c>
      <c r="AQ86" s="64" t="s">
        <v>402</v>
      </c>
      <c r="AR86" s="64" t="n">
        <v>750</v>
      </c>
      <c r="AS86" s="64" t="s">
        <v>113</v>
      </c>
      <c r="AT86" s="64" t="n">
        <v>3</v>
      </c>
      <c r="AU86" s="64" t="n">
        <f aca="false">AR86*AT86</f>
        <v>2250</v>
      </c>
      <c r="AV86" s="64" t="n">
        <v>80</v>
      </c>
      <c r="AW86" s="64" t="n">
        <f aca="false">AT86*AV86</f>
        <v>240</v>
      </c>
      <c r="AX86" s="64"/>
      <c r="AY86" s="64"/>
      <c r="AZ86" s="64"/>
      <c r="BA86" s="64"/>
      <c r="BB86" s="64"/>
      <c r="BC86" s="76" t="n">
        <f aca="false">AZ86*BB86</f>
        <v>0</v>
      </c>
      <c r="BD86" s="64"/>
      <c r="BE86" s="64" t="n">
        <f aca="false">BB86*BD86</f>
        <v>0</v>
      </c>
    </row>
    <row r="87" customFormat="false" ht="14.55" hidden="false" customHeight="false" outlineLevel="0" collapsed="false">
      <c r="A87" s="76" t="n">
        <v>35</v>
      </c>
      <c r="B87" s="75" t="s">
        <v>393</v>
      </c>
      <c r="C87" s="67" t="s">
        <v>253</v>
      </c>
      <c r="D87" s="67" t="s">
        <v>376</v>
      </c>
      <c r="E87" s="64" t="n">
        <v>26</v>
      </c>
      <c r="F87" s="64"/>
      <c r="G87" s="64"/>
      <c r="H87" s="67" t="s">
        <v>394</v>
      </c>
      <c r="I87" s="67" t="s">
        <v>108</v>
      </c>
      <c r="J87" s="64" t="n">
        <v>5</v>
      </c>
      <c r="K87" s="66" t="s">
        <v>496</v>
      </c>
      <c r="L87" s="64" t="s">
        <v>396</v>
      </c>
      <c r="M87" s="64" t="n">
        <v>14</v>
      </c>
      <c r="N87" s="64" t="n">
        <v>2</v>
      </c>
      <c r="O87" s="64" t="n">
        <v>0</v>
      </c>
      <c r="P87" s="64" t="n">
        <v>2</v>
      </c>
      <c r="Q87" s="64" t="n">
        <v>0</v>
      </c>
      <c r="R87" s="64" t="n">
        <v>2</v>
      </c>
      <c r="S87" s="64" t="n">
        <v>0</v>
      </c>
      <c r="T87" s="64" t="n">
        <v>2</v>
      </c>
      <c r="U87" s="64" t="n">
        <v>0</v>
      </c>
      <c r="V87" s="64" t="n">
        <v>0</v>
      </c>
      <c r="W87" s="64" t="n">
        <v>0</v>
      </c>
      <c r="X87" s="64" t="n">
        <v>0</v>
      </c>
      <c r="Y87" s="64" t="n">
        <v>0</v>
      </c>
      <c r="Z87" s="66" t="s">
        <v>407</v>
      </c>
      <c r="AA87" s="67" t="s">
        <v>408</v>
      </c>
      <c r="AB87" s="67" t="n">
        <v>2000</v>
      </c>
      <c r="AC87" s="67" t="s">
        <v>113</v>
      </c>
      <c r="AD87" s="64" t="n">
        <v>5</v>
      </c>
      <c r="AE87" s="64" t="n">
        <f aca="false">AB87*AD87</f>
        <v>10000</v>
      </c>
      <c r="AF87" s="64" t="n">
        <v>37</v>
      </c>
      <c r="AG87" s="64" t="n">
        <f aca="false">AD87*AF87</f>
        <v>185</v>
      </c>
      <c r="AH87" s="64" t="s">
        <v>412</v>
      </c>
      <c r="AI87" s="64" t="s">
        <v>400</v>
      </c>
      <c r="AJ87" s="64" t="n">
        <v>200</v>
      </c>
      <c r="AK87" s="64" t="s">
        <v>113</v>
      </c>
      <c r="AL87" s="64" t="n">
        <v>5</v>
      </c>
      <c r="AM87" s="64" t="n">
        <f aca="false">AJ87*AL87</f>
        <v>1000</v>
      </c>
      <c r="AN87" s="64" t="n">
        <v>118.5</v>
      </c>
      <c r="AO87" s="64" t="n">
        <f aca="false">AL87*AN87</f>
        <v>592.5</v>
      </c>
      <c r="AP87" s="64"/>
      <c r="AQ87" s="64"/>
      <c r="AR87" s="64"/>
      <c r="AS87" s="64"/>
      <c r="AT87" s="64"/>
      <c r="AU87" s="64" t="n">
        <f aca="false">AR87*AT87</f>
        <v>0</v>
      </c>
      <c r="AV87" s="64"/>
      <c r="AW87" s="64" t="n">
        <f aca="false">AT87*AV87</f>
        <v>0</v>
      </c>
      <c r="AX87" s="64"/>
      <c r="AY87" s="64"/>
      <c r="AZ87" s="64"/>
      <c r="BA87" s="64"/>
      <c r="BB87" s="64"/>
      <c r="BC87" s="76" t="n">
        <f aca="false">AZ87*BB87</f>
        <v>0</v>
      </c>
      <c r="BD87" s="64"/>
      <c r="BE87" s="64" t="n">
        <f aca="false">BB87*BD87</f>
        <v>0</v>
      </c>
    </row>
    <row r="88" customFormat="false" ht="27.4" hidden="false" customHeight="false" outlineLevel="0" collapsed="false">
      <c r="A88" s="76" t="n">
        <v>36</v>
      </c>
      <c r="B88" s="75" t="s">
        <v>393</v>
      </c>
      <c r="C88" s="67" t="s">
        <v>425</v>
      </c>
      <c r="D88" s="67" t="s">
        <v>370</v>
      </c>
      <c r="E88" s="64" t="n">
        <v>35</v>
      </c>
      <c r="F88" s="64" t="n">
        <v>54</v>
      </c>
      <c r="G88" s="64"/>
      <c r="H88" s="67" t="s">
        <v>394</v>
      </c>
      <c r="I88" s="67" t="s">
        <v>108</v>
      </c>
      <c r="J88" s="64" t="n">
        <v>4</v>
      </c>
      <c r="K88" s="66" t="s">
        <v>492</v>
      </c>
      <c r="L88" s="64" t="s">
        <v>396</v>
      </c>
      <c r="M88" s="64" t="n">
        <v>11</v>
      </c>
      <c r="N88" s="64" t="n">
        <v>2</v>
      </c>
      <c r="O88" s="64" t="n">
        <v>0</v>
      </c>
      <c r="P88" s="64" t="n">
        <v>2</v>
      </c>
      <c r="Q88" s="64" t="n">
        <v>0</v>
      </c>
      <c r="R88" s="64" t="n">
        <v>2</v>
      </c>
      <c r="S88" s="64" t="n">
        <v>0</v>
      </c>
      <c r="T88" s="64" t="n">
        <v>2</v>
      </c>
      <c r="U88" s="64" t="n">
        <v>0</v>
      </c>
      <c r="V88" s="64" t="n">
        <v>0</v>
      </c>
      <c r="W88" s="64" t="n">
        <v>0</v>
      </c>
      <c r="X88" s="64" t="n">
        <v>0</v>
      </c>
      <c r="Y88" s="64" t="n">
        <v>0</v>
      </c>
      <c r="Z88" s="66" t="s">
        <v>491</v>
      </c>
      <c r="AA88" s="67" t="s">
        <v>420</v>
      </c>
      <c r="AB88" s="67" t="n">
        <v>1200</v>
      </c>
      <c r="AC88" s="67" t="s">
        <v>113</v>
      </c>
      <c r="AD88" s="64" t="n">
        <v>4</v>
      </c>
      <c r="AE88" s="64" t="n">
        <f aca="false">AB88*AD88</f>
        <v>4800</v>
      </c>
      <c r="AF88" s="64" t="n">
        <v>121.95</v>
      </c>
      <c r="AG88" s="64" t="n">
        <f aca="false">AD88*AF88</f>
        <v>487.8</v>
      </c>
      <c r="AH88" s="64" t="s">
        <v>399</v>
      </c>
      <c r="AI88" s="64" t="s">
        <v>400</v>
      </c>
      <c r="AJ88" s="64" t="n">
        <v>400</v>
      </c>
      <c r="AK88" s="64" t="s">
        <v>113</v>
      </c>
      <c r="AL88" s="64" t="n">
        <v>4</v>
      </c>
      <c r="AM88" s="64" t="n">
        <f aca="false">AJ88*AL88</f>
        <v>1600</v>
      </c>
      <c r="AN88" s="64" t="n">
        <v>207</v>
      </c>
      <c r="AO88" s="64" t="n">
        <f aca="false">AL88*AN88</f>
        <v>828</v>
      </c>
      <c r="AP88" s="64"/>
      <c r="AQ88" s="64"/>
      <c r="AR88" s="64"/>
      <c r="AS88" s="64"/>
      <c r="AT88" s="64"/>
      <c r="AU88" s="64" t="n">
        <f aca="false">AR88*AT88</f>
        <v>0</v>
      </c>
      <c r="AV88" s="64"/>
      <c r="AW88" s="64" t="n">
        <f aca="false">AT88*AV88</f>
        <v>0</v>
      </c>
      <c r="AX88" s="64"/>
      <c r="AY88" s="64"/>
      <c r="AZ88" s="64"/>
      <c r="BA88" s="64"/>
      <c r="BB88" s="64"/>
      <c r="BC88" s="76" t="n">
        <f aca="false">AZ88*BB88</f>
        <v>0</v>
      </c>
      <c r="BD88" s="64"/>
      <c r="BE88" s="64" t="n">
        <f aca="false">BB88*BD88</f>
        <v>0</v>
      </c>
    </row>
    <row r="89" customFormat="false" ht="14.55" hidden="false" customHeight="false" outlineLevel="0" collapsed="false">
      <c r="A89" s="76" t="n">
        <v>37</v>
      </c>
      <c r="B89" s="75" t="s">
        <v>393</v>
      </c>
      <c r="C89" s="67" t="s">
        <v>499</v>
      </c>
      <c r="D89" s="67" t="s">
        <v>376</v>
      </c>
      <c r="E89" s="64" t="n">
        <v>52</v>
      </c>
      <c r="F89" s="64"/>
      <c r="G89" s="64"/>
      <c r="H89" s="67" t="s">
        <v>394</v>
      </c>
      <c r="I89" s="67" t="s">
        <v>108</v>
      </c>
      <c r="J89" s="64" t="n">
        <v>3</v>
      </c>
      <c r="K89" s="66" t="s">
        <v>500</v>
      </c>
      <c r="L89" s="64" t="s">
        <v>396</v>
      </c>
      <c r="M89" s="64" t="n">
        <v>11</v>
      </c>
      <c r="N89" s="64" t="n">
        <v>1</v>
      </c>
      <c r="O89" s="64" t="n">
        <v>0</v>
      </c>
      <c r="P89" s="64" t="n">
        <v>1</v>
      </c>
      <c r="Q89" s="64" t="n">
        <v>0</v>
      </c>
      <c r="R89" s="64" t="n">
        <v>1</v>
      </c>
      <c r="S89" s="64" t="n">
        <v>0</v>
      </c>
      <c r="T89" s="64" t="n">
        <v>1</v>
      </c>
      <c r="U89" s="64" t="n">
        <v>0</v>
      </c>
      <c r="V89" s="64" t="n">
        <v>0</v>
      </c>
      <c r="W89" s="64" t="n">
        <v>0</v>
      </c>
      <c r="X89" s="64" t="n">
        <v>0</v>
      </c>
      <c r="Y89" s="64" t="n">
        <v>0</v>
      </c>
      <c r="Z89" s="66" t="s">
        <v>407</v>
      </c>
      <c r="AA89" s="67" t="s">
        <v>408</v>
      </c>
      <c r="AB89" s="67" t="n">
        <v>1500</v>
      </c>
      <c r="AC89" s="67" t="s">
        <v>113</v>
      </c>
      <c r="AD89" s="64" t="n">
        <v>3</v>
      </c>
      <c r="AE89" s="64" t="n">
        <f aca="false">AB89*AD89</f>
        <v>4500</v>
      </c>
      <c r="AF89" s="64" t="n">
        <v>60</v>
      </c>
      <c r="AG89" s="64" t="n">
        <f aca="false">AD89*AF89</f>
        <v>180</v>
      </c>
      <c r="AH89" s="64"/>
      <c r="AI89" s="64"/>
      <c r="AJ89" s="64"/>
      <c r="AK89" s="64"/>
      <c r="AL89" s="64"/>
      <c r="AM89" s="64" t="n">
        <f aca="false">AJ89*AL89</f>
        <v>0</v>
      </c>
      <c r="AN89" s="64"/>
      <c r="AO89" s="64" t="n">
        <f aca="false">AL89*AN89</f>
        <v>0</v>
      </c>
      <c r="AP89" s="64"/>
      <c r="AQ89" s="64"/>
      <c r="AR89" s="64"/>
      <c r="AS89" s="64"/>
      <c r="AT89" s="64"/>
      <c r="AU89" s="64" t="n">
        <f aca="false">AR89*AT89</f>
        <v>0</v>
      </c>
      <c r="AV89" s="64"/>
      <c r="AW89" s="64" t="n">
        <f aca="false">AT89*AV89</f>
        <v>0</v>
      </c>
      <c r="AX89" s="64"/>
      <c r="AY89" s="64"/>
      <c r="AZ89" s="64"/>
      <c r="BA89" s="64"/>
      <c r="BB89" s="64"/>
      <c r="BC89" s="76" t="n">
        <f aca="false">AZ89*BB89</f>
        <v>0</v>
      </c>
      <c r="BD89" s="64"/>
      <c r="BE89" s="64" t="n">
        <f aca="false">BB89*BD89</f>
        <v>0</v>
      </c>
    </row>
    <row r="90" customFormat="false" ht="27.4" hidden="false" customHeight="false" outlineLevel="0" collapsed="false">
      <c r="A90" s="76" t="n">
        <v>38</v>
      </c>
      <c r="B90" s="75" t="s">
        <v>393</v>
      </c>
      <c r="C90" s="67" t="s">
        <v>501</v>
      </c>
      <c r="D90" s="67" t="s">
        <v>370</v>
      </c>
      <c r="E90" s="64" t="n">
        <v>26</v>
      </c>
      <c r="F90" s="64"/>
      <c r="G90" s="64"/>
      <c r="H90" s="67" t="s">
        <v>394</v>
      </c>
      <c r="I90" s="67" t="s">
        <v>108</v>
      </c>
      <c r="J90" s="64" t="n">
        <v>7</v>
      </c>
      <c r="K90" s="66" t="s">
        <v>406</v>
      </c>
      <c r="L90" s="64" t="s">
        <v>396</v>
      </c>
      <c r="M90" s="64" t="n">
        <v>11</v>
      </c>
      <c r="N90" s="64" t="n">
        <v>2</v>
      </c>
      <c r="O90" s="64" t="n">
        <v>0</v>
      </c>
      <c r="P90" s="64" t="n">
        <v>2</v>
      </c>
      <c r="Q90" s="64" t="n">
        <v>1</v>
      </c>
      <c r="R90" s="64" t="n">
        <v>2</v>
      </c>
      <c r="S90" s="64" t="n">
        <v>0</v>
      </c>
      <c r="T90" s="64" t="n">
        <v>2</v>
      </c>
      <c r="U90" s="64" t="n">
        <v>0</v>
      </c>
      <c r="V90" s="64" t="n">
        <v>0</v>
      </c>
      <c r="W90" s="64" t="n">
        <v>0</v>
      </c>
      <c r="X90" s="64" t="n">
        <v>0</v>
      </c>
      <c r="Y90" s="64" t="n">
        <v>0</v>
      </c>
      <c r="Z90" s="66" t="s">
        <v>438</v>
      </c>
      <c r="AA90" s="67" t="s">
        <v>420</v>
      </c>
      <c r="AB90" s="67" t="n">
        <v>1500</v>
      </c>
      <c r="AC90" s="67" t="s">
        <v>113</v>
      </c>
      <c r="AD90" s="64" t="n">
        <v>7</v>
      </c>
      <c r="AE90" s="64" t="n">
        <f aca="false">AB90*AD90</f>
        <v>10500</v>
      </c>
      <c r="AF90" s="64" t="n">
        <v>50</v>
      </c>
      <c r="AG90" s="64" t="n">
        <f aca="false">AD90*AF90</f>
        <v>350</v>
      </c>
      <c r="AH90" s="64" t="s">
        <v>409</v>
      </c>
      <c r="AI90" s="64" t="s">
        <v>410</v>
      </c>
      <c r="AJ90" s="64" t="n">
        <v>500</v>
      </c>
      <c r="AK90" s="64" t="s">
        <v>113</v>
      </c>
      <c r="AL90" s="64" t="n">
        <v>7</v>
      </c>
      <c r="AM90" s="64" t="n">
        <f aca="false">AJ90*AL90</f>
        <v>3500</v>
      </c>
      <c r="AN90" s="64" t="n">
        <v>9.5</v>
      </c>
      <c r="AO90" s="64" t="n">
        <f aca="false">AL90*AN90</f>
        <v>66.5</v>
      </c>
      <c r="AP90" s="64"/>
      <c r="AQ90" s="64"/>
      <c r="AR90" s="64"/>
      <c r="AS90" s="64"/>
      <c r="AT90" s="64"/>
      <c r="AU90" s="64" t="n">
        <f aca="false">AR90*AT90</f>
        <v>0</v>
      </c>
      <c r="AV90" s="64"/>
      <c r="AW90" s="64" t="n">
        <f aca="false">AT90*AV90</f>
        <v>0</v>
      </c>
      <c r="AX90" s="64"/>
      <c r="AY90" s="64"/>
      <c r="AZ90" s="64"/>
      <c r="BA90" s="64"/>
      <c r="BB90" s="64"/>
      <c r="BC90" s="76" t="n">
        <f aca="false">AZ90*BB90</f>
        <v>0</v>
      </c>
      <c r="BD90" s="64"/>
      <c r="BE90" s="64" t="n">
        <f aca="false">BB90*BD90</f>
        <v>0</v>
      </c>
    </row>
    <row r="91" customFormat="false" ht="14.55" hidden="false" customHeight="false" outlineLevel="0" collapsed="false">
      <c r="A91" s="76" t="n">
        <v>39</v>
      </c>
      <c r="B91" s="75" t="s">
        <v>393</v>
      </c>
      <c r="C91" s="67" t="s">
        <v>503</v>
      </c>
      <c r="D91" s="67" t="s">
        <v>370</v>
      </c>
      <c r="E91" s="64" t="n">
        <v>37</v>
      </c>
      <c r="F91" s="64"/>
      <c r="G91" s="64"/>
      <c r="H91" s="67" t="s">
        <v>394</v>
      </c>
      <c r="I91" s="67" t="s">
        <v>108</v>
      </c>
      <c r="J91" s="64" t="n">
        <v>5</v>
      </c>
      <c r="K91" s="66" t="s">
        <v>406</v>
      </c>
      <c r="L91" s="64" t="s">
        <v>396</v>
      </c>
      <c r="M91" s="64" t="n">
        <v>13</v>
      </c>
      <c r="N91" s="64" t="n">
        <v>3</v>
      </c>
      <c r="O91" s="64" t="n">
        <v>0</v>
      </c>
      <c r="P91" s="64" t="n">
        <v>3</v>
      </c>
      <c r="Q91" s="64" t="n">
        <v>0</v>
      </c>
      <c r="R91" s="64" t="n">
        <v>3</v>
      </c>
      <c r="S91" s="64" t="n">
        <v>0</v>
      </c>
      <c r="T91" s="64" t="n">
        <v>3</v>
      </c>
      <c r="U91" s="64" t="n">
        <v>0</v>
      </c>
      <c r="V91" s="64" t="n">
        <v>0</v>
      </c>
      <c r="W91" s="64" t="n">
        <v>0</v>
      </c>
      <c r="X91" s="64" t="n">
        <v>0</v>
      </c>
      <c r="Y91" s="64" t="n">
        <v>0</v>
      </c>
      <c r="Z91" s="66" t="s">
        <v>407</v>
      </c>
      <c r="AA91" s="67" t="s">
        <v>408</v>
      </c>
      <c r="AB91" s="67" t="n">
        <v>1500</v>
      </c>
      <c r="AC91" s="67" t="s">
        <v>113</v>
      </c>
      <c r="AD91" s="64" t="n">
        <v>5</v>
      </c>
      <c r="AE91" s="64" t="n">
        <f aca="false">AB91*AD91</f>
        <v>7500</v>
      </c>
      <c r="AF91" s="64" t="n">
        <v>60</v>
      </c>
      <c r="AG91" s="64" t="n">
        <f aca="false">AD91*AF91</f>
        <v>300</v>
      </c>
      <c r="AH91" s="64" t="s">
        <v>409</v>
      </c>
      <c r="AI91" s="64" t="s">
        <v>410</v>
      </c>
      <c r="AJ91" s="64" t="n">
        <v>500</v>
      </c>
      <c r="AK91" s="64" t="s">
        <v>113</v>
      </c>
      <c r="AL91" s="64" t="n">
        <v>5</v>
      </c>
      <c r="AM91" s="64" t="n">
        <f aca="false">AJ91*AL91</f>
        <v>2500</v>
      </c>
      <c r="AN91" s="64" t="n">
        <v>9.5</v>
      </c>
      <c r="AO91" s="64" t="n">
        <f aca="false">AL91*AN91</f>
        <v>47.5</v>
      </c>
      <c r="AP91" s="64" t="s">
        <v>412</v>
      </c>
      <c r="AQ91" s="64" t="s">
        <v>413</v>
      </c>
      <c r="AR91" s="64" t="n">
        <v>200</v>
      </c>
      <c r="AS91" s="64" t="s">
        <v>113</v>
      </c>
      <c r="AT91" s="64" t="n">
        <v>5</v>
      </c>
      <c r="AU91" s="64" t="n">
        <f aca="false">AR91*AT91</f>
        <v>1000</v>
      </c>
      <c r="AV91" s="64" t="n">
        <v>118.5</v>
      </c>
      <c r="AW91" s="64" t="n">
        <f aca="false">AT91*AV91</f>
        <v>592.5</v>
      </c>
      <c r="AX91" s="64"/>
      <c r="AY91" s="64"/>
      <c r="AZ91" s="64"/>
      <c r="BA91" s="64"/>
      <c r="BB91" s="64"/>
      <c r="BC91" s="76" t="n">
        <f aca="false">AZ91*BB91</f>
        <v>0</v>
      </c>
      <c r="BD91" s="64"/>
      <c r="BE91" s="64" t="n">
        <f aca="false">BB91*BD91</f>
        <v>0</v>
      </c>
    </row>
    <row r="92" customFormat="false" ht="14.55" hidden="false" customHeight="false" outlineLevel="0" collapsed="false">
      <c r="A92" s="76" t="n">
        <v>40</v>
      </c>
      <c r="B92" s="75" t="s">
        <v>393</v>
      </c>
      <c r="C92" s="67" t="s">
        <v>499</v>
      </c>
      <c r="D92" s="67" t="s">
        <v>376</v>
      </c>
      <c r="E92" s="64" t="n">
        <v>37</v>
      </c>
      <c r="F92" s="64"/>
      <c r="G92" s="64"/>
      <c r="H92" s="67" t="s">
        <v>394</v>
      </c>
      <c r="I92" s="67" t="s">
        <v>108</v>
      </c>
      <c r="J92" s="64" t="n">
        <v>5</v>
      </c>
      <c r="K92" s="66" t="s">
        <v>406</v>
      </c>
      <c r="L92" s="64" t="s">
        <v>396</v>
      </c>
      <c r="M92" s="64" t="n">
        <v>15</v>
      </c>
      <c r="N92" s="64" t="n">
        <v>2</v>
      </c>
      <c r="O92" s="64" t="n">
        <v>0</v>
      </c>
      <c r="P92" s="64" t="n">
        <v>2</v>
      </c>
      <c r="Q92" s="64" t="n">
        <v>0</v>
      </c>
      <c r="R92" s="64" t="n">
        <v>2</v>
      </c>
      <c r="S92" s="64" t="n">
        <v>0</v>
      </c>
      <c r="T92" s="64" t="n">
        <v>1</v>
      </c>
      <c r="U92" s="64" t="n">
        <v>0</v>
      </c>
      <c r="V92" s="64" t="n">
        <v>0</v>
      </c>
      <c r="W92" s="64" t="n">
        <v>0</v>
      </c>
      <c r="X92" s="64" t="n">
        <v>0</v>
      </c>
      <c r="Y92" s="64" t="n">
        <v>0</v>
      </c>
      <c r="Z92" s="66" t="s">
        <v>407</v>
      </c>
      <c r="AA92" s="67" t="s">
        <v>408</v>
      </c>
      <c r="AB92" s="67" t="n">
        <v>2000</v>
      </c>
      <c r="AC92" s="67" t="s">
        <v>113</v>
      </c>
      <c r="AD92" s="64" t="n">
        <v>5</v>
      </c>
      <c r="AE92" s="64" t="n">
        <f aca="false">AB92*AD92</f>
        <v>10000</v>
      </c>
      <c r="AF92" s="64" t="n">
        <v>185</v>
      </c>
      <c r="AG92" s="64" t="n">
        <f aca="false">AD92*AF92</f>
        <v>925</v>
      </c>
      <c r="AH92" s="64" t="s">
        <v>409</v>
      </c>
      <c r="AI92" s="64" t="s">
        <v>410</v>
      </c>
      <c r="AJ92" s="64" t="n">
        <v>100</v>
      </c>
      <c r="AK92" s="64" t="s">
        <v>113</v>
      </c>
      <c r="AL92" s="64" t="n">
        <v>15</v>
      </c>
      <c r="AM92" s="64" t="n">
        <f aca="false">AJ92*AL92</f>
        <v>1500</v>
      </c>
      <c r="AN92" s="64" t="n">
        <v>9.52</v>
      </c>
      <c r="AO92" s="64" t="n">
        <f aca="false">AL92*AN92</f>
        <v>142.8</v>
      </c>
      <c r="AP92" s="64"/>
      <c r="AQ92" s="64"/>
      <c r="AR92" s="64"/>
      <c r="AS92" s="64"/>
      <c r="AT92" s="64"/>
      <c r="AU92" s="64" t="n">
        <f aca="false">AR92*AT92</f>
        <v>0</v>
      </c>
      <c r="AV92" s="64"/>
      <c r="AW92" s="64" t="n">
        <f aca="false">AT92*AV92</f>
        <v>0</v>
      </c>
      <c r="AX92" s="64"/>
      <c r="AY92" s="64"/>
      <c r="AZ92" s="64"/>
      <c r="BA92" s="64"/>
      <c r="BB92" s="64"/>
      <c r="BC92" s="76" t="n">
        <f aca="false">AZ92*BB92</f>
        <v>0</v>
      </c>
      <c r="BD92" s="64"/>
      <c r="BE92" s="64" t="n">
        <f aca="false">BB92*BD92</f>
        <v>0</v>
      </c>
    </row>
    <row r="93" customFormat="false" ht="27.4" hidden="false" customHeight="false" outlineLevel="0" collapsed="false">
      <c r="A93" s="76" t="n">
        <v>41</v>
      </c>
      <c r="B93" s="75" t="s">
        <v>393</v>
      </c>
      <c r="C93" s="67" t="s">
        <v>504</v>
      </c>
      <c r="D93" s="67" t="s">
        <v>370</v>
      </c>
      <c r="E93" s="64" t="n">
        <v>40</v>
      </c>
      <c r="F93" s="64"/>
      <c r="G93" s="64"/>
      <c r="H93" s="67" t="s">
        <v>404</v>
      </c>
      <c r="I93" s="67" t="s">
        <v>108</v>
      </c>
      <c r="J93" s="64" t="n">
        <v>6</v>
      </c>
      <c r="K93" s="66" t="s">
        <v>505</v>
      </c>
      <c r="L93" s="64" t="s">
        <v>396</v>
      </c>
      <c r="M93" s="64" t="n">
        <v>15</v>
      </c>
      <c r="N93" s="64" t="n">
        <v>3</v>
      </c>
      <c r="O93" s="64" t="n">
        <v>0</v>
      </c>
      <c r="P93" s="64" t="n">
        <v>3</v>
      </c>
      <c r="Q93" s="64" t="n">
        <v>0</v>
      </c>
      <c r="R93" s="64" t="n">
        <v>3</v>
      </c>
      <c r="S93" s="64" t="n">
        <v>0</v>
      </c>
      <c r="T93" s="64" t="n">
        <v>3</v>
      </c>
      <c r="U93" s="64" t="n">
        <v>0</v>
      </c>
      <c r="V93" s="64" t="n">
        <v>0</v>
      </c>
      <c r="W93" s="64" t="n">
        <v>0</v>
      </c>
      <c r="X93" s="64" t="n">
        <v>0</v>
      </c>
      <c r="Y93" s="64" t="n">
        <v>0</v>
      </c>
      <c r="Z93" s="66" t="s">
        <v>407</v>
      </c>
      <c r="AA93" s="67" t="s">
        <v>408</v>
      </c>
      <c r="AB93" s="67" t="n">
        <v>2000</v>
      </c>
      <c r="AC93" s="67" t="s">
        <v>113</v>
      </c>
      <c r="AD93" s="64" t="n">
        <v>6</v>
      </c>
      <c r="AE93" s="64" t="n">
        <f aca="false">AB93*AD93</f>
        <v>12000</v>
      </c>
      <c r="AF93" s="64" t="n">
        <v>37</v>
      </c>
      <c r="AG93" s="64" t="n">
        <f aca="false">AD93*AF93</f>
        <v>222</v>
      </c>
      <c r="AH93" s="64" t="s">
        <v>399</v>
      </c>
      <c r="AI93" s="64" t="s">
        <v>400</v>
      </c>
      <c r="AJ93" s="64" t="n">
        <v>400</v>
      </c>
      <c r="AK93" s="64" t="s">
        <v>113</v>
      </c>
      <c r="AL93" s="64" t="n">
        <v>6</v>
      </c>
      <c r="AM93" s="64" t="n">
        <f aca="false">AJ93*AL93</f>
        <v>2400</v>
      </c>
      <c r="AN93" s="64" t="n">
        <v>207</v>
      </c>
      <c r="AO93" s="64" t="n">
        <f aca="false">AL93*AN93</f>
        <v>1242</v>
      </c>
      <c r="AP93" s="64" t="s">
        <v>409</v>
      </c>
      <c r="AQ93" s="64" t="s">
        <v>410</v>
      </c>
      <c r="AR93" s="64" t="n">
        <v>500</v>
      </c>
      <c r="AS93" s="64" t="s">
        <v>113</v>
      </c>
      <c r="AT93" s="64" t="n">
        <v>18</v>
      </c>
      <c r="AU93" s="64" t="n">
        <f aca="false">AR93*AT93</f>
        <v>9000</v>
      </c>
      <c r="AV93" s="64" t="n">
        <v>9.52</v>
      </c>
      <c r="AW93" s="64" t="n">
        <f aca="false">AT93*AV93</f>
        <v>171.36</v>
      </c>
      <c r="AX93" s="64"/>
      <c r="AY93" s="64"/>
      <c r="AZ93" s="64"/>
      <c r="BA93" s="64"/>
      <c r="BB93" s="64"/>
      <c r="BC93" s="76" t="n">
        <f aca="false">AZ93*BB93</f>
        <v>0</v>
      </c>
      <c r="BD93" s="64"/>
      <c r="BE93" s="64" t="n">
        <f aca="false">BB93*BD93</f>
        <v>0</v>
      </c>
    </row>
    <row r="94" customFormat="false" ht="14.55" hidden="false" customHeight="false" outlineLevel="0" collapsed="false">
      <c r="A94" s="76" t="n">
        <v>42</v>
      </c>
      <c r="B94" s="75" t="s">
        <v>393</v>
      </c>
      <c r="C94" s="67" t="s">
        <v>506</v>
      </c>
      <c r="D94" s="67" t="s">
        <v>376</v>
      </c>
      <c r="E94" s="64" t="n">
        <v>48</v>
      </c>
      <c r="F94" s="64"/>
      <c r="G94" s="64"/>
      <c r="H94" s="67" t="s">
        <v>394</v>
      </c>
      <c r="I94" s="67" t="s">
        <v>108</v>
      </c>
      <c r="J94" s="64" t="n">
        <v>5</v>
      </c>
      <c r="K94" s="66" t="s">
        <v>469</v>
      </c>
      <c r="L94" s="64" t="s">
        <v>396</v>
      </c>
      <c r="M94" s="64" t="n">
        <v>18</v>
      </c>
      <c r="N94" s="64" t="n">
        <v>2</v>
      </c>
      <c r="O94" s="64" t="n">
        <v>0</v>
      </c>
      <c r="P94" s="64" t="n">
        <v>2</v>
      </c>
      <c r="Q94" s="64" t="n">
        <v>0</v>
      </c>
      <c r="R94" s="64" t="n">
        <v>2</v>
      </c>
      <c r="S94" s="64" t="n">
        <v>0</v>
      </c>
      <c r="T94" s="64" t="n">
        <v>1</v>
      </c>
      <c r="U94" s="64" t="n">
        <v>1</v>
      </c>
      <c r="V94" s="64" t="n">
        <v>0</v>
      </c>
      <c r="W94" s="64" t="n">
        <v>0</v>
      </c>
      <c r="X94" s="64" t="n">
        <v>0</v>
      </c>
      <c r="Y94" s="64" t="n">
        <v>0</v>
      </c>
      <c r="Z94" s="66" t="s">
        <v>407</v>
      </c>
      <c r="AA94" s="67" t="s">
        <v>408</v>
      </c>
      <c r="AB94" s="67" t="n">
        <v>2500</v>
      </c>
      <c r="AC94" s="67" t="s">
        <v>113</v>
      </c>
      <c r="AD94" s="64" t="n">
        <v>6</v>
      </c>
      <c r="AE94" s="64" t="n">
        <f aca="false">AB94*AD94</f>
        <v>15000</v>
      </c>
      <c r="AF94" s="64" t="n">
        <v>60</v>
      </c>
      <c r="AG94" s="64" t="n">
        <f aca="false">AD94*AF94</f>
        <v>360</v>
      </c>
      <c r="AH94" s="64" t="s">
        <v>507</v>
      </c>
      <c r="AI94" s="64" t="s">
        <v>508</v>
      </c>
      <c r="AJ94" s="64" t="n">
        <v>70</v>
      </c>
      <c r="AK94" s="64" t="s">
        <v>113</v>
      </c>
      <c r="AL94" s="64" t="n">
        <v>18</v>
      </c>
      <c r="AM94" s="64" t="n">
        <f aca="false">AJ94*AL94</f>
        <v>1260</v>
      </c>
      <c r="AN94" s="64" t="n">
        <v>6.77</v>
      </c>
      <c r="AO94" s="64" t="n">
        <f aca="false">AL94*AN94</f>
        <v>121.86</v>
      </c>
      <c r="AP94" s="64"/>
      <c r="AQ94" s="64"/>
      <c r="AR94" s="64"/>
      <c r="AS94" s="64"/>
      <c r="AT94" s="64"/>
      <c r="AU94" s="64" t="n">
        <f aca="false">AR94*AT94</f>
        <v>0</v>
      </c>
      <c r="AV94" s="64"/>
      <c r="AW94" s="64" t="n">
        <f aca="false">AT94*AV94</f>
        <v>0</v>
      </c>
      <c r="AX94" s="64"/>
      <c r="AY94" s="64"/>
      <c r="AZ94" s="64"/>
      <c r="BA94" s="64"/>
      <c r="BB94" s="64"/>
      <c r="BC94" s="76" t="n">
        <f aca="false">AZ94*BB94</f>
        <v>0</v>
      </c>
      <c r="BD94" s="64"/>
      <c r="BE94" s="64" t="n">
        <f aca="false">BB94*BD94</f>
        <v>0</v>
      </c>
    </row>
    <row r="95" customFormat="false" ht="27.4" hidden="false" customHeight="false" outlineLevel="0" collapsed="false">
      <c r="A95" s="76" t="n">
        <v>43</v>
      </c>
      <c r="B95" s="75" t="s">
        <v>393</v>
      </c>
      <c r="C95" s="67" t="s">
        <v>222</v>
      </c>
      <c r="D95" s="67" t="s">
        <v>376</v>
      </c>
      <c r="E95" s="64" t="n">
        <v>35</v>
      </c>
      <c r="F95" s="64"/>
      <c r="G95" s="64"/>
      <c r="H95" s="67" t="s">
        <v>394</v>
      </c>
      <c r="I95" s="67" t="s">
        <v>108</v>
      </c>
      <c r="J95" s="64" t="n">
        <v>5</v>
      </c>
      <c r="K95" s="66" t="s">
        <v>510</v>
      </c>
      <c r="L95" s="64" t="s">
        <v>396</v>
      </c>
      <c r="M95" s="64" t="n">
        <v>12</v>
      </c>
      <c r="N95" s="64" t="n">
        <v>1</v>
      </c>
      <c r="O95" s="64" t="n">
        <v>0</v>
      </c>
      <c r="P95" s="64" t="n">
        <v>1</v>
      </c>
      <c r="Q95" s="64" t="n">
        <v>1</v>
      </c>
      <c r="R95" s="64" t="n">
        <v>1</v>
      </c>
      <c r="S95" s="64" t="n">
        <v>0</v>
      </c>
      <c r="T95" s="64" t="n">
        <v>1</v>
      </c>
      <c r="U95" s="64" t="n">
        <v>0</v>
      </c>
      <c r="V95" s="64" t="n">
        <v>0</v>
      </c>
      <c r="W95" s="64" t="n">
        <v>0</v>
      </c>
      <c r="X95" s="64" t="n">
        <v>0</v>
      </c>
      <c r="Y95" s="64" t="n">
        <v>0</v>
      </c>
      <c r="Z95" s="66" t="s">
        <v>438</v>
      </c>
      <c r="AA95" s="67" t="s">
        <v>420</v>
      </c>
      <c r="AB95" s="67" t="n">
        <v>1500</v>
      </c>
      <c r="AC95" s="67" t="s">
        <v>113</v>
      </c>
      <c r="AD95" s="64" t="n">
        <v>5</v>
      </c>
      <c r="AE95" s="64" t="n">
        <f aca="false">AB95*AD95</f>
        <v>7500</v>
      </c>
      <c r="AF95" s="64" t="n">
        <v>170</v>
      </c>
      <c r="AG95" s="64" t="n">
        <f aca="false">AD95*AF95</f>
        <v>850</v>
      </c>
      <c r="AH95" s="64"/>
      <c r="AI95" s="64"/>
      <c r="AJ95" s="64"/>
      <c r="AK95" s="64"/>
      <c r="AL95" s="64"/>
      <c r="AM95" s="64" t="n">
        <f aca="false">AJ95*AL95</f>
        <v>0</v>
      </c>
      <c r="AN95" s="64"/>
      <c r="AO95" s="64" t="n">
        <f aca="false">AL95*AN95</f>
        <v>0</v>
      </c>
      <c r="AP95" s="64"/>
      <c r="AQ95" s="64"/>
      <c r="AR95" s="64"/>
      <c r="AS95" s="64"/>
      <c r="AT95" s="64"/>
      <c r="AU95" s="64" t="n">
        <f aca="false">AR95*AT95</f>
        <v>0</v>
      </c>
      <c r="AV95" s="64"/>
      <c r="AW95" s="64" t="n">
        <f aca="false">AT95*AV95</f>
        <v>0</v>
      </c>
      <c r="AX95" s="64"/>
      <c r="AY95" s="64"/>
      <c r="AZ95" s="64"/>
      <c r="BA95" s="64"/>
      <c r="BB95" s="64"/>
      <c r="BC95" s="76" t="n">
        <f aca="false">AZ95*BB95</f>
        <v>0</v>
      </c>
      <c r="BD95" s="64"/>
      <c r="BE95" s="64" t="n">
        <f aca="false">BB95*BD95</f>
        <v>0</v>
      </c>
    </row>
    <row r="96" customFormat="false" ht="14.55" hidden="false" customHeight="false" outlineLevel="0" collapsed="false">
      <c r="A96" s="76" t="n">
        <v>44</v>
      </c>
      <c r="B96" s="75" t="s">
        <v>393</v>
      </c>
      <c r="C96" s="67" t="s">
        <v>511</v>
      </c>
      <c r="D96" s="67" t="s">
        <v>370</v>
      </c>
      <c r="E96" s="64" t="n">
        <v>60</v>
      </c>
      <c r="F96" s="64"/>
      <c r="G96" s="64"/>
      <c r="H96" s="67" t="s">
        <v>394</v>
      </c>
      <c r="I96" s="67" t="s">
        <v>108</v>
      </c>
      <c r="J96" s="64" t="n">
        <v>5</v>
      </c>
      <c r="K96" s="66" t="s">
        <v>406</v>
      </c>
      <c r="L96" s="64" t="s">
        <v>396</v>
      </c>
      <c r="M96" s="64" t="n">
        <v>16</v>
      </c>
      <c r="N96" s="64" t="n">
        <v>2</v>
      </c>
      <c r="O96" s="64" t="n">
        <v>0</v>
      </c>
      <c r="P96" s="64" t="n">
        <v>2</v>
      </c>
      <c r="Q96" s="64" t="n">
        <v>0</v>
      </c>
      <c r="R96" s="64" t="n">
        <v>2</v>
      </c>
      <c r="S96" s="64" t="n">
        <v>0</v>
      </c>
      <c r="T96" s="64" t="n">
        <v>2</v>
      </c>
      <c r="U96" s="64" t="n">
        <v>0</v>
      </c>
      <c r="V96" s="64" t="n">
        <v>0</v>
      </c>
      <c r="W96" s="64" t="n">
        <v>0</v>
      </c>
      <c r="X96" s="64" t="n">
        <v>0</v>
      </c>
      <c r="Y96" s="64" t="n">
        <v>0</v>
      </c>
      <c r="Z96" s="66" t="s">
        <v>407</v>
      </c>
      <c r="AA96" s="67" t="s">
        <v>408</v>
      </c>
      <c r="AB96" s="67" t="n">
        <v>1500</v>
      </c>
      <c r="AC96" s="67" t="s">
        <v>113</v>
      </c>
      <c r="AD96" s="64" t="n">
        <v>5</v>
      </c>
      <c r="AE96" s="64" t="n">
        <f aca="false">AB96*AD96</f>
        <v>7500</v>
      </c>
      <c r="AF96" s="64" t="n">
        <v>60</v>
      </c>
      <c r="AG96" s="64" t="n">
        <f aca="false">AD96*AF96</f>
        <v>300</v>
      </c>
      <c r="AH96" s="64" t="s">
        <v>409</v>
      </c>
      <c r="AI96" s="64" t="s">
        <v>410</v>
      </c>
      <c r="AJ96" s="64" t="n">
        <v>500</v>
      </c>
      <c r="AK96" s="64" t="s">
        <v>113</v>
      </c>
      <c r="AL96" s="64" t="n">
        <v>15</v>
      </c>
      <c r="AM96" s="64" t="n">
        <f aca="false">AJ96*AL96</f>
        <v>7500</v>
      </c>
      <c r="AN96" s="64" t="n">
        <v>9.5</v>
      </c>
      <c r="AO96" s="64" t="n">
        <f aca="false">AL96*AN96</f>
        <v>142.5</v>
      </c>
      <c r="AP96" s="64"/>
      <c r="AQ96" s="64"/>
      <c r="AR96" s="64"/>
      <c r="AS96" s="64"/>
      <c r="AT96" s="64"/>
      <c r="AU96" s="64" t="n">
        <f aca="false">AR96*AT96</f>
        <v>0</v>
      </c>
      <c r="AV96" s="64"/>
      <c r="AW96" s="64" t="n">
        <f aca="false">AT96*AV96</f>
        <v>0</v>
      </c>
      <c r="AX96" s="64"/>
      <c r="AY96" s="64"/>
      <c r="AZ96" s="64"/>
      <c r="BA96" s="64"/>
      <c r="BB96" s="64"/>
      <c r="BC96" s="76" t="n">
        <f aca="false">AZ96*BB96</f>
        <v>0</v>
      </c>
      <c r="BD96" s="64"/>
      <c r="BE96" s="64" t="n">
        <f aca="false">BB96*BD96</f>
        <v>0</v>
      </c>
    </row>
    <row r="97" customFormat="false" ht="27.4" hidden="false" customHeight="false" outlineLevel="0" collapsed="false">
      <c r="A97" s="76" t="n">
        <v>45</v>
      </c>
      <c r="B97" s="75" t="s">
        <v>393</v>
      </c>
      <c r="C97" s="67" t="s">
        <v>512</v>
      </c>
      <c r="D97" s="67" t="s">
        <v>376</v>
      </c>
      <c r="E97" s="64" t="n">
        <v>38</v>
      </c>
      <c r="F97" s="64"/>
      <c r="G97" s="64"/>
      <c r="H97" s="67" t="s">
        <v>394</v>
      </c>
      <c r="I97" s="67" t="s">
        <v>108</v>
      </c>
      <c r="J97" s="64" t="n">
        <v>4</v>
      </c>
      <c r="K97" s="66" t="s">
        <v>406</v>
      </c>
      <c r="L97" s="64" t="s">
        <v>396</v>
      </c>
      <c r="M97" s="64" t="n">
        <v>11</v>
      </c>
      <c r="N97" s="64" t="n">
        <v>2</v>
      </c>
      <c r="O97" s="64" t="n">
        <v>0</v>
      </c>
      <c r="P97" s="64" t="n">
        <v>2</v>
      </c>
      <c r="Q97" s="64" t="n">
        <v>1</v>
      </c>
      <c r="R97" s="64" t="n">
        <v>2</v>
      </c>
      <c r="S97" s="64" t="n">
        <v>0</v>
      </c>
      <c r="T97" s="64" t="n">
        <v>2</v>
      </c>
      <c r="U97" s="64" t="n">
        <v>0</v>
      </c>
      <c r="V97" s="64" t="n">
        <v>0</v>
      </c>
      <c r="W97" s="64" t="n">
        <v>0</v>
      </c>
      <c r="X97" s="64" t="n">
        <v>0</v>
      </c>
      <c r="Y97" s="64" t="n">
        <v>0</v>
      </c>
      <c r="Z97" s="66" t="s">
        <v>491</v>
      </c>
      <c r="AA97" s="67" t="s">
        <v>420</v>
      </c>
      <c r="AB97" s="67" t="n">
        <v>2000</v>
      </c>
      <c r="AC97" s="67" t="s">
        <v>113</v>
      </c>
      <c r="AD97" s="64" t="n">
        <v>4</v>
      </c>
      <c r="AE97" s="64" t="n">
        <f aca="false">AB97*AD97</f>
        <v>8000</v>
      </c>
      <c r="AF97" s="64" t="n">
        <v>121.95</v>
      </c>
      <c r="AG97" s="64" t="n">
        <f aca="false">AD97*AF97</f>
        <v>487.8</v>
      </c>
      <c r="AH97" s="64" t="s">
        <v>401</v>
      </c>
      <c r="AI97" s="64" t="s">
        <v>402</v>
      </c>
      <c r="AJ97" s="64" t="n">
        <v>750</v>
      </c>
      <c r="AK97" s="64" t="s">
        <v>113</v>
      </c>
      <c r="AL97" s="64" t="n">
        <v>4</v>
      </c>
      <c r="AM97" s="64" t="n">
        <f aca="false">AJ97*AL97</f>
        <v>3000</v>
      </c>
      <c r="AN97" s="64" t="n">
        <v>80</v>
      </c>
      <c r="AO97" s="64" t="n">
        <f aca="false">AL97*AN97</f>
        <v>320</v>
      </c>
      <c r="AP97" s="64"/>
      <c r="AQ97" s="64"/>
      <c r="AR97" s="64"/>
      <c r="AS97" s="64"/>
      <c r="AT97" s="64"/>
      <c r="AU97" s="64" t="n">
        <f aca="false">AR97*AT97</f>
        <v>0</v>
      </c>
      <c r="AV97" s="64"/>
      <c r="AW97" s="64" t="n">
        <f aca="false">AT97*AV97</f>
        <v>0</v>
      </c>
      <c r="AX97" s="64"/>
      <c r="AY97" s="64"/>
      <c r="AZ97" s="64"/>
      <c r="BA97" s="64"/>
      <c r="BB97" s="64"/>
      <c r="BC97" s="76" t="n">
        <f aca="false">AZ97*BB97</f>
        <v>0</v>
      </c>
      <c r="BD97" s="64"/>
      <c r="BE97" s="64" t="n">
        <f aca="false">BB97*BD97</f>
        <v>0</v>
      </c>
    </row>
    <row r="98" customFormat="false" ht="27.4" hidden="false" customHeight="false" outlineLevel="0" collapsed="false">
      <c r="A98" s="76" t="n">
        <v>46</v>
      </c>
      <c r="B98" s="75" t="s">
        <v>393</v>
      </c>
      <c r="C98" s="67" t="s">
        <v>513</v>
      </c>
      <c r="D98" s="67" t="s">
        <v>376</v>
      </c>
      <c r="E98" s="64" t="n">
        <v>38</v>
      </c>
      <c r="F98" s="64"/>
      <c r="G98" s="64"/>
      <c r="H98" s="67" t="s">
        <v>394</v>
      </c>
      <c r="I98" s="67" t="s">
        <v>108</v>
      </c>
      <c r="J98" s="64" t="n">
        <v>5</v>
      </c>
      <c r="K98" s="66" t="s">
        <v>406</v>
      </c>
      <c r="L98" s="64" t="s">
        <v>396</v>
      </c>
      <c r="M98" s="64" t="n">
        <v>17</v>
      </c>
      <c r="N98" s="64" t="n">
        <v>3</v>
      </c>
      <c r="O98" s="64" t="n">
        <v>0</v>
      </c>
      <c r="P98" s="64" t="n">
        <v>3</v>
      </c>
      <c r="Q98" s="64" t="n">
        <v>1</v>
      </c>
      <c r="R98" s="64" t="n">
        <v>3</v>
      </c>
      <c r="S98" s="64" t="n">
        <v>0</v>
      </c>
      <c r="T98" s="64" t="n">
        <v>3</v>
      </c>
      <c r="U98" s="64" t="n">
        <v>0</v>
      </c>
      <c r="V98" s="64" t="n">
        <v>0</v>
      </c>
      <c r="W98" s="64" t="n">
        <v>0</v>
      </c>
      <c r="X98" s="64" t="n">
        <v>0</v>
      </c>
      <c r="Y98" s="64" t="n">
        <v>0</v>
      </c>
      <c r="Z98" s="66" t="s">
        <v>514</v>
      </c>
      <c r="AA98" s="67" t="s">
        <v>420</v>
      </c>
      <c r="AB98" s="67" t="n">
        <v>1200</v>
      </c>
      <c r="AC98" s="67" t="s">
        <v>113</v>
      </c>
      <c r="AD98" s="64" t="n">
        <v>5</v>
      </c>
      <c r="AE98" s="64" t="n">
        <f aca="false">AB98*AD98</f>
        <v>6000</v>
      </c>
      <c r="AF98" s="64" t="n">
        <v>12.95</v>
      </c>
      <c r="AG98" s="64" t="n">
        <f aca="false">AD98*AF98</f>
        <v>64.75</v>
      </c>
      <c r="AH98" s="64" t="s">
        <v>409</v>
      </c>
      <c r="AI98" s="64" t="s">
        <v>410</v>
      </c>
      <c r="AJ98" s="64" t="n">
        <v>100</v>
      </c>
      <c r="AK98" s="64" t="s">
        <v>113</v>
      </c>
      <c r="AL98" s="64" t="n">
        <v>15</v>
      </c>
      <c r="AM98" s="64" t="n">
        <f aca="false">AJ98*AL98</f>
        <v>1500</v>
      </c>
      <c r="AN98" s="64" t="n">
        <v>9.52</v>
      </c>
      <c r="AO98" s="64" t="n">
        <f aca="false">AL98*AN98</f>
        <v>142.8</v>
      </c>
      <c r="AP98" s="64" t="s">
        <v>399</v>
      </c>
      <c r="AQ98" s="64" t="s">
        <v>413</v>
      </c>
      <c r="AR98" s="64" t="n">
        <v>400</v>
      </c>
      <c r="AS98" s="64" t="s">
        <v>113</v>
      </c>
      <c r="AT98" s="64" t="n">
        <v>5</v>
      </c>
      <c r="AU98" s="64" t="n">
        <f aca="false">AR98*AT98</f>
        <v>2000</v>
      </c>
      <c r="AV98" s="64" t="n">
        <v>207</v>
      </c>
      <c r="AW98" s="64" t="n">
        <f aca="false">AT98*AV98</f>
        <v>1035</v>
      </c>
      <c r="AX98" s="64"/>
      <c r="AY98" s="64"/>
      <c r="AZ98" s="64"/>
      <c r="BA98" s="64"/>
      <c r="BB98" s="64"/>
      <c r="BC98" s="76" t="n">
        <f aca="false">AZ98*BB98</f>
        <v>0</v>
      </c>
      <c r="BD98" s="64"/>
      <c r="BE98" s="64" t="n">
        <f aca="false">BB98*BD98</f>
        <v>0</v>
      </c>
    </row>
    <row r="99" customFormat="false" ht="27.4" hidden="false" customHeight="false" outlineLevel="0" collapsed="false">
      <c r="A99" s="76" t="n">
        <v>47</v>
      </c>
      <c r="B99" s="75" t="s">
        <v>393</v>
      </c>
      <c r="C99" s="67" t="s">
        <v>231</v>
      </c>
      <c r="D99" s="67" t="s">
        <v>370</v>
      </c>
      <c r="E99" s="64" t="n">
        <v>27</v>
      </c>
      <c r="F99" s="64"/>
      <c r="G99" s="64"/>
      <c r="H99" s="67" t="s">
        <v>394</v>
      </c>
      <c r="I99" s="67" t="s">
        <v>108</v>
      </c>
      <c r="J99" s="64" t="n">
        <v>7</v>
      </c>
      <c r="K99" s="66" t="s">
        <v>516</v>
      </c>
      <c r="L99" s="64" t="s">
        <v>396</v>
      </c>
      <c r="M99" s="64" t="n">
        <v>12</v>
      </c>
      <c r="N99" s="64" t="n">
        <v>1</v>
      </c>
      <c r="O99" s="64" t="n">
        <v>0</v>
      </c>
      <c r="P99" s="64" t="n">
        <v>1</v>
      </c>
      <c r="Q99" s="64" t="n">
        <v>1</v>
      </c>
      <c r="R99" s="64" t="n">
        <v>1</v>
      </c>
      <c r="S99" s="64" t="n">
        <v>0</v>
      </c>
      <c r="T99" s="64" t="n">
        <v>1</v>
      </c>
      <c r="U99" s="64" t="n">
        <v>0</v>
      </c>
      <c r="V99" s="64" t="n">
        <v>0</v>
      </c>
      <c r="W99" s="64" t="n">
        <v>0</v>
      </c>
      <c r="X99" s="64" t="n">
        <v>0</v>
      </c>
      <c r="Y99" s="64" t="n">
        <v>0</v>
      </c>
      <c r="Z99" s="66" t="s">
        <v>438</v>
      </c>
      <c r="AA99" s="67" t="s">
        <v>420</v>
      </c>
      <c r="AB99" s="67" t="n">
        <v>1500</v>
      </c>
      <c r="AC99" s="67" t="s">
        <v>113</v>
      </c>
      <c r="AD99" s="64" t="n">
        <v>6</v>
      </c>
      <c r="AE99" s="64" t="n">
        <f aca="false">AB99*AD99</f>
        <v>9000</v>
      </c>
      <c r="AF99" s="64" t="n">
        <v>170</v>
      </c>
      <c r="AG99" s="64" t="n">
        <f aca="false">AD99*AF99</f>
        <v>1020</v>
      </c>
      <c r="AH99" s="64"/>
      <c r="AI99" s="64"/>
      <c r="AJ99" s="64"/>
      <c r="AK99" s="64"/>
      <c r="AL99" s="64"/>
      <c r="AM99" s="64" t="n">
        <f aca="false">AJ99*AL99</f>
        <v>0</v>
      </c>
      <c r="AN99" s="64"/>
      <c r="AO99" s="64" t="n">
        <f aca="false">AL99*AN99</f>
        <v>0</v>
      </c>
      <c r="AP99" s="64"/>
      <c r="AQ99" s="64"/>
      <c r="AR99" s="64"/>
      <c r="AS99" s="64"/>
      <c r="AT99" s="64"/>
      <c r="AU99" s="64" t="n">
        <f aca="false">AR99*AT99</f>
        <v>0</v>
      </c>
      <c r="AV99" s="64"/>
      <c r="AW99" s="64" t="n">
        <f aca="false">AT99*AV99</f>
        <v>0</v>
      </c>
      <c r="AX99" s="64"/>
      <c r="AY99" s="64"/>
      <c r="AZ99" s="64"/>
      <c r="BA99" s="64"/>
      <c r="BB99" s="64"/>
      <c r="BC99" s="76" t="n">
        <f aca="false">AZ99*BB99</f>
        <v>0</v>
      </c>
      <c r="BD99" s="64"/>
      <c r="BE99" s="64" t="n">
        <f aca="false">BB99*BD99</f>
        <v>0</v>
      </c>
    </row>
    <row r="100" customFormat="false" ht="27.4" hidden="false" customHeight="false" outlineLevel="0" collapsed="false">
      <c r="A100" s="76" t="n">
        <v>48</v>
      </c>
      <c r="B100" s="75" t="s">
        <v>393</v>
      </c>
      <c r="C100" s="67" t="s">
        <v>512</v>
      </c>
      <c r="D100" s="67" t="s">
        <v>370</v>
      </c>
      <c r="E100" s="64" t="n">
        <v>38</v>
      </c>
      <c r="F100" s="64"/>
      <c r="G100" s="64"/>
      <c r="H100" s="67" t="s">
        <v>394</v>
      </c>
      <c r="I100" s="67" t="s">
        <v>108</v>
      </c>
      <c r="J100" s="64" t="n">
        <v>7</v>
      </c>
      <c r="K100" s="66" t="s">
        <v>500</v>
      </c>
      <c r="L100" s="64" t="s">
        <v>396</v>
      </c>
      <c r="M100" s="64" t="n">
        <v>9</v>
      </c>
      <c r="N100" s="64" t="n">
        <v>1</v>
      </c>
      <c r="O100" s="64" t="n">
        <v>0</v>
      </c>
      <c r="P100" s="64" t="n">
        <v>1</v>
      </c>
      <c r="Q100" s="64" t="n">
        <v>1</v>
      </c>
      <c r="R100" s="64" t="n">
        <v>1</v>
      </c>
      <c r="S100" s="64" t="n">
        <v>0</v>
      </c>
      <c r="T100" s="64" t="n">
        <v>1</v>
      </c>
      <c r="U100" s="64" t="n">
        <v>0</v>
      </c>
      <c r="V100" s="64" t="n">
        <v>0</v>
      </c>
      <c r="W100" s="64" t="n">
        <v>0</v>
      </c>
      <c r="X100" s="64" t="n">
        <v>0</v>
      </c>
      <c r="Y100" s="64" t="n">
        <v>0</v>
      </c>
      <c r="Z100" s="66" t="s">
        <v>438</v>
      </c>
      <c r="AA100" s="67" t="s">
        <v>420</v>
      </c>
      <c r="AB100" s="67" t="n">
        <v>1500</v>
      </c>
      <c r="AC100" s="67" t="s">
        <v>113</v>
      </c>
      <c r="AD100" s="64" t="n">
        <v>7</v>
      </c>
      <c r="AE100" s="64" t="n">
        <f aca="false">AB100*AD100</f>
        <v>10500</v>
      </c>
      <c r="AF100" s="64" t="n">
        <v>170</v>
      </c>
      <c r="AG100" s="64" t="n">
        <f aca="false">AD100*AF100</f>
        <v>1190</v>
      </c>
      <c r="AH100" s="64"/>
      <c r="AI100" s="64"/>
      <c r="AJ100" s="64"/>
      <c r="AK100" s="64"/>
      <c r="AL100" s="64"/>
      <c r="AM100" s="64" t="n">
        <f aca="false">AJ100*AL100</f>
        <v>0</v>
      </c>
      <c r="AN100" s="64"/>
      <c r="AO100" s="64" t="n">
        <f aca="false">AL100*AN100</f>
        <v>0</v>
      </c>
      <c r="AP100" s="64"/>
      <c r="AQ100" s="64"/>
      <c r="AR100" s="64"/>
      <c r="AS100" s="64"/>
      <c r="AT100" s="64"/>
      <c r="AU100" s="64" t="n">
        <f aca="false">AR100*AT100</f>
        <v>0</v>
      </c>
      <c r="AV100" s="64"/>
      <c r="AW100" s="64" t="n">
        <f aca="false">AT100*AV100</f>
        <v>0</v>
      </c>
      <c r="AX100" s="64"/>
      <c r="AY100" s="64"/>
      <c r="AZ100" s="64"/>
      <c r="BA100" s="64"/>
      <c r="BB100" s="64"/>
      <c r="BC100" s="76" t="n">
        <f aca="false">AZ100*BB100</f>
        <v>0</v>
      </c>
      <c r="BD100" s="64"/>
      <c r="BE100" s="64" t="n">
        <f aca="false">BB100*BD100</f>
        <v>0</v>
      </c>
    </row>
    <row r="101" customFormat="false" ht="14.55" hidden="false" customHeight="false" outlineLevel="0" collapsed="false">
      <c r="A101" s="76" t="n">
        <v>49</v>
      </c>
      <c r="B101" s="75" t="s">
        <v>393</v>
      </c>
      <c r="C101" s="67" t="s">
        <v>405</v>
      </c>
      <c r="D101" s="67" t="s">
        <v>376</v>
      </c>
      <c r="E101" s="64" t="n">
        <v>32</v>
      </c>
      <c r="F101" s="64"/>
      <c r="G101" s="64"/>
      <c r="H101" s="67" t="s">
        <v>394</v>
      </c>
      <c r="I101" s="67" t="s">
        <v>108</v>
      </c>
      <c r="J101" s="64" t="n">
        <v>4</v>
      </c>
      <c r="K101" s="66" t="s">
        <v>500</v>
      </c>
      <c r="L101" s="64" t="s">
        <v>396</v>
      </c>
      <c r="M101" s="64" t="n">
        <v>10</v>
      </c>
      <c r="N101" s="64" t="n">
        <v>1</v>
      </c>
      <c r="O101" s="64" t="n">
        <v>0</v>
      </c>
      <c r="P101" s="64" t="n">
        <v>1</v>
      </c>
      <c r="Q101" s="64" t="n">
        <v>0</v>
      </c>
      <c r="R101" s="64" t="n">
        <v>1</v>
      </c>
      <c r="S101" s="64" t="n">
        <v>0</v>
      </c>
      <c r="T101" s="64" t="n">
        <v>1</v>
      </c>
      <c r="U101" s="64" t="n">
        <v>0</v>
      </c>
      <c r="V101" s="64" t="n">
        <v>0</v>
      </c>
      <c r="W101" s="64" t="n">
        <v>0</v>
      </c>
      <c r="X101" s="64" t="n">
        <v>0</v>
      </c>
      <c r="Y101" s="64" t="n">
        <v>0</v>
      </c>
      <c r="Z101" s="66" t="s">
        <v>407</v>
      </c>
      <c r="AA101" s="67" t="s">
        <v>408</v>
      </c>
      <c r="AB101" s="67" t="n">
        <v>1500</v>
      </c>
      <c r="AC101" s="67" t="s">
        <v>113</v>
      </c>
      <c r="AD101" s="64" t="n">
        <v>4</v>
      </c>
      <c r="AE101" s="64" t="n">
        <f aca="false">AB101*AD101</f>
        <v>6000</v>
      </c>
      <c r="AF101" s="64" t="n">
        <v>60</v>
      </c>
      <c r="AG101" s="64" t="n">
        <f aca="false">AD101*AF101</f>
        <v>240</v>
      </c>
      <c r="AH101" s="64"/>
      <c r="AI101" s="64"/>
      <c r="AJ101" s="64"/>
      <c r="AK101" s="64"/>
      <c r="AL101" s="64"/>
      <c r="AM101" s="64" t="n">
        <f aca="false">AJ101*AL101</f>
        <v>0</v>
      </c>
      <c r="AN101" s="64"/>
      <c r="AO101" s="64" t="n">
        <f aca="false">AL101*AN101</f>
        <v>0</v>
      </c>
      <c r="AP101" s="64"/>
      <c r="AQ101" s="64"/>
      <c r="AR101" s="64"/>
      <c r="AS101" s="64"/>
      <c r="AT101" s="64"/>
      <c r="AU101" s="64" t="n">
        <f aca="false">AR101*AT101</f>
        <v>0</v>
      </c>
      <c r="AV101" s="64"/>
      <c r="AW101" s="64" t="n">
        <f aca="false">AT101*AV101</f>
        <v>0</v>
      </c>
      <c r="AX101" s="64"/>
      <c r="AY101" s="64"/>
      <c r="AZ101" s="64"/>
      <c r="BA101" s="64"/>
      <c r="BB101" s="64"/>
      <c r="BC101" s="76" t="n">
        <f aca="false">AZ101*BB101</f>
        <v>0</v>
      </c>
      <c r="BD101" s="64"/>
      <c r="BE101" s="64" t="n">
        <f aca="false">BB101*BD101</f>
        <v>0</v>
      </c>
    </row>
    <row r="102" customFormat="false" ht="27.4" hidden="false" customHeight="false" outlineLevel="0" collapsed="false">
      <c r="A102" s="76" t="n">
        <v>50</v>
      </c>
      <c r="B102" s="75" t="s">
        <v>393</v>
      </c>
      <c r="C102" s="67" t="s">
        <v>503</v>
      </c>
      <c r="D102" s="67" t="s">
        <v>370</v>
      </c>
      <c r="E102" s="64" t="n">
        <v>51</v>
      </c>
      <c r="F102" s="64"/>
      <c r="G102" s="64"/>
      <c r="H102" s="67" t="s">
        <v>394</v>
      </c>
      <c r="I102" s="67" t="s">
        <v>108</v>
      </c>
      <c r="J102" s="64" t="n">
        <v>3</v>
      </c>
      <c r="K102" s="66" t="s">
        <v>406</v>
      </c>
      <c r="L102" s="64" t="s">
        <v>396</v>
      </c>
      <c r="M102" s="64" t="n">
        <v>15</v>
      </c>
      <c r="N102" s="64" t="n">
        <v>2</v>
      </c>
      <c r="O102" s="64" t="n">
        <v>0</v>
      </c>
      <c r="P102" s="64" t="n">
        <v>2</v>
      </c>
      <c r="Q102" s="64" t="n">
        <v>1</v>
      </c>
      <c r="R102" s="64" t="n">
        <v>2</v>
      </c>
      <c r="S102" s="64" t="n">
        <v>0</v>
      </c>
      <c r="T102" s="64" t="n">
        <v>2</v>
      </c>
      <c r="U102" s="64" t="n">
        <v>0</v>
      </c>
      <c r="V102" s="64" t="n">
        <v>0</v>
      </c>
      <c r="W102" s="64" t="n">
        <v>0</v>
      </c>
      <c r="X102" s="64" t="n">
        <v>0</v>
      </c>
      <c r="Y102" s="64" t="n">
        <v>0</v>
      </c>
      <c r="Z102" s="66" t="s">
        <v>438</v>
      </c>
      <c r="AA102" s="67" t="s">
        <v>420</v>
      </c>
      <c r="AB102" s="67" t="n">
        <v>1500</v>
      </c>
      <c r="AC102" s="67" t="s">
        <v>113</v>
      </c>
      <c r="AD102" s="64" t="n">
        <v>3</v>
      </c>
      <c r="AE102" s="64" t="n">
        <f aca="false">AB102*AD102</f>
        <v>4500</v>
      </c>
      <c r="AF102" s="64" t="n">
        <v>510</v>
      </c>
      <c r="AG102" s="64" t="n">
        <f aca="false">AD102*AF102</f>
        <v>1530</v>
      </c>
      <c r="AH102" s="64" t="s">
        <v>409</v>
      </c>
      <c r="AI102" s="64" t="s">
        <v>410</v>
      </c>
      <c r="AJ102" s="64" t="n">
        <v>500</v>
      </c>
      <c r="AK102" s="64" t="s">
        <v>113</v>
      </c>
      <c r="AL102" s="64" t="n">
        <v>9</v>
      </c>
      <c r="AM102" s="64" t="n">
        <f aca="false">AJ102*AL102</f>
        <v>4500</v>
      </c>
      <c r="AN102" s="64" t="n">
        <v>9.52</v>
      </c>
      <c r="AO102" s="64" t="n">
        <f aca="false">AL102*AN102</f>
        <v>85.68</v>
      </c>
      <c r="AP102" s="64"/>
      <c r="AQ102" s="64"/>
      <c r="AR102" s="64"/>
      <c r="AS102" s="64"/>
      <c r="AT102" s="64"/>
      <c r="AU102" s="64" t="n">
        <f aca="false">AR102*AT102</f>
        <v>0</v>
      </c>
      <c r="AV102" s="64"/>
      <c r="AW102" s="64" t="n">
        <f aca="false">AT102*AV102</f>
        <v>0</v>
      </c>
      <c r="AX102" s="64"/>
      <c r="AY102" s="64"/>
      <c r="AZ102" s="64"/>
      <c r="BA102" s="64"/>
      <c r="BB102" s="64"/>
      <c r="BC102" s="76" t="n">
        <f aca="false">AZ102*BB102</f>
        <v>0</v>
      </c>
      <c r="BD102" s="64"/>
      <c r="BE102" s="64" t="n">
        <f aca="false">BB102*BD102</f>
        <v>0</v>
      </c>
    </row>
    <row r="103" customFormat="false" ht="27.4" hidden="false" customHeight="false" outlineLevel="0" collapsed="false">
      <c r="A103" s="76" t="n">
        <v>51</v>
      </c>
      <c r="B103" s="77" t="s">
        <v>393</v>
      </c>
      <c r="C103" s="78" t="s">
        <v>517</v>
      </c>
      <c r="D103" s="78" t="s">
        <v>376</v>
      </c>
      <c r="E103" s="78" t="n">
        <v>65</v>
      </c>
      <c r="F103" s="78"/>
      <c r="G103" s="78"/>
      <c r="H103" s="78" t="s">
        <v>404</v>
      </c>
      <c r="I103" s="78" t="s">
        <v>108</v>
      </c>
      <c r="J103" s="78" t="n">
        <v>9</v>
      </c>
      <c r="K103" s="79" t="s">
        <v>518</v>
      </c>
      <c r="L103" s="64" t="s">
        <v>396</v>
      </c>
      <c r="M103" s="78" t="n">
        <v>17</v>
      </c>
      <c r="N103" s="78" t="n">
        <v>4</v>
      </c>
      <c r="O103" s="78" t="n">
        <v>0</v>
      </c>
      <c r="P103" s="78" t="n">
        <v>4</v>
      </c>
      <c r="Q103" s="78" t="n">
        <v>0</v>
      </c>
      <c r="R103" s="78" t="n">
        <v>4</v>
      </c>
      <c r="S103" s="78" t="n">
        <v>0</v>
      </c>
      <c r="T103" s="78" t="n">
        <v>3</v>
      </c>
      <c r="U103" s="78" t="n">
        <v>1</v>
      </c>
      <c r="V103" s="78" t="n">
        <v>0</v>
      </c>
      <c r="W103" s="78" t="n">
        <v>0</v>
      </c>
      <c r="X103" s="78" t="n">
        <v>0</v>
      </c>
      <c r="Y103" s="78" t="n">
        <v>0</v>
      </c>
      <c r="Z103" s="79" t="s">
        <v>519</v>
      </c>
      <c r="AA103" s="78" t="s">
        <v>520</v>
      </c>
      <c r="AB103" s="78" t="n">
        <v>1000</v>
      </c>
      <c r="AC103" s="78" t="s">
        <v>113</v>
      </c>
      <c r="AD103" s="78" t="n">
        <v>21</v>
      </c>
      <c r="AE103" s="78" t="n">
        <f aca="false">AB103*AD103</f>
        <v>21000</v>
      </c>
      <c r="AF103" s="78" t="n">
        <v>128</v>
      </c>
      <c r="AG103" s="78" t="n">
        <f aca="false">AD103*AF103</f>
        <v>2688</v>
      </c>
      <c r="AH103" s="78" t="s">
        <v>409</v>
      </c>
      <c r="AI103" s="78" t="s">
        <v>410</v>
      </c>
      <c r="AJ103" s="78" t="n">
        <v>500</v>
      </c>
      <c r="AK103" s="78" t="s">
        <v>113</v>
      </c>
      <c r="AL103" s="78" t="n">
        <v>21</v>
      </c>
      <c r="AM103" s="78" t="n">
        <f aca="false">AJ103*AL103</f>
        <v>10500</v>
      </c>
      <c r="AN103" s="78" t="n">
        <v>9.52</v>
      </c>
      <c r="AO103" s="80" t="n">
        <f aca="false">AL103*AN103</f>
        <v>199.92</v>
      </c>
      <c r="AP103" s="78" t="s">
        <v>412</v>
      </c>
      <c r="AQ103" s="78" t="s">
        <v>418</v>
      </c>
      <c r="AR103" s="78" t="n">
        <v>200</v>
      </c>
      <c r="AS103" s="78" t="s">
        <v>113</v>
      </c>
      <c r="AT103" s="78" t="n">
        <v>21</v>
      </c>
      <c r="AU103" s="80" t="n">
        <f aca="false">AR103*AT103</f>
        <v>4200</v>
      </c>
      <c r="AV103" s="78" t="n">
        <v>118.3</v>
      </c>
      <c r="AW103" s="80" t="n">
        <f aca="false">AT103*AV103</f>
        <v>2484.3</v>
      </c>
      <c r="AX103" s="78" t="s">
        <v>521</v>
      </c>
      <c r="AY103" s="78" t="s">
        <v>418</v>
      </c>
      <c r="AZ103" s="78" t="n">
        <v>400</v>
      </c>
      <c r="BA103" s="78" t="s">
        <v>113</v>
      </c>
      <c r="BB103" s="78" t="n">
        <v>14</v>
      </c>
      <c r="BC103" s="80" t="n">
        <f aca="false">AZ103*BB103</f>
        <v>5600</v>
      </c>
      <c r="BD103" s="78" t="n">
        <v>30.3</v>
      </c>
      <c r="BE103" s="80" t="n">
        <f aca="false">BB103*BD103</f>
        <v>424.2</v>
      </c>
    </row>
    <row r="104" customFormat="false" ht="27.4" hidden="false" customHeight="false" outlineLevel="0" collapsed="false">
      <c r="A104" s="78" t="n">
        <v>52</v>
      </c>
      <c r="B104" s="75" t="s">
        <v>393</v>
      </c>
      <c r="C104" s="64" t="s">
        <v>503</v>
      </c>
      <c r="D104" s="64" t="s">
        <v>376</v>
      </c>
      <c r="E104" s="64" t="n">
        <v>30</v>
      </c>
      <c r="F104" s="64"/>
      <c r="G104" s="64"/>
      <c r="H104" s="64" t="s">
        <v>394</v>
      </c>
      <c r="I104" s="64" t="s">
        <v>108</v>
      </c>
      <c r="J104" s="64" t="n">
        <v>4</v>
      </c>
      <c r="K104" s="64" t="s">
        <v>500</v>
      </c>
      <c r="L104" s="64" t="s">
        <v>396</v>
      </c>
      <c r="M104" s="64" t="n">
        <v>11</v>
      </c>
      <c r="N104" s="64" t="n">
        <v>1</v>
      </c>
      <c r="O104" s="64" t="n">
        <v>0</v>
      </c>
      <c r="P104" s="64" t="n">
        <v>1</v>
      </c>
      <c r="Q104" s="64" t="n">
        <v>1</v>
      </c>
      <c r="R104" s="64" t="n">
        <v>1</v>
      </c>
      <c r="S104" s="64" t="n">
        <v>0</v>
      </c>
      <c r="T104" s="64" t="n">
        <v>1</v>
      </c>
      <c r="U104" s="64" t="n">
        <v>0</v>
      </c>
      <c r="V104" s="64" t="n">
        <v>0</v>
      </c>
      <c r="W104" s="64" t="n">
        <v>0</v>
      </c>
      <c r="X104" s="64" t="n">
        <v>0</v>
      </c>
      <c r="Y104" s="64" t="n">
        <v>0</v>
      </c>
      <c r="Z104" s="66" t="s">
        <v>438</v>
      </c>
      <c r="AA104" s="64" t="s">
        <v>408</v>
      </c>
      <c r="AB104" s="64" t="n">
        <v>1500</v>
      </c>
      <c r="AC104" s="64" t="s">
        <v>113</v>
      </c>
      <c r="AD104" s="64" t="n">
        <v>4</v>
      </c>
      <c r="AE104" s="64" t="n">
        <f aca="false">AB104*AD104</f>
        <v>6000</v>
      </c>
      <c r="AF104" s="64" t="n">
        <v>170</v>
      </c>
      <c r="AG104" s="64" t="n">
        <f aca="false">AD104*AF104</f>
        <v>680</v>
      </c>
      <c r="AH104" s="64"/>
      <c r="AI104" s="64"/>
      <c r="AJ104" s="64"/>
      <c r="AK104" s="64"/>
      <c r="AL104" s="64"/>
      <c r="AM104" s="64" t="n">
        <f aca="false">AJ104*AL104</f>
        <v>0</v>
      </c>
      <c r="AN104" s="64"/>
      <c r="AO104" s="64" t="n">
        <f aca="false">AL104*AN104</f>
        <v>0</v>
      </c>
      <c r="AP104" s="64"/>
      <c r="AQ104" s="64"/>
      <c r="AR104" s="64"/>
      <c r="AS104" s="64"/>
      <c r="AT104" s="64"/>
      <c r="AU104" s="64" t="n">
        <f aca="false">AR104*AT104</f>
        <v>0</v>
      </c>
      <c r="AV104" s="64"/>
      <c r="AW104" s="64" t="n">
        <f aca="false">AT104*AV104</f>
        <v>0</v>
      </c>
      <c r="AX104" s="64"/>
      <c r="AY104" s="64"/>
      <c r="AZ104" s="64"/>
      <c r="BA104" s="64"/>
      <c r="BB104" s="64"/>
      <c r="BC104" s="76" t="n">
        <f aca="false">AZ104*BB104</f>
        <v>0</v>
      </c>
      <c r="BD104" s="64"/>
      <c r="BE104" s="64" t="n">
        <f aca="false">BB104*BD104</f>
        <v>0</v>
      </c>
    </row>
    <row r="105" customFormat="false" ht="27.4" hidden="false" customHeight="false" outlineLevel="0" collapsed="false">
      <c r="A105" s="64" t="n">
        <v>53</v>
      </c>
      <c r="B105" s="75" t="s">
        <v>393</v>
      </c>
      <c r="C105" s="64" t="s">
        <v>525</v>
      </c>
      <c r="D105" s="64" t="s">
        <v>370</v>
      </c>
      <c r="E105" s="64" t="n">
        <v>29</v>
      </c>
      <c r="F105" s="64"/>
      <c r="G105" s="64"/>
      <c r="H105" s="64" t="s">
        <v>394</v>
      </c>
      <c r="I105" s="64" t="s">
        <v>108</v>
      </c>
      <c r="J105" s="64" t="n">
        <v>10</v>
      </c>
      <c r="K105" s="64" t="s">
        <v>140</v>
      </c>
      <c r="L105" s="64" t="s">
        <v>396</v>
      </c>
      <c r="M105" s="64" t="n">
        <v>10</v>
      </c>
      <c r="N105" s="64" t="n">
        <v>1</v>
      </c>
      <c r="O105" s="64" t="n">
        <v>0</v>
      </c>
      <c r="P105" s="64" t="n">
        <v>1</v>
      </c>
      <c r="Q105" s="64" t="n">
        <v>1</v>
      </c>
      <c r="R105" s="64" t="n">
        <v>1</v>
      </c>
      <c r="S105" s="64" t="n">
        <v>0</v>
      </c>
      <c r="T105" s="64" t="n">
        <v>1</v>
      </c>
      <c r="U105" s="64" t="n">
        <v>0</v>
      </c>
      <c r="V105" s="64" t="n">
        <v>0</v>
      </c>
      <c r="W105" s="64" t="n">
        <v>0</v>
      </c>
      <c r="X105" s="64" t="n">
        <v>0</v>
      </c>
      <c r="Y105" s="64" t="n">
        <v>0</v>
      </c>
      <c r="Z105" s="66" t="s">
        <v>438</v>
      </c>
      <c r="AA105" s="64" t="s">
        <v>408</v>
      </c>
      <c r="AB105" s="64" t="n">
        <v>1000</v>
      </c>
      <c r="AC105" s="64" t="s">
        <v>113</v>
      </c>
      <c r="AD105" s="64" t="n">
        <v>5</v>
      </c>
      <c r="AE105" s="64" t="n">
        <f aca="false">AB105*AD105</f>
        <v>5000</v>
      </c>
      <c r="AF105" s="64" t="n">
        <v>50</v>
      </c>
      <c r="AG105" s="64" t="n">
        <f aca="false">AD105*AF105</f>
        <v>250</v>
      </c>
      <c r="AH105" s="64"/>
      <c r="AI105" s="64"/>
      <c r="AJ105" s="64"/>
      <c r="AK105" s="64"/>
      <c r="AL105" s="64"/>
      <c r="AM105" s="64" t="n">
        <f aca="false">AJ105*AL105</f>
        <v>0</v>
      </c>
      <c r="AN105" s="64"/>
      <c r="AO105" s="64" t="n">
        <f aca="false">AL105*AN105</f>
        <v>0</v>
      </c>
      <c r="AP105" s="64"/>
      <c r="AQ105" s="64"/>
      <c r="AR105" s="64"/>
      <c r="AS105" s="64"/>
      <c r="AT105" s="64"/>
      <c r="AU105" s="64" t="n">
        <f aca="false">AR105*AT105</f>
        <v>0</v>
      </c>
      <c r="AV105" s="64"/>
      <c r="AW105" s="64" t="n">
        <f aca="false">AT105*AV105</f>
        <v>0</v>
      </c>
      <c r="AX105" s="64"/>
      <c r="AY105" s="64"/>
      <c r="AZ105" s="64"/>
      <c r="BA105" s="64"/>
      <c r="BB105" s="64"/>
      <c r="BC105" s="76" t="n">
        <f aca="false">AZ105*BB105</f>
        <v>0</v>
      </c>
      <c r="BD105" s="64"/>
      <c r="BE105" s="64" t="n">
        <f aca="false">BB105*BD105</f>
        <v>0</v>
      </c>
    </row>
    <row r="106" customFormat="false" ht="13.8" hidden="false" customHeight="false" outlineLevel="0" collapsed="false">
      <c r="A106" s="76" t="n">
        <v>54</v>
      </c>
      <c r="B106" s="75" t="s">
        <v>393</v>
      </c>
      <c r="C106" s="64" t="s">
        <v>233</v>
      </c>
      <c r="D106" s="64" t="s">
        <v>376</v>
      </c>
      <c r="E106" s="64" t="n">
        <v>26</v>
      </c>
      <c r="F106" s="64"/>
      <c r="G106" s="64"/>
      <c r="H106" s="64" t="s">
        <v>394</v>
      </c>
      <c r="I106" s="64" t="s">
        <v>108</v>
      </c>
      <c r="J106" s="64" t="n">
        <v>3</v>
      </c>
      <c r="K106" s="64" t="s">
        <v>406</v>
      </c>
      <c r="L106" s="64" t="s">
        <v>396</v>
      </c>
      <c r="M106" s="64" t="n">
        <v>12</v>
      </c>
      <c r="N106" s="64" t="n">
        <v>1</v>
      </c>
      <c r="O106" s="64" t="n">
        <v>0</v>
      </c>
      <c r="P106" s="64" t="n">
        <v>1</v>
      </c>
      <c r="Q106" s="64" t="n">
        <v>0</v>
      </c>
      <c r="R106" s="64" t="n">
        <v>1</v>
      </c>
      <c r="S106" s="64" t="n">
        <v>0</v>
      </c>
      <c r="T106" s="64" t="n">
        <v>1</v>
      </c>
      <c r="U106" s="64" t="n">
        <v>0</v>
      </c>
      <c r="V106" s="64" t="n">
        <v>0</v>
      </c>
      <c r="W106" s="64" t="n">
        <v>0</v>
      </c>
      <c r="X106" s="64" t="n">
        <v>0</v>
      </c>
      <c r="Y106" s="64" t="n">
        <v>0</v>
      </c>
      <c r="Z106" s="64" t="s">
        <v>407</v>
      </c>
      <c r="AA106" s="64" t="s">
        <v>408</v>
      </c>
      <c r="AB106" s="64" t="n">
        <v>2000</v>
      </c>
      <c r="AC106" s="64" t="s">
        <v>113</v>
      </c>
      <c r="AD106" s="64" t="n">
        <v>3</v>
      </c>
      <c r="AE106" s="64" t="n">
        <f aca="false">AB106*AD106</f>
        <v>6000</v>
      </c>
      <c r="AF106" s="64" t="n">
        <v>37</v>
      </c>
      <c r="AG106" s="64" t="n">
        <f aca="false">AD106*AF106</f>
        <v>111</v>
      </c>
      <c r="AH106" s="64"/>
      <c r="AI106" s="64"/>
      <c r="AJ106" s="64"/>
      <c r="AK106" s="64"/>
      <c r="AL106" s="64"/>
      <c r="AM106" s="64" t="n">
        <f aca="false">AJ106*AL106</f>
        <v>0</v>
      </c>
      <c r="AN106" s="64"/>
      <c r="AO106" s="64" t="n">
        <f aca="false">AL106*AN106</f>
        <v>0</v>
      </c>
      <c r="AP106" s="64"/>
      <c r="AQ106" s="64"/>
      <c r="AR106" s="64"/>
      <c r="AS106" s="64"/>
      <c r="AT106" s="64"/>
      <c r="AU106" s="64" t="n">
        <f aca="false">AR106*AT106</f>
        <v>0</v>
      </c>
      <c r="AV106" s="64"/>
      <c r="AW106" s="64" t="n">
        <f aca="false">AT106*AV106</f>
        <v>0</v>
      </c>
      <c r="AX106" s="64"/>
      <c r="AY106" s="64"/>
      <c r="AZ106" s="64"/>
      <c r="BA106" s="64"/>
      <c r="BB106" s="64"/>
      <c r="BC106" s="76" t="n">
        <f aca="false">AZ106*BB106</f>
        <v>0</v>
      </c>
      <c r="BD106" s="64"/>
      <c r="BE106" s="64" t="n">
        <f aca="false">BB106*BD106</f>
        <v>0</v>
      </c>
    </row>
    <row r="107" customFormat="false" ht="27.4" hidden="false" customHeight="false" outlineLevel="0" collapsed="false">
      <c r="A107" s="76" t="n">
        <v>55</v>
      </c>
      <c r="B107" s="75" t="s">
        <v>393</v>
      </c>
      <c r="C107" s="64" t="s">
        <v>526</v>
      </c>
      <c r="D107" s="64" t="s">
        <v>376</v>
      </c>
      <c r="E107" s="64" t="n">
        <v>55</v>
      </c>
      <c r="F107" s="64"/>
      <c r="G107" s="64"/>
      <c r="H107" s="64" t="s">
        <v>394</v>
      </c>
      <c r="I107" s="64" t="s">
        <v>108</v>
      </c>
      <c r="J107" s="64" t="n">
        <v>3</v>
      </c>
      <c r="K107" s="64" t="s">
        <v>469</v>
      </c>
      <c r="L107" s="64" t="s">
        <v>396</v>
      </c>
      <c r="M107" s="64" t="n">
        <v>9</v>
      </c>
      <c r="N107" s="64" t="n">
        <v>1</v>
      </c>
      <c r="O107" s="64" t="n">
        <v>0</v>
      </c>
      <c r="P107" s="64" t="n">
        <v>1</v>
      </c>
      <c r="Q107" s="64" t="n">
        <v>1</v>
      </c>
      <c r="R107" s="64" t="n">
        <v>1</v>
      </c>
      <c r="S107" s="64" t="n">
        <v>0</v>
      </c>
      <c r="T107" s="64" t="n">
        <v>1</v>
      </c>
      <c r="U107" s="64" t="n">
        <v>0</v>
      </c>
      <c r="V107" s="64" t="n">
        <v>0</v>
      </c>
      <c r="W107" s="64" t="n">
        <v>0</v>
      </c>
      <c r="X107" s="64" t="n">
        <v>0</v>
      </c>
      <c r="Y107" s="64" t="n">
        <v>0</v>
      </c>
      <c r="Z107" s="66" t="s">
        <v>438</v>
      </c>
      <c r="AA107" s="64" t="s">
        <v>420</v>
      </c>
      <c r="AB107" s="64" t="n">
        <v>1500</v>
      </c>
      <c r="AC107" s="64" t="s">
        <v>113</v>
      </c>
      <c r="AD107" s="64" t="n">
        <v>3</v>
      </c>
      <c r="AE107" s="64" t="n">
        <f aca="false">AB107*AD107</f>
        <v>4500</v>
      </c>
      <c r="AF107" s="64" t="n">
        <v>170</v>
      </c>
      <c r="AG107" s="64" t="n">
        <f aca="false">AD107*AF107</f>
        <v>510</v>
      </c>
      <c r="AH107" s="64"/>
      <c r="AI107" s="64"/>
      <c r="AJ107" s="64"/>
      <c r="AK107" s="64"/>
      <c r="AL107" s="64"/>
      <c r="AM107" s="64" t="n">
        <f aca="false">AJ107*AL107</f>
        <v>0</v>
      </c>
      <c r="AN107" s="64"/>
      <c r="AO107" s="64" t="n">
        <f aca="false">AL107*AN107</f>
        <v>0</v>
      </c>
      <c r="AP107" s="64"/>
      <c r="AQ107" s="64"/>
      <c r="AR107" s="64"/>
      <c r="AS107" s="64"/>
      <c r="AT107" s="64"/>
      <c r="AU107" s="64" t="n">
        <f aca="false">AR107*AT107</f>
        <v>0</v>
      </c>
      <c r="AV107" s="64"/>
      <c r="AW107" s="64" t="n">
        <f aca="false">AT107*AV107</f>
        <v>0</v>
      </c>
      <c r="AX107" s="64"/>
      <c r="AY107" s="64"/>
      <c r="AZ107" s="64"/>
      <c r="BA107" s="64"/>
      <c r="BB107" s="64"/>
      <c r="BC107" s="76" t="n">
        <f aca="false">AZ107*BB107</f>
        <v>0</v>
      </c>
      <c r="BD107" s="64"/>
      <c r="BE107" s="64" t="n">
        <f aca="false">BB107*BD107</f>
        <v>0</v>
      </c>
    </row>
    <row r="108" customFormat="false" ht="27.4" hidden="false" customHeight="false" outlineLevel="0" collapsed="false">
      <c r="A108" s="64" t="n">
        <v>56</v>
      </c>
      <c r="B108" s="75" t="s">
        <v>393</v>
      </c>
      <c r="C108" s="64" t="s">
        <v>525</v>
      </c>
      <c r="D108" s="64" t="s">
        <v>370</v>
      </c>
      <c r="E108" s="64" t="n">
        <v>27</v>
      </c>
      <c r="F108" s="64"/>
      <c r="G108" s="64"/>
      <c r="H108" s="64" t="s">
        <v>394</v>
      </c>
      <c r="I108" s="64" t="s">
        <v>108</v>
      </c>
      <c r="J108" s="64" t="n">
        <v>4</v>
      </c>
      <c r="K108" s="64" t="s">
        <v>527</v>
      </c>
      <c r="L108" s="64" t="s">
        <v>396</v>
      </c>
      <c r="M108" s="64" t="n">
        <v>12</v>
      </c>
      <c r="N108" s="64" t="n">
        <v>2</v>
      </c>
      <c r="O108" s="64" t="n">
        <v>0</v>
      </c>
      <c r="P108" s="64" t="n">
        <v>2</v>
      </c>
      <c r="Q108" s="64" t="n">
        <v>1</v>
      </c>
      <c r="R108" s="64" t="n">
        <v>2</v>
      </c>
      <c r="S108" s="64" t="n">
        <v>0</v>
      </c>
      <c r="T108" s="64" t="n">
        <v>2</v>
      </c>
      <c r="U108" s="64" t="n">
        <v>0</v>
      </c>
      <c r="V108" s="64" t="n">
        <v>0</v>
      </c>
      <c r="W108" s="64" t="n">
        <v>0</v>
      </c>
      <c r="X108" s="64" t="n">
        <v>0</v>
      </c>
      <c r="Y108" s="64" t="n">
        <v>0</v>
      </c>
      <c r="Z108" s="66" t="s">
        <v>491</v>
      </c>
      <c r="AA108" s="64" t="s">
        <v>420</v>
      </c>
      <c r="AB108" s="64" t="n">
        <v>1200</v>
      </c>
      <c r="AC108" s="64" t="s">
        <v>113</v>
      </c>
      <c r="AD108" s="64" t="n">
        <v>4</v>
      </c>
      <c r="AE108" s="64" t="n">
        <f aca="false">AB108*AD108</f>
        <v>4800</v>
      </c>
      <c r="AF108" s="64" t="n">
        <v>121.95</v>
      </c>
      <c r="AG108" s="64" t="n">
        <f aca="false">AD108*AF108</f>
        <v>487.8</v>
      </c>
      <c r="AH108" s="64" t="s">
        <v>399</v>
      </c>
      <c r="AI108" s="64" t="s">
        <v>400</v>
      </c>
      <c r="AJ108" s="64" t="n">
        <v>400</v>
      </c>
      <c r="AK108" s="64" t="s">
        <v>113</v>
      </c>
      <c r="AL108" s="64" t="n">
        <v>4</v>
      </c>
      <c r="AM108" s="64" t="n">
        <f aca="false">AJ108*AL108</f>
        <v>1600</v>
      </c>
      <c r="AN108" s="64" t="n">
        <v>15</v>
      </c>
      <c r="AO108" s="64" t="n">
        <f aca="false">AL108*AN108</f>
        <v>60</v>
      </c>
      <c r="AP108" s="64"/>
      <c r="AQ108" s="64"/>
      <c r="AR108" s="64"/>
      <c r="AS108" s="64"/>
      <c r="AT108" s="64"/>
      <c r="AU108" s="64" t="n">
        <f aca="false">AR108*AT108</f>
        <v>0</v>
      </c>
      <c r="AV108" s="64"/>
      <c r="AW108" s="64" t="n">
        <f aca="false">AT108*AV108</f>
        <v>0</v>
      </c>
      <c r="AX108" s="64"/>
      <c r="AY108" s="64"/>
      <c r="AZ108" s="64"/>
      <c r="BA108" s="64"/>
      <c r="BB108" s="64"/>
      <c r="BC108" s="76" t="n">
        <f aca="false">AZ108*BB108</f>
        <v>0</v>
      </c>
      <c r="BD108" s="64"/>
      <c r="BE108" s="64" t="n">
        <f aca="false">BB108*BD108</f>
        <v>0</v>
      </c>
    </row>
    <row r="109" customFormat="false" ht="27.4" hidden="false" customHeight="false" outlineLevel="0" collapsed="false">
      <c r="A109" s="64" t="n">
        <v>57</v>
      </c>
      <c r="B109" s="75" t="s">
        <v>393</v>
      </c>
      <c r="C109" s="64" t="s">
        <v>528</v>
      </c>
      <c r="D109" s="64" t="s">
        <v>376</v>
      </c>
      <c r="E109" s="64" t="n">
        <v>40</v>
      </c>
      <c r="F109" s="64"/>
      <c r="G109" s="64"/>
      <c r="H109" s="64" t="s">
        <v>394</v>
      </c>
      <c r="I109" s="64" t="s">
        <v>108</v>
      </c>
      <c r="J109" s="64" t="n">
        <v>4</v>
      </c>
      <c r="K109" s="64" t="s">
        <v>500</v>
      </c>
      <c r="L109" s="64" t="s">
        <v>396</v>
      </c>
      <c r="M109" s="64" t="n">
        <v>10</v>
      </c>
      <c r="N109" s="64" t="n">
        <v>1</v>
      </c>
      <c r="O109" s="64" t="n">
        <v>0</v>
      </c>
      <c r="P109" s="64" t="n">
        <v>1</v>
      </c>
      <c r="Q109" s="64" t="n">
        <v>1</v>
      </c>
      <c r="R109" s="64" t="n">
        <v>1</v>
      </c>
      <c r="S109" s="64" t="n">
        <v>0</v>
      </c>
      <c r="T109" s="64" t="n">
        <v>1</v>
      </c>
      <c r="U109" s="64" t="n">
        <v>0</v>
      </c>
      <c r="V109" s="64" t="n">
        <v>0</v>
      </c>
      <c r="W109" s="64" t="n">
        <v>0</v>
      </c>
      <c r="X109" s="64" t="n">
        <v>0</v>
      </c>
      <c r="Y109" s="64" t="n">
        <v>0</v>
      </c>
      <c r="Z109" s="66" t="s">
        <v>438</v>
      </c>
      <c r="AA109" s="64" t="s">
        <v>420</v>
      </c>
      <c r="AB109" s="64" t="n">
        <v>1000</v>
      </c>
      <c r="AC109" s="64" t="s">
        <v>113</v>
      </c>
      <c r="AD109" s="64" t="n">
        <v>4</v>
      </c>
      <c r="AE109" s="64" t="n">
        <f aca="false">AB109*AD109</f>
        <v>4000</v>
      </c>
      <c r="AF109" s="64" t="n">
        <v>50</v>
      </c>
      <c r="AG109" s="64" t="n">
        <f aca="false">AD109*AF109</f>
        <v>200</v>
      </c>
      <c r="AH109" s="64"/>
      <c r="AI109" s="64"/>
      <c r="AJ109" s="64"/>
      <c r="AK109" s="64"/>
      <c r="AL109" s="64"/>
      <c r="AM109" s="64" t="n">
        <f aca="false">AJ109*AL109</f>
        <v>0</v>
      </c>
      <c r="AN109" s="64"/>
      <c r="AO109" s="64" t="n">
        <f aca="false">AL109*AN109</f>
        <v>0</v>
      </c>
      <c r="AP109" s="64"/>
      <c r="AQ109" s="64"/>
      <c r="AR109" s="64"/>
      <c r="AS109" s="64"/>
      <c r="AT109" s="64"/>
      <c r="AU109" s="64" t="n">
        <f aca="false">AR109*AT109</f>
        <v>0</v>
      </c>
      <c r="AV109" s="64"/>
      <c r="AW109" s="64" t="n">
        <f aca="false">AT109*AV109</f>
        <v>0</v>
      </c>
      <c r="AX109" s="64"/>
      <c r="AY109" s="64"/>
      <c r="AZ109" s="64"/>
      <c r="BA109" s="64"/>
      <c r="BB109" s="64"/>
      <c r="BC109" s="76" t="n">
        <f aca="false">AZ109*BB109</f>
        <v>0</v>
      </c>
      <c r="BD109" s="64"/>
      <c r="BE109" s="64" t="n">
        <f aca="false">BB109*BD109</f>
        <v>0</v>
      </c>
    </row>
    <row r="110" customFormat="false" ht="27.4" hidden="false" customHeight="false" outlineLevel="0" collapsed="false">
      <c r="A110" s="76" t="n">
        <v>58</v>
      </c>
      <c r="B110" s="75" t="s">
        <v>393</v>
      </c>
      <c r="C110" s="64" t="s">
        <v>260</v>
      </c>
      <c r="D110" s="64" t="s">
        <v>370</v>
      </c>
      <c r="E110" s="64" t="n">
        <v>43</v>
      </c>
      <c r="F110" s="64"/>
      <c r="G110" s="64"/>
      <c r="H110" s="64" t="s">
        <v>394</v>
      </c>
      <c r="I110" s="64" t="s">
        <v>108</v>
      </c>
      <c r="J110" s="64" t="n">
        <v>3</v>
      </c>
      <c r="K110" s="64" t="s">
        <v>406</v>
      </c>
      <c r="L110" s="64" t="s">
        <v>396</v>
      </c>
      <c r="M110" s="64" t="n">
        <v>13</v>
      </c>
      <c r="N110" s="64" t="n">
        <v>3</v>
      </c>
      <c r="O110" s="64" t="n">
        <v>0</v>
      </c>
      <c r="P110" s="64" t="n">
        <v>3</v>
      </c>
      <c r="Q110" s="64" t="n">
        <v>2</v>
      </c>
      <c r="R110" s="64" t="n">
        <v>3</v>
      </c>
      <c r="S110" s="64" t="n">
        <v>0</v>
      </c>
      <c r="T110" s="64" t="n">
        <v>3</v>
      </c>
      <c r="U110" s="64" t="n">
        <v>0</v>
      </c>
      <c r="V110" s="64" t="n">
        <v>0</v>
      </c>
      <c r="W110" s="64" t="n">
        <v>0</v>
      </c>
      <c r="X110" s="64" t="n">
        <v>0</v>
      </c>
      <c r="Y110" s="64" t="n">
        <v>0</v>
      </c>
      <c r="Z110" s="66" t="s">
        <v>438</v>
      </c>
      <c r="AA110" s="64" t="s">
        <v>420</v>
      </c>
      <c r="AB110" s="64" t="n">
        <v>1500</v>
      </c>
      <c r="AC110" s="64" t="s">
        <v>113</v>
      </c>
      <c r="AD110" s="64" t="n">
        <v>3</v>
      </c>
      <c r="AE110" s="64" t="n">
        <f aca="false">AB110*AD110</f>
        <v>4500</v>
      </c>
      <c r="AF110" s="64" t="n">
        <v>170</v>
      </c>
      <c r="AG110" s="64" t="n">
        <f aca="false">AD110*AF110</f>
        <v>510</v>
      </c>
      <c r="AH110" s="64" t="s">
        <v>409</v>
      </c>
      <c r="AI110" s="64" t="s">
        <v>410</v>
      </c>
      <c r="AJ110" s="64" t="n">
        <v>500</v>
      </c>
      <c r="AK110" s="64" t="s">
        <v>113</v>
      </c>
      <c r="AL110" s="64" t="n">
        <v>3</v>
      </c>
      <c r="AM110" s="64" t="n">
        <f aca="false">AJ110*AL110</f>
        <v>1500</v>
      </c>
      <c r="AN110" s="64" t="n">
        <v>9.5</v>
      </c>
      <c r="AO110" s="64" t="n">
        <f aca="false">AL110*AN110</f>
        <v>28.5</v>
      </c>
      <c r="AP110" s="64" t="s">
        <v>399</v>
      </c>
      <c r="AQ110" s="64" t="s">
        <v>418</v>
      </c>
      <c r="AR110" s="64" t="n">
        <v>400</v>
      </c>
      <c r="AS110" s="64" t="s">
        <v>113</v>
      </c>
      <c r="AT110" s="64" t="n">
        <v>3</v>
      </c>
      <c r="AU110" s="64" t="n">
        <f aca="false">AR110*AT110</f>
        <v>1200</v>
      </c>
      <c r="AV110" s="64" t="n">
        <v>15</v>
      </c>
      <c r="AW110" s="64" t="n">
        <f aca="false">AT110*AV110</f>
        <v>45</v>
      </c>
      <c r="AX110" s="64"/>
      <c r="AY110" s="64"/>
      <c r="AZ110" s="64"/>
      <c r="BA110" s="64"/>
      <c r="BB110" s="64"/>
      <c r="BC110" s="76" t="n">
        <f aca="false">AZ110*BB110</f>
        <v>0</v>
      </c>
      <c r="BD110" s="64"/>
      <c r="BE110" s="64" t="n">
        <f aca="false">BB110*BD110</f>
        <v>0</v>
      </c>
    </row>
    <row r="111" customFormat="false" ht="13.8" hidden="false" customHeight="false" outlineLevel="0" collapsed="false">
      <c r="A111" s="76" t="n">
        <v>59</v>
      </c>
      <c r="B111" s="75" t="s">
        <v>393</v>
      </c>
      <c r="C111" s="64" t="s">
        <v>529</v>
      </c>
      <c r="D111" s="64" t="s">
        <v>370</v>
      </c>
      <c r="E111" s="64" t="n">
        <v>56</v>
      </c>
      <c r="F111" s="64"/>
      <c r="G111" s="64"/>
      <c r="H111" s="64" t="s">
        <v>394</v>
      </c>
      <c r="I111" s="64" t="s">
        <v>108</v>
      </c>
      <c r="J111" s="64" t="n">
        <v>5</v>
      </c>
      <c r="K111" s="64" t="s">
        <v>527</v>
      </c>
      <c r="L111" s="64" t="s">
        <v>396</v>
      </c>
      <c r="M111" s="64" t="n">
        <v>15</v>
      </c>
      <c r="N111" s="64" t="n">
        <v>1</v>
      </c>
      <c r="O111" s="64" t="n">
        <v>0</v>
      </c>
      <c r="P111" s="64" t="n">
        <v>1</v>
      </c>
      <c r="Q111" s="64" t="n">
        <v>0</v>
      </c>
      <c r="R111" s="64" t="n">
        <v>1</v>
      </c>
      <c r="S111" s="64" t="n">
        <v>0</v>
      </c>
      <c r="T111" s="64" t="n">
        <v>1</v>
      </c>
      <c r="U111" s="64" t="n">
        <v>0</v>
      </c>
      <c r="V111" s="64" t="n">
        <v>0</v>
      </c>
      <c r="W111" s="64" t="n">
        <v>0</v>
      </c>
      <c r="X111" s="64" t="n">
        <v>0</v>
      </c>
      <c r="Y111" s="64" t="n">
        <v>0</v>
      </c>
      <c r="Z111" s="64" t="s">
        <v>407</v>
      </c>
      <c r="AA111" s="64" t="s">
        <v>408</v>
      </c>
      <c r="AB111" s="64" t="n">
        <v>1500</v>
      </c>
      <c r="AC111" s="64" t="s">
        <v>113</v>
      </c>
      <c r="AD111" s="64" t="n">
        <v>5</v>
      </c>
      <c r="AE111" s="64" t="n">
        <f aca="false">AB111*AD111</f>
        <v>7500</v>
      </c>
      <c r="AF111" s="64" t="n">
        <v>60</v>
      </c>
      <c r="AG111" s="64" t="n">
        <f aca="false">AD111*AF111</f>
        <v>300</v>
      </c>
      <c r="AH111" s="64"/>
      <c r="AI111" s="64"/>
      <c r="AJ111" s="64"/>
      <c r="AK111" s="64"/>
      <c r="AL111" s="64"/>
      <c r="AM111" s="64" t="n">
        <f aca="false">AJ111*AL111</f>
        <v>0</v>
      </c>
      <c r="AN111" s="64"/>
      <c r="AO111" s="64" t="n">
        <f aca="false">AL111*AN111</f>
        <v>0</v>
      </c>
      <c r="AP111" s="64"/>
      <c r="AQ111" s="64"/>
      <c r="AR111" s="64"/>
      <c r="AS111" s="64"/>
      <c r="AT111" s="64"/>
      <c r="AU111" s="64" t="n">
        <f aca="false">AR111*AT111</f>
        <v>0</v>
      </c>
      <c r="AV111" s="64"/>
      <c r="AW111" s="64" t="n">
        <f aca="false">AT111*AV111</f>
        <v>0</v>
      </c>
      <c r="AX111" s="64"/>
      <c r="AY111" s="64"/>
      <c r="AZ111" s="64"/>
      <c r="BA111" s="64"/>
      <c r="BB111" s="64"/>
      <c r="BC111" s="76" t="n">
        <f aca="false">AZ111*BB111</f>
        <v>0</v>
      </c>
      <c r="BD111" s="64"/>
      <c r="BE111" s="64" t="n">
        <f aca="false">BB111*BD111</f>
        <v>0</v>
      </c>
    </row>
    <row r="112" customFormat="false" ht="27.4" hidden="false" customHeight="false" outlineLevel="0" collapsed="false">
      <c r="A112" s="64" t="n">
        <v>60</v>
      </c>
      <c r="B112" s="75" t="s">
        <v>393</v>
      </c>
      <c r="C112" s="64" t="s">
        <v>108</v>
      </c>
      <c r="D112" s="64" t="s">
        <v>370</v>
      </c>
      <c r="E112" s="64" t="n">
        <v>49</v>
      </c>
      <c r="F112" s="64"/>
      <c r="G112" s="64"/>
      <c r="H112" s="64" t="s">
        <v>394</v>
      </c>
      <c r="I112" s="64" t="s">
        <v>108</v>
      </c>
      <c r="J112" s="64" t="n">
        <v>5</v>
      </c>
      <c r="K112" s="64" t="s">
        <v>140</v>
      </c>
      <c r="L112" s="64" t="s">
        <v>396</v>
      </c>
      <c r="M112" s="64" t="n">
        <v>23</v>
      </c>
      <c r="N112" s="64" t="n">
        <v>3</v>
      </c>
      <c r="O112" s="64" t="n">
        <v>0</v>
      </c>
      <c r="P112" s="64" t="n">
        <v>3</v>
      </c>
      <c r="Q112" s="64" t="n">
        <v>1</v>
      </c>
      <c r="R112" s="64" t="n">
        <v>3</v>
      </c>
      <c r="S112" s="64" t="n">
        <v>0</v>
      </c>
      <c r="T112" s="64" t="n">
        <v>3</v>
      </c>
      <c r="U112" s="64" t="n">
        <v>0</v>
      </c>
      <c r="V112" s="64" t="n">
        <v>0</v>
      </c>
      <c r="W112" s="64" t="n">
        <v>0</v>
      </c>
      <c r="X112" s="64" t="n">
        <v>0</v>
      </c>
      <c r="Y112" s="64" t="n">
        <v>0</v>
      </c>
      <c r="Z112" s="66" t="s">
        <v>438</v>
      </c>
      <c r="AA112" s="64" t="s">
        <v>420</v>
      </c>
      <c r="AB112" s="64" t="n">
        <v>1500</v>
      </c>
      <c r="AC112" s="64" t="s">
        <v>113</v>
      </c>
      <c r="AD112" s="64" t="n">
        <v>5</v>
      </c>
      <c r="AE112" s="64" t="n">
        <f aca="false">AB112*AD112</f>
        <v>7500</v>
      </c>
      <c r="AF112" s="64" t="n">
        <v>170</v>
      </c>
      <c r="AG112" s="64" t="n">
        <f aca="false">AD112*AF112</f>
        <v>850</v>
      </c>
      <c r="AH112" s="64" t="s">
        <v>399</v>
      </c>
      <c r="AI112" s="64" t="s">
        <v>400</v>
      </c>
      <c r="AJ112" s="64" t="n">
        <v>400</v>
      </c>
      <c r="AK112" s="64" t="s">
        <v>113</v>
      </c>
      <c r="AL112" s="64" t="n">
        <v>5</v>
      </c>
      <c r="AM112" s="64" t="n">
        <f aca="false">AJ112*AL112</f>
        <v>2000</v>
      </c>
      <c r="AN112" s="64" t="n">
        <v>206.55</v>
      </c>
      <c r="AO112" s="64" t="n">
        <f aca="false">AL112*AN112</f>
        <v>1032.75</v>
      </c>
      <c r="AP112" s="64" t="s">
        <v>401</v>
      </c>
      <c r="AQ112" s="64" t="s">
        <v>402</v>
      </c>
      <c r="AR112" s="64" t="n">
        <v>500</v>
      </c>
      <c r="AS112" s="64" t="s">
        <v>113</v>
      </c>
      <c r="AT112" s="64" t="n">
        <v>5</v>
      </c>
      <c r="AU112" s="64" t="n">
        <f aca="false">AR112*AT112</f>
        <v>2500</v>
      </c>
      <c r="AV112" s="64" t="n">
        <v>14</v>
      </c>
      <c r="AW112" s="64" t="n">
        <f aca="false">AT112*AV112</f>
        <v>70</v>
      </c>
      <c r="AX112" s="64"/>
      <c r="AY112" s="64"/>
      <c r="AZ112" s="64"/>
      <c r="BA112" s="64"/>
      <c r="BB112" s="64"/>
      <c r="BC112" s="76" t="n">
        <f aca="false">AZ112*BB112</f>
        <v>0</v>
      </c>
      <c r="BD112" s="64"/>
      <c r="BE112" s="64" t="n">
        <f aca="false">BB112*BD112</f>
        <v>0</v>
      </c>
    </row>
    <row r="113" customFormat="false" ht="27.4" hidden="false" customHeight="false" outlineLevel="0" collapsed="false">
      <c r="A113" s="64" t="n">
        <v>61</v>
      </c>
      <c r="B113" s="75" t="s">
        <v>393</v>
      </c>
      <c r="C113" s="64" t="s">
        <v>530</v>
      </c>
      <c r="D113" s="64" t="s">
        <v>370</v>
      </c>
      <c r="E113" s="64" t="n">
        <v>35</v>
      </c>
      <c r="F113" s="64"/>
      <c r="G113" s="64"/>
      <c r="H113" s="64" t="s">
        <v>394</v>
      </c>
      <c r="I113" s="64" t="s">
        <v>108</v>
      </c>
      <c r="J113" s="64" t="n">
        <v>5</v>
      </c>
      <c r="K113" s="64" t="s">
        <v>140</v>
      </c>
      <c r="L113" s="64" t="s">
        <v>396</v>
      </c>
      <c r="M113" s="64" t="n">
        <v>13</v>
      </c>
      <c r="N113" s="64" t="n">
        <v>2</v>
      </c>
      <c r="O113" s="64" t="n">
        <v>0</v>
      </c>
      <c r="P113" s="64" t="n">
        <v>2</v>
      </c>
      <c r="Q113" s="64" t="n">
        <v>1</v>
      </c>
      <c r="R113" s="64" t="n">
        <v>2</v>
      </c>
      <c r="S113" s="64" t="n">
        <v>0</v>
      </c>
      <c r="T113" s="64" t="n">
        <v>2</v>
      </c>
      <c r="U113" s="64" t="n">
        <v>0</v>
      </c>
      <c r="V113" s="64" t="n">
        <v>0</v>
      </c>
      <c r="W113" s="64" t="n">
        <v>0</v>
      </c>
      <c r="X113" s="64" t="n">
        <v>0</v>
      </c>
      <c r="Y113" s="64" t="n">
        <v>0</v>
      </c>
      <c r="Z113" s="66" t="s">
        <v>438</v>
      </c>
      <c r="AA113" s="64" t="s">
        <v>420</v>
      </c>
      <c r="AB113" s="64" t="n">
        <v>1500</v>
      </c>
      <c r="AC113" s="64" t="s">
        <v>113</v>
      </c>
      <c r="AD113" s="64" t="n">
        <v>4</v>
      </c>
      <c r="AE113" s="64" t="n">
        <f aca="false">AB113*AD113</f>
        <v>6000</v>
      </c>
      <c r="AF113" s="64" t="n">
        <v>170</v>
      </c>
      <c r="AG113" s="64" t="n">
        <f aca="false">AD113*AF113</f>
        <v>680</v>
      </c>
      <c r="AH113" s="64" t="s">
        <v>399</v>
      </c>
      <c r="AI113" s="64" t="s">
        <v>400</v>
      </c>
      <c r="AJ113" s="64" t="n">
        <v>400</v>
      </c>
      <c r="AK113" s="64" t="s">
        <v>113</v>
      </c>
      <c r="AL113" s="64" t="n">
        <v>4</v>
      </c>
      <c r="AM113" s="64" t="n">
        <f aca="false">AJ113*AL113</f>
        <v>1600</v>
      </c>
      <c r="AN113" s="64" t="n">
        <v>207</v>
      </c>
      <c r="AO113" s="64" t="n">
        <f aca="false">AL113*AN113</f>
        <v>828</v>
      </c>
      <c r="AP113" s="64"/>
      <c r="AQ113" s="64"/>
      <c r="AR113" s="64"/>
      <c r="AS113" s="64"/>
      <c r="AT113" s="64"/>
      <c r="AU113" s="64" t="n">
        <f aca="false">AR113*AT113</f>
        <v>0</v>
      </c>
      <c r="AV113" s="64"/>
      <c r="AW113" s="64" t="n">
        <f aca="false">AT113*AV113</f>
        <v>0</v>
      </c>
      <c r="AX113" s="64"/>
      <c r="AY113" s="64"/>
      <c r="AZ113" s="64"/>
      <c r="BA113" s="64"/>
      <c r="BB113" s="64"/>
      <c r="BC113" s="76" t="n">
        <f aca="false">AZ113*BB113</f>
        <v>0</v>
      </c>
      <c r="BD113" s="64"/>
      <c r="BE113" s="64" t="n">
        <f aca="false">BB113*BD113</f>
        <v>0</v>
      </c>
    </row>
    <row r="114" customFormat="false" ht="13.8" hidden="false" customHeight="false" outlineLevel="0" collapsed="false">
      <c r="A114" s="76" t="n">
        <v>62</v>
      </c>
      <c r="B114" s="75" t="s">
        <v>393</v>
      </c>
      <c r="C114" s="64" t="s">
        <v>435</v>
      </c>
      <c r="D114" s="64" t="s">
        <v>376</v>
      </c>
      <c r="E114" s="64" t="n">
        <v>40</v>
      </c>
      <c r="F114" s="64"/>
      <c r="G114" s="64"/>
      <c r="H114" s="64" t="s">
        <v>394</v>
      </c>
      <c r="I114" s="64" t="s">
        <v>108</v>
      </c>
      <c r="J114" s="64" t="n">
        <v>7</v>
      </c>
      <c r="K114" s="64" t="s">
        <v>140</v>
      </c>
      <c r="L114" s="64" t="s">
        <v>396</v>
      </c>
      <c r="M114" s="64" t="n">
        <v>19</v>
      </c>
      <c r="N114" s="64" t="n">
        <v>3</v>
      </c>
      <c r="O114" s="64" t="n">
        <v>0</v>
      </c>
      <c r="P114" s="64" t="n">
        <v>3</v>
      </c>
      <c r="Q114" s="64" t="n">
        <v>0</v>
      </c>
      <c r="R114" s="64" t="n">
        <v>3</v>
      </c>
      <c r="S114" s="64" t="n">
        <v>0</v>
      </c>
      <c r="T114" s="64" t="n">
        <v>3</v>
      </c>
      <c r="U114" s="64" t="n">
        <v>0</v>
      </c>
      <c r="V114" s="64" t="n">
        <v>0</v>
      </c>
      <c r="W114" s="64" t="n">
        <v>0</v>
      </c>
      <c r="X114" s="64" t="n">
        <v>0</v>
      </c>
      <c r="Y114" s="64" t="n">
        <v>0</v>
      </c>
      <c r="Z114" s="64" t="s">
        <v>407</v>
      </c>
      <c r="AA114" s="64" t="s">
        <v>408</v>
      </c>
      <c r="AB114" s="64" t="n">
        <v>1500</v>
      </c>
      <c r="AC114" s="64" t="s">
        <v>113</v>
      </c>
      <c r="AD114" s="64" t="n">
        <v>7</v>
      </c>
      <c r="AE114" s="64" t="n">
        <f aca="false">AB114*AD114</f>
        <v>10500</v>
      </c>
      <c r="AF114" s="64" t="n">
        <v>60</v>
      </c>
      <c r="AG114" s="64" t="n">
        <f aca="false">AD114*AF114</f>
        <v>420</v>
      </c>
      <c r="AH114" s="64" t="s">
        <v>399</v>
      </c>
      <c r="AI114" s="64" t="s">
        <v>400</v>
      </c>
      <c r="AJ114" s="64" t="n">
        <v>400</v>
      </c>
      <c r="AK114" s="64" t="s">
        <v>113</v>
      </c>
      <c r="AL114" s="64" t="n">
        <v>1</v>
      </c>
      <c r="AM114" s="64" t="n">
        <f aca="false">AJ114*AL114</f>
        <v>400</v>
      </c>
      <c r="AN114" s="64" t="n">
        <v>207</v>
      </c>
      <c r="AO114" s="64" t="n">
        <f aca="false">AL114*AN114</f>
        <v>207</v>
      </c>
      <c r="AP114" s="64" t="s">
        <v>401</v>
      </c>
      <c r="AQ114" s="64" t="s">
        <v>402</v>
      </c>
      <c r="AR114" s="64" t="n">
        <v>500</v>
      </c>
      <c r="AS114" s="64" t="s">
        <v>113</v>
      </c>
      <c r="AT114" s="64" t="n">
        <v>1</v>
      </c>
      <c r="AU114" s="64" t="n">
        <f aca="false">AR114*AT114</f>
        <v>500</v>
      </c>
      <c r="AV114" s="64" t="n">
        <v>80</v>
      </c>
      <c r="AW114" s="64" t="n">
        <f aca="false">AT114*AV114</f>
        <v>80</v>
      </c>
      <c r="AX114" s="64"/>
      <c r="AY114" s="64"/>
      <c r="AZ114" s="64"/>
      <c r="BA114" s="64"/>
      <c r="BB114" s="64"/>
      <c r="BC114" s="76" t="n">
        <f aca="false">AZ114*BB114</f>
        <v>0</v>
      </c>
      <c r="BD114" s="64"/>
      <c r="BE114" s="64" t="n">
        <f aca="false">BB114*BD114</f>
        <v>0</v>
      </c>
    </row>
    <row r="115" customFormat="false" ht="27.4" hidden="false" customHeight="false" outlineLevel="0" collapsed="false">
      <c r="A115" s="76" t="n">
        <v>63</v>
      </c>
      <c r="B115" s="75" t="s">
        <v>393</v>
      </c>
      <c r="C115" s="64" t="s">
        <v>503</v>
      </c>
      <c r="D115" s="64" t="s">
        <v>376</v>
      </c>
      <c r="E115" s="64" t="n">
        <v>35</v>
      </c>
      <c r="F115" s="64"/>
      <c r="G115" s="64"/>
      <c r="H115" s="64" t="s">
        <v>394</v>
      </c>
      <c r="I115" s="64" t="s">
        <v>108</v>
      </c>
      <c r="J115" s="64" t="n">
        <v>4</v>
      </c>
      <c r="K115" s="64" t="s">
        <v>406</v>
      </c>
      <c r="L115" s="64" t="s">
        <v>396</v>
      </c>
      <c r="M115" s="64" t="n">
        <v>19</v>
      </c>
      <c r="N115" s="64" t="n">
        <v>4</v>
      </c>
      <c r="O115" s="64" t="n">
        <v>0</v>
      </c>
      <c r="P115" s="64" t="n">
        <v>4</v>
      </c>
      <c r="Q115" s="64" t="n">
        <v>1</v>
      </c>
      <c r="R115" s="64" t="n">
        <v>4</v>
      </c>
      <c r="S115" s="64" t="n">
        <v>0</v>
      </c>
      <c r="T115" s="64" t="n">
        <v>3</v>
      </c>
      <c r="U115" s="64" t="n">
        <v>1</v>
      </c>
      <c r="V115" s="64" t="n">
        <v>0</v>
      </c>
      <c r="W115" s="64" t="n">
        <v>0</v>
      </c>
      <c r="X115" s="64" t="n">
        <v>0</v>
      </c>
      <c r="Y115" s="64" t="n">
        <v>0</v>
      </c>
      <c r="Z115" s="66" t="s">
        <v>419</v>
      </c>
      <c r="AA115" s="64" t="s">
        <v>420</v>
      </c>
      <c r="AB115" s="64" t="n">
        <v>4500</v>
      </c>
      <c r="AC115" s="64" t="s">
        <v>113</v>
      </c>
      <c r="AD115" s="64" t="n">
        <v>12</v>
      </c>
      <c r="AE115" s="64" t="n">
        <f aca="false">AB115*AD115</f>
        <v>54000</v>
      </c>
      <c r="AF115" s="64" t="n">
        <v>206.3</v>
      </c>
      <c r="AG115" s="64" t="n">
        <f aca="false">AD115*AF115</f>
        <v>2475.6</v>
      </c>
      <c r="AH115" s="64" t="s">
        <v>399</v>
      </c>
      <c r="AI115" s="64" t="s">
        <v>400</v>
      </c>
      <c r="AJ115" s="64" t="n">
        <v>400</v>
      </c>
      <c r="AK115" s="64" t="s">
        <v>113</v>
      </c>
      <c r="AL115" s="64" t="n">
        <v>4</v>
      </c>
      <c r="AM115" s="64" t="n">
        <f aca="false">AJ115*AL115</f>
        <v>1600</v>
      </c>
      <c r="AN115" s="64" t="n">
        <v>15</v>
      </c>
      <c r="AO115" s="64" t="n">
        <f aca="false">AL115*AN115</f>
        <v>60</v>
      </c>
      <c r="AP115" s="64" t="s">
        <v>409</v>
      </c>
      <c r="AQ115" s="64" t="s">
        <v>410</v>
      </c>
      <c r="AR115" s="64" t="n">
        <v>500</v>
      </c>
      <c r="AS115" s="64" t="s">
        <v>113</v>
      </c>
      <c r="AT115" s="64" t="n">
        <v>3</v>
      </c>
      <c r="AU115" s="64" t="n">
        <f aca="false">AR115*AT115</f>
        <v>1500</v>
      </c>
      <c r="AV115" s="64" t="n">
        <v>12</v>
      </c>
      <c r="AW115" s="64" t="n">
        <f aca="false">AT115*AV115</f>
        <v>36</v>
      </c>
      <c r="AX115" s="64" t="s">
        <v>521</v>
      </c>
      <c r="AY115" s="64" t="s">
        <v>418</v>
      </c>
      <c r="AZ115" s="64" t="n">
        <v>400</v>
      </c>
      <c r="BA115" s="64" t="s">
        <v>113</v>
      </c>
      <c r="BB115" s="64" t="n">
        <v>8</v>
      </c>
      <c r="BC115" s="76" t="n">
        <f aca="false">AZ115*BB115</f>
        <v>3200</v>
      </c>
      <c r="BD115" s="64" t="n">
        <v>30.3</v>
      </c>
      <c r="BE115" s="64" t="n">
        <f aca="false">BB115*BD115</f>
        <v>242.4</v>
      </c>
    </row>
    <row r="116" customFormat="false" ht="13.8" hidden="false" customHeight="false" outlineLevel="0" collapsed="false">
      <c r="A116" s="76" t="n">
        <v>64</v>
      </c>
      <c r="B116" s="75" t="s">
        <v>393</v>
      </c>
      <c r="C116" s="64" t="s">
        <v>171</v>
      </c>
      <c r="D116" s="64" t="s">
        <v>370</v>
      </c>
      <c r="E116" s="64" t="n">
        <v>50</v>
      </c>
      <c r="F116" s="64"/>
      <c r="G116" s="64"/>
      <c r="H116" s="64" t="s">
        <v>394</v>
      </c>
      <c r="I116" s="64" t="s">
        <v>108</v>
      </c>
      <c r="J116" s="64" t="n">
        <v>3</v>
      </c>
      <c r="K116" s="64" t="s">
        <v>531</v>
      </c>
      <c r="L116" s="64" t="s">
        <v>396</v>
      </c>
      <c r="M116" s="64" t="n">
        <v>12</v>
      </c>
      <c r="N116" s="64" t="n">
        <v>1</v>
      </c>
      <c r="O116" s="64" t="n">
        <v>0</v>
      </c>
      <c r="P116" s="64" t="n">
        <v>1</v>
      </c>
      <c r="Q116" s="64" t="n">
        <v>0</v>
      </c>
      <c r="R116" s="64" t="n">
        <v>1</v>
      </c>
      <c r="S116" s="64" t="n">
        <v>0</v>
      </c>
      <c r="T116" s="64" t="n">
        <v>1</v>
      </c>
      <c r="U116" s="64" t="n">
        <v>0</v>
      </c>
      <c r="V116" s="64" t="n">
        <v>0</v>
      </c>
      <c r="W116" s="64" t="n">
        <v>0</v>
      </c>
      <c r="X116" s="64" t="n">
        <v>0</v>
      </c>
      <c r="Y116" s="64" t="n">
        <v>0</v>
      </c>
      <c r="Z116" s="64" t="s">
        <v>407</v>
      </c>
      <c r="AA116" s="64" t="s">
        <v>408</v>
      </c>
      <c r="AB116" s="64" t="n">
        <v>1500</v>
      </c>
      <c r="AC116" s="64" t="s">
        <v>113</v>
      </c>
      <c r="AD116" s="64" t="n">
        <v>3</v>
      </c>
      <c r="AE116" s="64" t="n">
        <f aca="false">AB116*AD116</f>
        <v>4500</v>
      </c>
      <c r="AF116" s="64" t="n">
        <v>60</v>
      </c>
      <c r="AG116" s="64" t="n">
        <f aca="false">AD116*AF116</f>
        <v>180</v>
      </c>
      <c r="AH116" s="64"/>
      <c r="AI116" s="64"/>
      <c r="AJ116" s="64"/>
      <c r="AK116" s="64"/>
      <c r="AL116" s="64"/>
      <c r="AM116" s="64" t="n">
        <f aca="false">AJ116*AL116</f>
        <v>0</v>
      </c>
      <c r="AN116" s="64"/>
      <c r="AO116" s="64" t="n">
        <f aca="false">AL116*AN116</f>
        <v>0</v>
      </c>
      <c r="AP116" s="64"/>
      <c r="AQ116" s="64"/>
      <c r="AR116" s="64"/>
      <c r="AS116" s="64"/>
      <c r="AT116" s="64"/>
      <c r="AU116" s="64" t="n">
        <f aca="false">AR116*AT116</f>
        <v>0</v>
      </c>
      <c r="AV116" s="64"/>
      <c r="AW116" s="64" t="n">
        <f aca="false">AT116*AV116</f>
        <v>0</v>
      </c>
      <c r="AX116" s="64"/>
      <c r="AY116" s="64"/>
      <c r="AZ116" s="64"/>
      <c r="BA116" s="64"/>
      <c r="BB116" s="64"/>
      <c r="BC116" s="76" t="n">
        <f aca="false">AZ116*BB116</f>
        <v>0</v>
      </c>
      <c r="BD116" s="64"/>
      <c r="BE116" s="64" t="n">
        <f aca="false">BB116*BD116</f>
        <v>0</v>
      </c>
    </row>
    <row r="117" customFormat="false" ht="27.4" hidden="false" customHeight="false" outlineLevel="0" collapsed="false">
      <c r="A117" s="76" t="n">
        <v>65</v>
      </c>
      <c r="B117" s="75" t="s">
        <v>393</v>
      </c>
      <c r="C117" s="64" t="s">
        <v>512</v>
      </c>
      <c r="D117" s="64" t="s">
        <v>370</v>
      </c>
      <c r="E117" s="64" t="n">
        <v>54</v>
      </c>
      <c r="F117" s="64"/>
      <c r="G117" s="64"/>
      <c r="H117" s="64" t="s">
        <v>394</v>
      </c>
      <c r="I117" s="64" t="s">
        <v>108</v>
      </c>
      <c r="J117" s="64" t="n">
        <v>3</v>
      </c>
      <c r="K117" s="64" t="s">
        <v>406</v>
      </c>
      <c r="L117" s="64" t="s">
        <v>396</v>
      </c>
      <c r="M117" s="64" t="n">
        <v>16</v>
      </c>
      <c r="N117" s="64" t="n">
        <v>3</v>
      </c>
      <c r="O117" s="64" t="n">
        <v>0</v>
      </c>
      <c r="P117" s="64" t="n">
        <v>3</v>
      </c>
      <c r="Q117" s="64" t="n">
        <v>1</v>
      </c>
      <c r="R117" s="64" t="n">
        <v>3</v>
      </c>
      <c r="S117" s="64" t="n">
        <v>0</v>
      </c>
      <c r="T117" s="64" t="n">
        <v>3</v>
      </c>
      <c r="U117" s="64" t="n">
        <v>0</v>
      </c>
      <c r="V117" s="64" t="n">
        <v>0</v>
      </c>
      <c r="W117" s="64" t="n">
        <v>0</v>
      </c>
      <c r="X117" s="64" t="n">
        <v>0</v>
      </c>
      <c r="Y117" s="64" t="n">
        <v>0</v>
      </c>
      <c r="Z117" s="66" t="s">
        <v>438</v>
      </c>
      <c r="AA117" s="64" t="s">
        <v>420</v>
      </c>
      <c r="AB117" s="64" t="n">
        <v>1500</v>
      </c>
      <c r="AC117" s="64" t="s">
        <v>113</v>
      </c>
      <c r="AD117" s="64" t="n">
        <v>3</v>
      </c>
      <c r="AE117" s="64" t="n">
        <f aca="false">AB117*AD117</f>
        <v>4500</v>
      </c>
      <c r="AF117" s="64" t="n">
        <v>170</v>
      </c>
      <c r="AG117" s="64" t="n">
        <f aca="false">AD117*AF117</f>
        <v>510</v>
      </c>
      <c r="AH117" s="64" t="s">
        <v>399</v>
      </c>
      <c r="AI117" s="64" t="s">
        <v>400</v>
      </c>
      <c r="AJ117" s="64" t="n">
        <v>400</v>
      </c>
      <c r="AK117" s="64" t="s">
        <v>113</v>
      </c>
      <c r="AL117" s="64" t="n">
        <v>3</v>
      </c>
      <c r="AM117" s="64" t="n">
        <f aca="false">AJ117*AL117</f>
        <v>1200</v>
      </c>
      <c r="AN117" s="64" t="n">
        <v>15</v>
      </c>
      <c r="AO117" s="64" t="n">
        <f aca="false">AL117*AN117</f>
        <v>45</v>
      </c>
      <c r="AP117" s="64" t="s">
        <v>409</v>
      </c>
      <c r="AQ117" s="64" t="s">
        <v>410</v>
      </c>
      <c r="AR117" s="64" t="n">
        <v>100</v>
      </c>
      <c r="AS117" s="64" t="s">
        <v>113</v>
      </c>
      <c r="AT117" s="64" t="n">
        <v>9</v>
      </c>
      <c r="AU117" s="64" t="n">
        <f aca="false">AR117*AT117</f>
        <v>900</v>
      </c>
      <c r="AV117" s="64" t="n">
        <v>9.5</v>
      </c>
      <c r="AW117" s="64" t="n">
        <f aca="false">AT117*AV117</f>
        <v>85.5</v>
      </c>
      <c r="AX117" s="64"/>
      <c r="AY117" s="64"/>
      <c r="AZ117" s="64"/>
      <c r="BA117" s="64"/>
      <c r="BB117" s="64"/>
      <c r="BC117" s="76" t="n">
        <f aca="false">AZ117*BB117</f>
        <v>0</v>
      </c>
      <c r="BD117" s="64"/>
      <c r="BE117" s="64" t="n">
        <f aca="false">BB117*BD117</f>
        <v>0</v>
      </c>
    </row>
    <row r="118" customFormat="false" ht="13.8" hidden="false" customHeight="false" outlineLevel="0" collapsed="false">
      <c r="A118" s="76" t="n">
        <v>66</v>
      </c>
      <c r="B118" s="75" t="s">
        <v>393</v>
      </c>
      <c r="C118" s="64" t="s">
        <v>535</v>
      </c>
      <c r="D118" s="64" t="s">
        <v>376</v>
      </c>
      <c r="E118" s="64" t="n">
        <v>21</v>
      </c>
      <c r="F118" s="64"/>
      <c r="G118" s="64"/>
      <c r="H118" s="64" t="s">
        <v>394</v>
      </c>
      <c r="I118" s="64" t="s">
        <v>108</v>
      </c>
      <c r="J118" s="64" t="n">
        <v>4</v>
      </c>
      <c r="K118" s="64" t="s">
        <v>406</v>
      </c>
      <c r="L118" s="64" t="s">
        <v>396</v>
      </c>
      <c r="M118" s="64" t="n">
        <v>13</v>
      </c>
      <c r="N118" s="64" t="n">
        <v>3</v>
      </c>
      <c r="O118" s="64" t="n">
        <v>0</v>
      </c>
      <c r="P118" s="64" t="n">
        <v>3</v>
      </c>
      <c r="Q118" s="64" t="n">
        <v>0</v>
      </c>
      <c r="R118" s="64" t="n">
        <v>3</v>
      </c>
      <c r="S118" s="64" t="n">
        <v>0</v>
      </c>
      <c r="T118" s="64" t="n">
        <v>3</v>
      </c>
      <c r="U118" s="64" t="n">
        <v>0</v>
      </c>
      <c r="V118" s="64" t="n">
        <v>0</v>
      </c>
      <c r="W118" s="64" t="n">
        <v>0</v>
      </c>
      <c r="X118" s="64" t="n">
        <v>0</v>
      </c>
      <c r="Y118" s="64" t="n">
        <v>0</v>
      </c>
      <c r="Z118" s="64" t="s">
        <v>407</v>
      </c>
      <c r="AA118" s="64" t="s">
        <v>408</v>
      </c>
      <c r="AB118" s="64" t="n">
        <v>1500</v>
      </c>
      <c r="AC118" s="64" t="s">
        <v>113</v>
      </c>
      <c r="AD118" s="64" t="n">
        <v>4</v>
      </c>
      <c r="AE118" s="64" t="n">
        <f aca="false">AB118*AD118</f>
        <v>6000</v>
      </c>
      <c r="AF118" s="64" t="n">
        <v>60</v>
      </c>
      <c r="AG118" s="64" t="n">
        <f aca="false">AD118*AF118</f>
        <v>240</v>
      </c>
      <c r="AH118" s="64" t="s">
        <v>399</v>
      </c>
      <c r="AI118" s="64" t="s">
        <v>400</v>
      </c>
      <c r="AJ118" s="64" t="n">
        <v>400</v>
      </c>
      <c r="AK118" s="64" t="s">
        <v>113</v>
      </c>
      <c r="AL118" s="64" t="n">
        <v>2</v>
      </c>
      <c r="AM118" s="64" t="n">
        <f aca="false">AJ118*AL118</f>
        <v>800</v>
      </c>
      <c r="AN118" s="64" t="n">
        <v>15</v>
      </c>
      <c r="AO118" s="64" t="n">
        <f aca="false">AL118*AN118</f>
        <v>30</v>
      </c>
      <c r="AP118" s="64" t="s">
        <v>401</v>
      </c>
      <c r="AQ118" s="64" t="s">
        <v>402</v>
      </c>
      <c r="AR118" s="64" t="n">
        <v>500</v>
      </c>
      <c r="AS118" s="64" t="s">
        <v>113</v>
      </c>
      <c r="AT118" s="64" t="n">
        <v>2</v>
      </c>
      <c r="AU118" s="64" t="n">
        <f aca="false">AR118*AT118</f>
        <v>1000</v>
      </c>
      <c r="AV118" s="64" t="n">
        <v>80</v>
      </c>
      <c r="AW118" s="64" t="n">
        <f aca="false">AT118*AV118</f>
        <v>160</v>
      </c>
      <c r="AX118" s="64"/>
      <c r="AY118" s="64"/>
      <c r="AZ118" s="64"/>
      <c r="BA118" s="64"/>
      <c r="BB118" s="64"/>
      <c r="BC118" s="76" t="n">
        <f aca="false">AZ118*BB118</f>
        <v>0</v>
      </c>
      <c r="BD118" s="64"/>
      <c r="BE118" s="64" t="n">
        <f aca="false">BB118*BD118</f>
        <v>0</v>
      </c>
    </row>
    <row r="119" customFormat="false" ht="27.4" hidden="false" customHeight="false" outlineLevel="0" collapsed="false">
      <c r="A119" s="76" t="n">
        <v>67</v>
      </c>
      <c r="B119" s="75" t="s">
        <v>393</v>
      </c>
      <c r="C119" s="64" t="s">
        <v>537</v>
      </c>
      <c r="D119" s="64" t="s">
        <v>370</v>
      </c>
      <c r="E119" s="64" t="n">
        <v>24</v>
      </c>
      <c r="F119" s="64"/>
      <c r="G119" s="64"/>
      <c r="H119" s="64" t="s">
        <v>394</v>
      </c>
      <c r="I119" s="64" t="s">
        <v>108</v>
      </c>
      <c r="J119" s="64" t="n">
        <v>3</v>
      </c>
      <c r="K119" s="64" t="s">
        <v>140</v>
      </c>
      <c r="L119" s="64" t="s">
        <v>396</v>
      </c>
      <c r="M119" s="64" t="n">
        <v>13</v>
      </c>
      <c r="N119" s="64" t="n">
        <v>2</v>
      </c>
      <c r="O119" s="64" t="n">
        <v>0</v>
      </c>
      <c r="P119" s="64" t="n">
        <v>2</v>
      </c>
      <c r="Q119" s="64" t="n">
        <v>1</v>
      </c>
      <c r="R119" s="64" t="n">
        <v>2</v>
      </c>
      <c r="S119" s="64" t="n">
        <v>0</v>
      </c>
      <c r="T119" s="64" t="n">
        <v>2</v>
      </c>
      <c r="U119" s="64" t="n">
        <v>0</v>
      </c>
      <c r="V119" s="64" t="n">
        <v>0</v>
      </c>
      <c r="W119" s="64" t="n">
        <v>0</v>
      </c>
      <c r="X119" s="64" t="n">
        <v>0</v>
      </c>
      <c r="Y119" s="64" t="n">
        <v>0</v>
      </c>
      <c r="Z119" s="66" t="s">
        <v>491</v>
      </c>
      <c r="AA119" s="64" t="s">
        <v>420</v>
      </c>
      <c r="AB119" s="64" t="n">
        <v>1200</v>
      </c>
      <c r="AC119" s="64" t="s">
        <v>113</v>
      </c>
      <c r="AD119" s="64" t="n">
        <v>9</v>
      </c>
      <c r="AE119" s="64" t="n">
        <f aca="false">AB119*AD119</f>
        <v>10800</v>
      </c>
      <c r="AF119" s="64" t="n">
        <v>12.95</v>
      </c>
      <c r="AG119" s="64" t="n">
        <f aca="false">AD119*AF119</f>
        <v>116.55</v>
      </c>
      <c r="AH119" s="64" t="s">
        <v>399</v>
      </c>
      <c r="AI119" s="64" t="s">
        <v>400</v>
      </c>
      <c r="AJ119" s="64" t="n">
        <v>400</v>
      </c>
      <c r="AK119" s="64" t="s">
        <v>113</v>
      </c>
      <c r="AL119" s="64" t="n">
        <v>3</v>
      </c>
      <c r="AM119" s="64" t="n">
        <f aca="false">AJ119*AL119</f>
        <v>1200</v>
      </c>
      <c r="AN119" s="64" t="n">
        <v>15</v>
      </c>
      <c r="AO119" s="64" t="n">
        <f aca="false">AL119*AN119</f>
        <v>45</v>
      </c>
      <c r="AP119" s="64"/>
      <c r="AQ119" s="64"/>
      <c r="AR119" s="64"/>
      <c r="AS119" s="64"/>
      <c r="AT119" s="64"/>
      <c r="AU119" s="64" t="n">
        <f aca="false">AR119*AT119</f>
        <v>0</v>
      </c>
      <c r="AV119" s="64"/>
      <c r="AW119" s="64" t="n">
        <f aca="false">AT119*AV119</f>
        <v>0</v>
      </c>
      <c r="AX119" s="64"/>
      <c r="AY119" s="64"/>
      <c r="AZ119" s="64"/>
      <c r="BA119" s="64"/>
      <c r="BB119" s="64"/>
      <c r="BC119" s="76" t="n">
        <f aca="false">AZ119*BB119</f>
        <v>0</v>
      </c>
      <c r="BD119" s="64"/>
      <c r="BE119" s="64" t="n">
        <f aca="false">BB119*BD119</f>
        <v>0</v>
      </c>
    </row>
    <row r="120" customFormat="false" ht="27.4" hidden="false" customHeight="false" outlineLevel="0" collapsed="false">
      <c r="A120" s="76" t="n">
        <v>68</v>
      </c>
      <c r="B120" s="75" t="s">
        <v>393</v>
      </c>
      <c r="C120" s="64" t="s">
        <v>405</v>
      </c>
      <c r="D120" s="64" t="s">
        <v>370</v>
      </c>
      <c r="E120" s="64" t="n">
        <v>46</v>
      </c>
      <c r="F120" s="64"/>
      <c r="G120" s="64"/>
      <c r="H120" s="64" t="s">
        <v>394</v>
      </c>
      <c r="I120" s="64" t="s">
        <v>108</v>
      </c>
      <c r="J120" s="64" t="n">
        <v>5</v>
      </c>
      <c r="K120" s="64" t="s">
        <v>160</v>
      </c>
      <c r="L120" s="64" t="s">
        <v>396</v>
      </c>
      <c r="M120" s="64" t="n">
        <v>5</v>
      </c>
      <c r="N120" s="64" t="n">
        <v>16</v>
      </c>
      <c r="O120" s="64" t="n">
        <v>0</v>
      </c>
      <c r="P120" s="64" t="n">
        <v>4</v>
      </c>
      <c r="Q120" s="64" t="n">
        <v>2</v>
      </c>
      <c r="R120" s="64" t="n">
        <v>4</v>
      </c>
      <c r="S120" s="64" t="n">
        <v>0</v>
      </c>
      <c r="T120" s="64" t="n">
        <v>4</v>
      </c>
      <c r="U120" s="64" t="n">
        <v>0</v>
      </c>
      <c r="V120" s="64" t="n">
        <v>0</v>
      </c>
      <c r="W120" s="64" t="n">
        <v>0</v>
      </c>
      <c r="X120" s="64" t="n">
        <v>0</v>
      </c>
      <c r="Y120" s="64" t="n">
        <v>0</v>
      </c>
      <c r="Z120" s="66" t="s">
        <v>491</v>
      </c>
      <c r="AA120" s="64" t="s">
        <v>420</v>
      </c>
      <c r="AB120" s="64" t="n">
        <v>1200</v>
      </c>
      <c r="AC120" s="64" t="s">
        <v>113</v>
      </c>
      <c r="AD120" s="64" t="n">
        <v>15</v>
      </c>
      <c r="AE120" s="64" t="n">
        <f aca="false">AB120*AD120</f>
        <v>18000</v>
      </c>
      <c r="AF120" s="64" t="n">
        <v>12.95</v>
      </c>
      <c r="AG120" s="64" t="n">
        <f aca="false">AD120*AF120</f>
        <v>194.25</v>
      </c>
      <c r="AH120" s="64" t="s">
        <v>399</v>
      </c>
      <c r="AI120" s="64" t="s">
        <v>400</v>
      </c>
      <c r="AJ120" s="64" t="n">
        <v>400</v>
      </c>
      <c r="AK120" s="64" t="s">
        <v>113</v>
      </c>
      <c r="AL120" s="64" t="n">
        <v>5</v>
      </c>
      <c r="AM120" s="64" t="n">
        <f aca="false">AJ120*AL120</f>
        <v>2000</v>
      </c>
      <c r="AN120" s="64" t="n">
        <v>15</v>
      </c>
      <c r="AO120" s="64" t="n">
        <f aca="false">AL120*AN120</f>
        <v>75</v>
      </c>
      <c r="AP120" s="64" t="s">
        <v>401</v>
      </c>
      <c r="AQ120" s="64" t="s">
        <v>402</v>
      </c>
      <c r="AR120" s="64" t="n">
        <v>750</v>
      </c>
      <c r="AS120" s="64" t="s">
        <v>113</v>
      </c>
      <c r="AT120" s="64" t="n">
        <v>5</v>
      </c>
      <c r="AU120" s="64" t="n">
        <f aca="false">AR120*AT120</f>
        <v>3750</v>
      </c>
      <c r="AV120" s="64" t="n">
        <v>80</v>
      </c>
      <c r="AW120" s="64" t="n">
        <f aca="false">AT120*AV120</f>
        <v>400</v>
      </c>
      <c r="AX120" s="66" t="s">
        <v>419</v>
      </c>
      <c r="AY120" s="64" t="s">
        <v>420</v>
      </c>
      <c r="AZ120" s="64" t="n">
        <v>4500</v>
      </c>
      <c r="BA120" s="64" t="s">
        <v>113</v>
      </c>
      <c r="BB120" s="64" t="n">
        <v>15</v>
      </c>
      <c r="BC120" s="76" t="n">
        <f aca="false">AZ120*BB120</f>
        <v>67500</v>
      </c>
      <c r="BD120" s="64" t="n">
        <v>257.59</v>
      </c>
      <c r="BE120" s="64" t="n">
        <f aca="false">BB120*BD120</f>
        <v>3863.85</v>
      </c>
    </row>
    <row r="121" customFormat="false" ht="27.4" hidden="false" customHeight="false" outlineLevel="0" collapsed="false">
      <c r="A121" s="64" t="n">
        <v>69</v>
      </c>
      <c r="B121" s="75" t="s">
        <v>393</v>
      </c>
      <c r="C121" s="64" t="s">
        <v>538</v>
      </c>
      <c r="D121" s="64" t="s">
        <v>376</v>
      </c>
      <c r="E121" s="64" t="n">
        <v>25</v>
      </c>
      <c r="F121" s="64"/>
      <c r="G121" s="64"/>
      <c r="H121" s="64" t="s">
        <v>394</v>
      </c>
      <c r="I121" s="64" t="s">
        <v>108</v>
      </c>
      <c r="J121" s="64" t="n">
        <v>5</v>
      </c>
      <c r="K121" s="64" t="s">
        <v>406</v>
      </c>
      <c r="L121" s="64" t="s">
        <v>396</v>
      </c>
      <c r="M121" s="64" t="n">
        <v>12</v>
      </c>
      <c r="N121" s="64" t="n">
        <v>3</v>
      </c>
      <c r="O121" s="64" t="n">
        <v>0</v>
      </c>
      <c r="P121" s="64" t="n">
        <v>3</v>
      </c>
      <c r="Q121" s="64" t="n">
        <v>1</v>
      </c>
      <c r="R121" s="64" t="n">
        <v>3</v>
      </c>
      <c r="S121" s="64" t="n">
        <v>0</v>
      </c>
      <c r="T121" s="64" t="n">
        <v>3</v>
      </c>
      <c r="U121" s="64" t="n">
        <v>0</v>
      </c>
      <c r="V121" s="64" t="n">
        <v>0</v>
      </c>
      <c r="W121" s="64" t="n">
        <v>0</v>
      </c>
      <c r="X121" s="64" t="n">
        <v>0</v>
      </c>
      <c r="Y121" s="64" t="n">
        <v>0</v>
      </c>
      <c r="Z121" s="66" t="s">
        <v>438</v>
      </c>
      <c r="AA121" s="64" t="s">
        <v>420</v>
      </c>
      <c r="AB121" s="64" t="n">
        <v>1500</v>
      </c>
      <c r="AC121" s="64" t="s">
        <v>113</v>
      </c>
      <c r="AD121" s="64" t="n">
        <v>5</v>
      </c>
      <c r="AE121" s="64" t="n">
        <f aca="false">AB121*AD121</f>
        <v>7500</v>
      </c>
      <c r="AF121" s="64" t="n">
        <v>170</v>
      </c>
      <c r="AG121" s="64" t="n">
        <f aca="false">AD121*AF121</f>
        <v>850</v>
      </c>
      <c r="AH121" s="64" t="s">
        <v>399</v>
      </c>
      <c r="AI121" s="64" t="s">
        <v>400</v>
      </c>
      <c r="AJ121" s="64" t="n">
        <v>400</v>
      </c>
      <c r="AK121" s="64" t="s">
        <v>113</v>
      </c>
      <c r="AL121" s="64" t="n">
        <v>5</v>
      </c>
      <c r="AM121" s="64" t="n">
        <f aca="false">AJ121*AL121</f>
        <v>2000</v>
      </c>
      <c r="AN121" s="64" t="n">
        <v>15</v>
      </c>
      <c r="AO121" s="64" t="n">
        <f aca="false">AL121*AN121</f>
        <v>75</v>
      </c>
      <c r="AP121" s="64" t="s">
        <v>401</v>
      </c>
      <c r="AQ121" s="64" t="s">
        <v>402</v>
      </c>
      <c r="AR121" s="64" t="n">
        <v>500</v>
      </c>
      <c r="AS121" s="64" t="s">
        <v>113</v>
      </c>
      <c r="AT121" s="64" t="n">
        <v>5</v>
      </c>
      <c r="AU121" s="64" t="n">
        <f aca="false">AR121*AT121</f>
        <v>2500</v>
      </c>
      <c r="AV121" s="64" t="n">
        <v>80</v>
      </c>
      <c r="AW121" s="64" t="n">
        <f aca="false">AT121*AV121</f>
        <v>400</v>
      </c>
      <c r="AX121" s="64"/>
      <c r="AY121" s="64"/>
      <c r="AZ121" s="64"/>
      <c r="BA121" s="64"/>
      <c r="BB121" s="64"/>
      <c r="BC121" s="76" t="n">
        <f aca="false">AZ121*BB121</f>
        <v>0</v>
      </c>
      <c r="BD121" s="64"/>
      <c r="BE121" s="64" t="n">
        <f aca="false">BB121*BD121</f>
        <v>0</v>
      </c>
    </row>
    <row r="122" customFormat="false" ht="27.4" hidden="false" customHeight="false" outlineLevel="0" collapsed="false">
      <c r="A122" s="64" t="n">
        <v>70</v>
      </c>
      <c r="B122" s="75" t="s">
        <v>393</v>
      </c>
      <c r="C122" s="64" t="s">
        <v>535</v>
      </c>
      <c r="D122" s="64" t="s">
        <v>370</v>
      </c>
      <c r="E122" s="64" t="n">
        <v>45</v>
      </c>
      <c r="F122" s="64"/>
      <c r="G122" s="64"/>
      <c r="H122" s="64" t="s">
        <v>394</v>
      </c>
      <c r="I122" s="64" t="s">
        <v>108</v>
      </c>
      <c r="J122" s="64" t="n">
        <v>2</v>
      </c>
      <c r="K122" s="64" t="s">
        <v>539</v>
      </c>
      <c r="L122" s="64" t="s">
        <v>396</v>
      </c>
      <c r="M122" s="64" t="n">
        <v>9</v>
      </c>
      <c r="N122" s="64" t="n">
        <v>2</v>
      </c>
      <c r="O122" s="64" t="n">
        <v>0</v>
      </c>
      <c r="P122" s="64" t="n">
        <v>2</v>
      </c>
      <c r="Q122" s="64" t="n">
        <v>2</v>
      </c>
      <c r="R122" s="64" t="n">
        <v>2</v>
      </c>
      <c r="S122" s="64" t="n">
        <v>0</v>
      </c>
      <c r="T122" s="64" t="n">
        <v>2</v>
      </c>
      <c r="U122" s="64" t="n">
        <v>0</v>
      </c>
      <c r="V122" s="64" t="n">
        <v>0</v>
      </c>
      <c r="W122" s="64" t="n">
        <v>0</v>
      </c>
      <c r="X122" s="64" t="n">
        <v>0</v>
      </c>
      <c r="Y122" s="64" t="n">
        <v>0</v>
      </c>
      <c r="Z122" s="66" t="s">
        <v>491</v>
      </c>
      <c r="AA122" s="64" t="s">
        <v>420</v>
      </c>
      <c r="AB122" s="64" t="n">
        <v>1200</v>
      </c>
      <c r="AC122" s="64" t="s">
        <v>113</v>
      </c>
      <c r="AD122" s="64" t="n">
        <v>6</v>
      </c>
      <c r="AE122" s="64" t="n">
        <f aca="false">AB122*AD122</f>
        <v>7200</v>
      </c>
      <c r="AF122" s="64" t="n">
        <v>121.95</v>
      </c>
      <c r="AG122" s="64" t="n">
        <f aca="false">AD122*AF122</f>
        <v>731.7</v>
      </c>
      <c r="AH122" s="66" t="s">
        <v>434</v>
      </c>
      <c r="AI122" s="64" t="s">
        <v>420</v>
      </c>
      <c r="AJ122" s="64" t="n">
        <v>1500</v>
      </c>
      <c r="AK122" s="64" t="s">
        <v>113</v>
      </c>
      <c r="AL122" s="64" t="n">
        <v>6</v>
      </c>
      <c r="AM122" s="64" t="n">
        <f aca="false">AJ122*AL122</f>
        <v>9000</v>
      </c>
      <c r="AN122" s="64" t="n">
        <v>432</v>
      </c>
      <c r="AO122" s="64" t="n">
        <f aca="false">AL122*AN122</f>
        <v>2592</v>
      </c>
      <c r="AP122" s="64"/>
      <c r="AQ122" s="64"/>
      <c r="AR122" s="64"/>
      <c r="AS122" s="64"/>
      <c r="AT122" s="64"/>
      <c r="AU122" s="64" t="n">
        <f aca="false">AR122*AT122</f>
        <v>0</v>
      </c>
      <c r="AV122" s="64"/>
      <c r="AW122" s="64" t="n">
        <f aca="false">AT122*AV122</f>
        <v>0</v>
      </c>
      <c r="AX122" s="64"/>
      <c r="AY122" s="64"/>
      <c r="AZ122" s="64"/>
      <c r="BA122" s="64"/>
      <c r="BB122" s="64"/>
      <c r="BC122" s="76" t="n">
        <f aca="false">AZ122*BB122</f>
        <v>0</v>
      </c>
      <c r="BD122" s="64"/>
      <c r="BE122" s="64" t="n">
        <f aca="false">BB122*BD122</f>
        <v>0</v>
      </c>
    </row>
    <row r="123" customFormat="false" ht="27.4" hidden="false" customHeight="false" outlineLevel="0" collapsed="false">
      <c r="A123" s="64" t="n">
        <v>71</v>
      </c>
      <c r="B123" s="75" t="s">
        <v>393</v>
      </c>
      <c r="C123" s="64" t="s">
        <v>540</v>
      </c>
      <c r="D123" s="64" t="s">
        <v>376</v>
      </c>
      <c r="E123" s="64" t="n">
        <v>55</v>
      </c>
      <c r="F123" s="64"/>
      <c r="G123" s="64"/>
      <c r="H123" s="64" t="s">
        <v>394</v>
      </c>
      <c r="I123" s="64" t="s">
        <v>108</v>
      </c>
      <c r="J123" s="64" t="n">
        <v>4</v>
      </c>
      <c r="K123" s="64" t="s">
        <v>541</v>
      </c>
      <c r="L123" s="64" t="s">
        <v>396</v>
      </c>
      <c r="M123" s="64" t="n">
        <v>9</v>
      </c>
      <c r="N123" s="64" t="n">
        <v>2</v>
      </c>
      <c r="O123" s="64" t="n">
        <v>0</v>
      </c>
      <c r="P123" s="64" t="n">
        <v>2</v>
      </c>
      <c r="Q123" s="64" t="n">
        <v>1</v>
      </c>
      <c r="R123" s="64" t="n">
        <v>2</v>
      </c>
      <c r="S123" s="64" t="n">
        <v>0</v>
      </c>
      <c r="T123" s="64" t="n">
        <v>2</v>
      </c>
      <c r="U123" s="64" t="n">
        <v>0</v>
      </c>
      <c r="V123" s="64" t="n">
        <v>0</v>
      </c>
      <c r="W123" s="64" t="n">
        <v>0</v>
      </c>
      <c r="X123" s="64" t="n">
        <v>0</v>
      </c>
      <c r="Y123" s="64" t="n">
        <v>0</v>
      </c>
      <c r="Z123" s="66" t="s">
        <v>438</v>
      </c>
      <c r="AA123" s="64" t="s">
        <v>420</v>
      </c>
      <c r="AB123" s="64" t="n">
        <v>1500</v>
      </c>
      <c r="AC123" s="64" t="s">
        <v>113</v>
      </c>
      <c r="AD123" s="64" t="n">
        <v>4</v>
      </c>
      <c r="AE123" s="64" t="n">
        <f aca="false">AB123*AD123</f>
        <v>6000</v>
      </c>
      <c r="AF123" s="64" t="n">
        <v>50</v>
      </c>
      <c r="AG123" s="64" t="n">
        <f aca="false">AD123*AF123</f>
        <v>200</v>
      </c>
      <c r="AH123" s="64" t="s">
        <v>401</v>
      </c>
      <c r="AI123" s="64" t="s">
        <v>402</v>
      </c>
      <c r="AJ123" s="64" t="n">
        <v>500</v>
      </c>
      <c r="AK123" s="64" t="s">
        <v>113</v>
      </c>
      <c r="AL123" s="64" t="n">
        <v>4</v>
      </c>
      <c r="AM123" s="64" t="n">
        <f aca="false">AJ123*AL123</f>
        <v>2000</v>
      </c>
      <c r="AN123" s="64" t="n">
        <v>80</v>
      </c>
      <c r="AO123" s="64" t="n">
        <f aca="false">AL123*AN123</f>
        <v>320</v>
      </c>
      <c r="AP123" s="64"/>
      <c r="AQ123" s="64"/>
      <c r="AR123" s="64"/>
      <c r="AS123" s="64"/>
      <c r="AT123" s="64"/>
      <c r="AU123" s="64" t="n">
        <f aca="false">AR123*AT123</f>
        <v>0</v>
      </c>
      <c r="AV123" s="64"/>
      <c r="AW123" s="64" t="n">
        <f aca="false">AT123*AV123</f>
        <v>0</v>
      </c>
      <c r="AX123" s="64"/>
      <c r="AY123" s="64"/>
      <c r="AZ123" s="64"/>
      <c r="BA123" s="64"/>
      <c r="BB123" s="64"/>
      <c r="BC123" s="76" t="n">
        <f aca="false">AZ123*BB123</f>
        <v>0</v>
      </c>
      <c r="BD123" s="64"/>
      <c r="BE123" s="64" t="n">
        <f aca="false">BB123*BD123</f>
        <v>0</v>
      </c>
    </row>
    <row r="124" customFormat="false" ht="13.8" hidden="false" customHeight="false" outlineLevel="0" collapsed="false">
      <c r="A124" s="64" t="n">
        <v>72</v>
      </c>
      <c r="B124" s="75" t="s">
        <v>393</v>
      </c>
      <c r="C124" s="64" t="s">
        <v>485</v>
      </c>
      <c r="D124" s="64" t="s">
        <v>376</v>
      </c>
      <c r="E124" s="64" t="n">
        <v>30</v>
      </c>
      <c r="F124" s="64"/>
      <c r="G124" s="64"/>
      <c r="H124" s="64" t="s">
        <v>394</v>
      </c>
      <c r="I124" s="64" t="s">
        <v>108</v>
      </c>
      <c r="J124" s="64" t="n">
        <v>5</v>
      </c>
      <c r="K124" s="64" t="s">
        <v>406</v>
      </c>
      <c r="L124" s="64" t="s">
        <v>396</v>
      </c>
      <c r="M124" s="64" t="n">
        <v>12</v>
      </c>
      <c r="N124" s="64" t="n">
        <v>3</v>
      </c>
      <c r="O124" s="64" t="n">
        <v>0</v>
      </c>
      <c r="P124" s="64" t="n">
        <v>3</v>
      </c>
      <c r="Q124" s="64" t="n">
        <v>0</v>
      </c>
      <c r="R124" s="64" t="n">
        <v>3</v>
      </c>
      <c r="S124" s="64" t="n">
        <v>0</v>
      </c>
      <c r="T124" s="64" t="n">
        <v>3</v>
      </c>
      <c r="U124" s="64" t="n">
        <v>0</v>
      </c>
      <c r="V124" s="64" t="n">
        <v>0</v>
      </c>
      <c r="W124" s="64" t="n">
        <v>0</v>
      </c>
      <c r="X124" s="64" t="n">
        <v>0</v>
      </c>
      <c r="Y124" s="64" t="n">
        <v>0</v>
      </c>
      <c r="Z124" s="64" t="s">
        <v>407</v>
      </c>
      <c r="AA124" s="64" t="s">
        <v>408</v>
      </c>
      <c r="AB124" s="64" t="n">
        <v>1500</v>
      </c>
      <c r="AC124" s="64" t="s">
        <v>113</v>
      </c>
      <c r="AD124" s="64" t="n">
        <v>4</v>
      </c>
      <c r="AE124" s="64" t="n">
        <f aca="false">AB124*AD124</f>
        <v>6000</v>
      </c>
      <c r="AF124" s="64" t="n">
        <v>60</v>
      </c>
      <c r="AG124" s="64" t="n">
        <f aca="false">AD124*AF124</f>
        <v>240</v>
      </c>
      <c r="AH124" s="64" t="s">
        <v>399</v>
      </c>
      <c r="AI124" s="64" t="s">
        <v>400</v>
      </c>
      <c r="AJ124" s="64" t="n">
        <v>400</v>
      </c>
      <c r="AK124" s="64" t="s">
        <v>113</v>
      </c>
      <c r="AL124" s="64" t="n">
        <v>4</v>
      </c>
      <c r="AM124" s="64" t="n">
        <f aca="false">AJ124*AL124</f>
        <v>1600</v>
      </c>
      <c r="AN124" s="64" t="n">
        <v>15</v>
      </c>
      <c r="AO124" s="64" t="n">
        <f aca="false">AL124*AN124</f>
        <v>60</v>
      </c>
      <c r="AP124" s="64" t="s">
        <v>401</v>
      </c>
      <c r="AQ124" s="64" t="s">
        <v>402</v>
      </c>
      <c r="AR124" s="64" t="n">
        <v>750</v>
      </c>
      <c r="AS124" s="64" t="s">
        <v>113</v>
      </c>
      <c r="AT124" s="64" t="n">
        <v>4</v>
      </c>
      <c r="AU124" s="64" t="n">
        <f aca="false">AR124*AT124</f>
        <v>3000</v>
      </c>
      <c r="AV124" s="64" t="n">
        <v>80</v>
      </c>
      <c r="AW124" s="64" t="n">
        <f aca="false">AT124*AV124</f>
        <v>320</v>
      </c>
      <c r="AX124" s="64"/>
      <c r="AY124" s="64"/>
      <c r="AZ124" s="64"/>
      <c r="BA124" s="64"/>
      <c r="BB124" s="64"/>
      <c r="BC124" s="76" t="n">
        <f aca="false">AZ124*BB124</f>
        <v>0</v>
      </c>
      <c r="BD124" s="64"/>
      <c r="BE124" s="64" t="n">
        <f aca="false">BB124*BD124</f>
        <v>0</v>
      </c>
    </row>
    <row r="125" customFormat="false" ht="27.4" hidden="false" customHeight="false" outlineLevel="0" collapsed="false">
      <c r="A125" s="64" t="n">
        <v>73</v>
      </c>
      <c r="B125" s="75" t="s">
        <v>393</v>
      </c>
      <c r="C125" s="64" t="s">
        <v>503</v>
      </c>
      <c r="D125" s="64" t="s">
        <v>376</v>
      </c>
      <c r="E125" s="64" t="n">
        <v>25</v>
      </c>
      <c r="F125" s="64"/>
      <c r="G125" s="64"/>
      <c r="H125" s="64" t="s">
        <v>394</v>
      </c>
      <c r="I125" s="64" t="s">
        <v>108</v>
      </c>
      <c r="J125" s="64" t="n">
        <v>3</v>
      </c>
      <c r="K125" s="66" t="s">
        <v>542</v>
      </c>
      <c r="L125" s="64" t="s">
        <v>396</v>
      </c>
      <c r="M125" s="64" t="n">
        <v>12</v>
      </c>
      <c r="N125" s="64" t="n">
        <v>3</v>
      </c>
      <c r="O125" s="64" t="n">
        <v>0</v>
      </c>
      <c r="P125" s="64" t="n">
        <v>3</v>
      </c>
      <c r="Q125" s="64" t="n">
        <v>1</v>
      </c>
      <c r="R125" s="64" t="n">
        <v>3</v>
      </c>
      <c r="S125" s="64" t="n">
        <v>0</v>
      </c>
      <c r="T125" s="64" t="n">
        <v>3</v>
      </c>
      <c r="U125" s="64" t="n">
        <v>0</v>
      </c>
      <c r="V125" s="64" t="n">
        <v>0</v>
      </c>
      <c r="W125" s="64" t="n">
        <v>0</v>
      </c>
      <c r="X125" s="64" t="n">
        <v>0</v>
      </c>
      <c r="Y125" s="64" t="n">
        <v>0</v>
      </c>
      <c r="Z125" s="66" t="s">
        <v>419</v>
      </c>
      <c r="AA125" s="64" t="s">
        <v>420</v>
      </c>
      <c r="AB125" s="64" t="n">
        <v>4500</v>
      </c>
      <c r="AC125" s="64" t="s">
        <v>113</v>
      </c>
      <c r="AD125" s="64" t="n">
        <v>9</v>
      </c>
      <c r="AE125" s="64" t="n">
        <f aca="false">AB125*AD125</f>
        <v>40500</v>
      </c>
      <c r="AF125" s="64" t="n">
        <v>257.88</v>
      </c>
      <c r="AG125" s="64" t="n">
        <f aca="false">AD125*AF125</f>
        <v>2320.92</v>
      </c>
      <c r="AH125" s="64" t="s">
        <v>399</v>
      </c>
      <c r="AI125" s="64" t="s">
        <v>400</v>
      </c>
      <c r="AJ125" s="64" t="n">
        <v>400</v>
      </c>
      <c r="AK125" s="64" t="s">
        <v>113</v>
      </c>
      <c r="AL125" s="64" t="n">
        <v>3</v>
      </c>
      <c r="AM125" s="64" t="n">
        <f aca="false">AJ125*AL125</f>
        <v>1200</v>
      </c>
      <c r="AN125" s="64" t="n">
        <v>15</v>
      </c>
      <c r="AO125" s="64" t="n">
        <f aca="false">AL125*AN125</f>
        <v>45</v>
      </c>
      <c r="AP125" s="64" t="s">
        <v>401</v>
      </c>
      <c r="AQ125" s="64" t="s">
        <v>402</v>
      </c>
      <c r="AR125" s="64" t="n">
        <v>500</v>
      </c>
      <c r="AS125" s="64" t="s">
        <v>113</v>
      </c>
      <c r="AT125" s="64" t="n">
        <v>3</v>
      </c>
      <c r="AU125" s="64" t="n">
        <f aca="false">AR125*AT125</f>
        <v>1500</v>
      </c>
      <c r="AV125" s="64" t="n">
        <v>80</v>
      </c>
      <c r="AW125" s="64" t="n">
        <f aca="false">AT125*AV125</f>
        <v>240</v>
      </c>
      <c r="AX125" s="64"/>
      <c r="AY125" s="64"/>
      <c r="AZ125" s="64"/>
      <c r="BA125" s="64"/>
      <c r="BB125" s="64"/>
      <c r="BC125" s="76" t="n">
        <f aca="false">AZ125*BB125</f>
        <v>0</v>
      </c>
      <c r="BD125" s="64"/>
      <c r="BE125" s="64" t="n">
        <f aca="false">BB125*BD125</f>
        <v>0</v>
      </c>
    </row>
    <row r="126" customFormat="false" ht="27.4" hidden="false" customHeight="false" outlineLevel="0" collapsed="false">
      <c r="A126" s="64" t="n">
        <v>74</v>
      </c>
      <c r="B126" s="75" t="s">
        <v>393</v>
      </c>
      <c r="C126" s="64" t="s">
        <v>543</v>
      </c>
      <c r="D126" s="64" t="s">
        <v>370</v>
      </c>
      <c r="E126" s="64" t="n">
        <v>41</v>
      </c>
      <c r="F126" s="64"/>
      <c r="G126" s="64"/>
      <c r="H126" s="64" t="s">
        <v>394</v>
      </c>
      <c r="I126" s="64" t="s">
        <v>108</v>
      </c>
      <c r="J126" s="64" t="n">
        <v>12</v>
      </c>
      <c r="K126" s="64" t="s">
        <v>406</v>
      </c>
      <c r="L126" s="64" t="s">
        <v>396</v>
      </c>
      <c r="M126" s="64" t="n">
        <v>13</v>
      </c>
      <c r="N126" s="64" t="n">
        <v>3</v>
      </c>
      <c r="O126" s="64" t="n">
        <v>0</v>
      </c>
      <c r="P126" s="64" t="n">
        <v>3</v>
      </c>
      <c r="Q126" s="64" t="n">
        <v>1</v>
      </c>
      <c r="R126" s="64" t="n">
        <v>3</v>
      </c>
      <c r="S126" s="64" t="n">
        <v>0</v>
      </c>
      <c r="T126" s="64" t="n">
        <v>2</v>
      </c>
      <c r="U126" s="64" t="n">
        <v>1</v>
      </c>
      <c r="V126" s="64" t="n">
        <v>0</v>
      </c>
      <c r="W126" s="64" t="n">
        <v>0</v>
      </c>
      <c r="X126" s="64" t="n">
        <v>0</v>
      </c>
      <c r="Y126" s="64" t="n">
        <v>0</v>
      </c>
      <c r="Z126" s="66" t="s">
        <v>419</v>
      </c>
      <c r="AA126" s="64" t="s">
        <v>420</v>
      </c>
      <c r="AB126" s="64" t="n">
        <v>4500</v>
      </c>
      <c r="AC126" s="64" t="s">
        <v>113</v>
      </c>
      <c r="AD126" s="64" t="n">
        <v>33</v>
      </c>
      <c r="AE126" s="64" t="n">
        <f aca="false">AB126*AD126</f>
        <v>148500</v>
      </c>
      <c r="AF126" s="64" t="n">
        <v>206.3</v>
      </c>
      <c r="AG126" s="64" t="n">
        <f aca="false">AD126*AF126</f>
        <v>6807.9</v>
      </c>
      <c r="AH126" s="64" t="s">
        <v>409</v>
      </c>
      <c r="AI126" s="64" t="s">
        <v>410</v>
      </c>
      <c r="AJ126" s="64" t="n">
        <v>500</v>
      </c>
      <c r="AK126" s="64" t="s">
        <v>113</v>
      </c>
      <c r="AL126" s="64" t="n">
        <v>33</v>
      </c>
      <c r="AM126" s="64" t="n">
        <f aca="false">AJ126*AL126</f>
        <v>16500</v>
      </c>
      <c r="AN126" s="64" t="n">
        <v>9.52</v>
      </c>
      <c r="AO126" s="64" t="n">
        <f aca="false">AL126*AN126</f>
        <v>314.16</v>
      </c>
      <c r="AP126" s="64" t="s">
        <v>521</v>
      </c>
      <c r="AQ126" s="64" t="s">
        <v>418</v>
      </c>
      <c r="AR126" s="64" t="n">
        <v>400</v>
      </c>
      <c r="AS126" s="64" t="s">
        <v>423</v>
      </c>
      <c r="AT126" s="64" t="n">
        <v>22</v>
      </c>
      <c r="AU126" s="64" t="n">
        <f aca="false">AR126*AT126</f>
        <v>8800</v>
      </c>
      <c r="AV126" s="64" t="n">
        <v>30.3</v>
      </c>
      <c r="AW126" s="64" t="n">
        <f aca="false">AT126*AV126</f>
        <v>666.6</v>
      </c>
      <c r="AX126" s="64"/>
      <c r="AY126" s="64"/>
      <c r="AZ126" s="64"/>
      <c r="BA126" s="64"/>
      <c r="BB126" s="64"/>
      <c r="BC126" s="76" t="n">
        <f aca="false">AZ126*BB126</f>
        <v>0</v>
      </c>
      <c r="BD126" s="64"/>
      <c r="BE126" s="64" t="n">
        <f aca="false">BB126*BD126</f>
        <v>0</v>
      </c>
    </row>
    <row r="127" customFormat="false" ht="27.4" hidden="false" customHeight="false" outlineLevel="0" collapsed="false">
      <c r="A127" s="64" t="n">
        <v>75</v>
      </c>
      <c r="B127" s="75" t="s">
        <v>393</v>
      </c>
      <c r="C127" s="64" t="s">
        <v>544</v>
      </c>
      <c r="D127" s="64" t="s">
        <v>376</v>
      </c>
      <c r="E127" s="64" t="n">
        <v>54</v>
      </c>
      <c r="F127" s="64"/>
      <c r="G127" s="64"/>
      <c r="H127" s="64" t="s">
        <v>394</v>
      </c>
      <c r="I127" s="64" t="s">
        <v>108</v>
      </c>
      <c r="J127" s="64" t="n">
        <v>3</v>
      </c>
      <c r="K127" s="64" t="s">
        <v>469</v>
      </c>
      <c r="L127" s="64" t="s">
        <v>396</v>
      </c>
      <c r="M127" s="64" t="n">
        <v>11</v>
      </c>
      <c r="N127" s="64" t="n">
        <v>1</v>
      </c>
      <c r="O127" s="64" t="n">
        <v>0</v>
      </c>
      <c r="P127" s="64" t="n">
        <v>1</v>
      </c>
      <c r="Q127" s="64" t="n">
        <v>1</v>
      </c>
      <c r="R127" s="64" t="n">
        <v>1</v>
      </c>
      <c r="S127" s="64" t="n">
        <v>0</v>
      </c>
      <c r="T127" s="64" t="n">
        <v>1</v>
      </c>
      <c r="U127" s="64" t="n">
        <v>0</v>
      </c>
      <c r="V127" s="64" t="n">
        <v>0</v>
      </c>
      <c r="W127" s="64" t="n">
        <v>0</v>
      </c>
      <c r="X127" s="64" t="n">
        <v>0</v>
      </c>
      <c r="Y127" s="64" t="n">
        <v>0</v>
      </c>
      <c r="Z127" s="66" t="s">
        <v>438</v>
      </c>
      <c r="AA127" s="64" t="s">
        <v>420</v>
      </c>
      <c r="AB127" s="64" t="n">
        <v>1500</v>
      </c>
      <c r="AC127" s="64" t="s">
        <v>113</v>
      </c>
      <c r="AD127" s="64" t="n">
        <v>3</v>
      </c>
      <c r="AE127" s="64" t="n">
        <f aca="false">AB127*AD127</f>
        <v>4500</v>
      </c>
      <c r="AF127" s="64" t="n">
        <v>170</v>
      </c>
      <c r="AG127" s="64" t="n">
        <f aca="false">AD127*AF127</f>
        <v>510</v>
      </c>
      <c r="AH127" s="64"/>
      <c r="AI127" s="64"/>
      <c r="AJ127" s="64"/>
      <c r="AK127" s="64"/>
      <c r="AL127" s="64"/>
      <c r="AM127" s="64" t="n">
        <f aca="false">AJ127*AL127</f>
        <v>0</v>
      </c>
      <c r="AN127" s="64"/>
      <c r="AO127" s="64" t="n">
        <f aca="false">AL127*AN127</f>
        <v>0</v>
      </c>
      <c r="AP127" s="64"/>
      <c r="AQ127" s="64"/>
      <c r="AR127" s="64"/>
      <c r="AS127" s="64"/>
      <c r="AT127" s="64"/>
      <c r="AU127" s="64" t="n">
        <f aca="false">AR127*AT127</f>
        <v>0</v>
      </c>
      <c r="AV127" s="64"/>
      <c r="AW127" s="64" t="n">
        <f aca="false">AT127*AV127</f>
        <v>0</v>
      </c>
      <c r="AX127" s="64"/>
      <c r="AY127" s="64"/>
      <c r="AZ127" s="64"/>
      <c r="BA127" s="64"/>
      <c r="BB127" s="64"/>
      <c r="BC127" s="76" t="n">
        <f aca="false">AZ127*BB127</f>
        <v>0</v>
      </c>
      <c r="BD127" s="64"/>
      <c r="BE127" s="64" t="n">
        <f aca="false">BB127*BD127</f>
        <v>0</v>
      </c>
    </row>
    <row r="128" customFormat="false" ht="13.8" hidden="false" customHeight="false" outlineLevel="0" collapsed="false">
      <c r="A128" s="64" t="n">
        <v>76</v>
      </c>
      <c r="B128" s="75" t="s">
        <v>393</v>
      </c>
      <c r="C128" s="64" t="s">
        <v>545</v>
      </c>
      <c r="D128" s="64" t="s">
        <v>376</v>
      </c>
      <c r="E128" s="64" t="n">
        <v>23</v>
      </c>
      <c r="F128" s="64"/>
      <c r="G128" s="64"/>
      <c r="H128" s="64" t="s">
        <v>394</v>
      </c>
      <c r="I128" s="64" t="s">
        <v>108</v>
      </c>
      <c r="J128" s="64" t="n">
        <v>6</v>
      </c>
      <c r="K128" s="64" t="s">
        <v>510</v>
      </c>
      <c r="L128" s="64" t="s">
        <v>396</v>
      </c>
      <c r="M128" s="64" t="n">
        <v>11</v>
      </c>
      <c r="N128" s="64" t="n">
        <v>1</v>
      </c>
      <c r="O128" s="64" t="s">
        <v>546</v>
      </c>
      <c r="P128" s="64" t="n">
        <v>1</v>
      </c>
      <c r="Q128" s="64" t="n">
        <v>0</v>
      </c>
      <c r="R128" s="64" t="n">
        <v>1</v>
      </c>
      <c r="S128" s="64" t="n">
        <v>0</v>
      </c>
      <c r="T128" s="64" t="n">
        <v>1</v>
      </c>
      <c r="U128" s="64" t="n">
        <v>0</v>
      </c>
      <c r="V128" s="64" t="n">
        <v>0</v>
      </c>
      <c r="W128" s="64" t="n">
        <v>0</v>
      </c>
      <c r="X128" s="64" t="n">
        <v>0</v>
      </c>
      <c r="Y128" s="64" t="n">
        <v>0</v>
      </c>
      <c r="Z128" s="64" t="s">
        <v>407</v>
      </c>
      <c r="AA128" s="64" t="s">
        <v>408</v>
      </c>
      <c r="AB128" s="64" t="n">
        <v>1500</v>
      </c>
      <c r="AC128" s="64" t="s">
        <v>113</v>
      </c>
      <c r="AD128" s="64" t="n">
        <v>6</v>
      </c>
      <c r="AE128" s="64" t="n">
        <f aca="false">AB128*AD128</f>
        <v>9000</v>
      </c>
      <c r="AF128" s="64" t="n">
        <v>60</v>
      </c>
      <c r="AG128" s="64" t="n">
        <f aca="false">AD128*AF128</f>
        <v>360</v>
      </c>
      <c r="AH128" s="64"/>
      <c r="AI128" s="64"/>
      <c r="AJ128" s="64"/>
      <c r="AK128" s="64"/>
      <c r="AL128" s="64"/>
      <c r="AM128" s="64" t="n">
        <f aca="false">AJ128*AL128</f>
        <v>0</v>
      </c>
      <c r="AN128" s="64"/>
      <c r="AO128" s="64" t="n">
        <f aca="false">AL128*AN128</f>
        <v>0</v>
      </c>
      <c r="AP128" s="64"/>
      <c r="AQ128" s="64"/>
      <c r="AR128" s="64"/>
      <c r="AS128" s="64"/>
      <c r="AT128" s="64"/>
      <c r="AU128" s="64" t="n">
        <f aca="false">AR128*AT128</f>
        <v>0</v>
      </c>
      <c r="AV128" s="64"/>
      <c r="AW128" s="64" t="n">
        <f aca="false">AT128*AV128</f>
        <v>0</v>
      </c>
      <c r="AX128" s="64"/>
      <c r="AY128" s="64"/>
      <c r="AZ128" s="64"/>
      <c r="BA128" s="64"/>
      <c r="BB128" s="64"/>
      <c r="BC128" s="76" t="n">
        <f aca="false">AZ128*BB128</f>
        <v>0</v>
      </c>
      <c r="BD128" s="64"/>
      <c r="BE128" s="64" t="n">
        <f aca="false">BB128*BD128</f>
        <v>0</v>
      </c>
    </row>
    <row r="129" customFormat="false" ht="27.4" hidden="false" customHeight="false" outlineLevel="0" collapsed="false">
      <c r="A129" s="64" t="n">
        <v>77</v>
      </c>
      <c r="B129" s="75" t="s">
        <v>393</v>
      </c>
      <c r="C129" s="64" t="s">
        <v>435</v>
      </c>
      <c r="D129" s="64" t="s">
        <v>376</v>
      </c>
      <c r="E129" s="64" t="n">
        <v>70</v>
      </c>
      <c r="F129" s="64"/>
      <c r="G129" s="64"/>
      <c r="H129" s="64" t="s">
        <v>394</v>
      </c>
      <c r="I129" s="64" t="s">
        <v>108</v>
      </c>
      <c r="J129" s="64" t="n">
        <v>5</v>
      </c>
      <c r="K129" s="66" t="s">
        <v>547</v>
      </c>
      <c r="L129" s="64" t="s">
        <v>396</v>
      </c>
      <c r="M129" s="64" t="n">
        <v>10</v>
      </c>
      <c r="N129" s="64" t="n">
        <v>1</v>
      </c>
      <c r="O129" s="64" t="n">
        <v>0</v>
      </c>
      <c r="P129" s="64" t="n">
        <v>1</v>
      </c>
      <c r="Q129" s="64" t="n">
        <v>1</v>
      </c>
      <c r="R129" s="64" t="n">
        <v>1</v>
      </c>
      <c r="S129" s="64" t="n">
        <v>0</v>
      </c>
      <c r="T129" s="64" t="n">
        <v>1</v>
      </c>
      <c r="U129" s="64" t="n">
        <v>0</v>
      </c>
      <c r="V129" s="64" t="n">
        <v>0</v>
      </c>
      <c r="W129" s="64" t="n">
        <v>0</v>
      </c>
      <c r="X129" s="64" t="n">
        <v>0</v>
      </c>
      <c r="Y129" s="64" t="n">
        <v>0</v>
      </c>
      <c r="Z129" s="66" t="s">
        <v>438</v>
      </c>
      <c r="AA129" s="64" t="s">
        <v>420</v>
      </c>
      <c r="AB129" s="64" t="n">
        <v>1500</v>
      </c>
      <c r="AC129" s="64" t="s">
        <v>113</v>
      </c>
      <c r="AD129" s="64" t="n">
        <v>5</v>
      </c>
      <c r="AE129" s="64" t="n">
        <f aca="false">AB129*AD129</f>
        <v>7500</v>
      </c>
      <c r="AF129" s="64" t="n">
        <v>170</v>
      </c>
      <c r="AG129" s="64" t="n">
        <f aca="false">AD129*AF129</f>
        <v>850</v>
      </c>
      <c r="AH129" s="64"/>
      <c r="AI129" s="64"/>
      <c r="AJ129" s="64"/>
      <c r="AK129" s="64"/>
      <c r="AL129" s="64"/>
      <c r="AM129" s="64" t="n">
        <f aca="false">AJ129*AL129</f>
        <v>0</v>
      </c>
      <c r="AN129" s="64"/>
      <c r="AO129" s="64" t="n">
        <f aca="false">AL129*AN129</f>
        <v>0</v>
      </c>
      <c r="AP129" s="64"/>
      <c r="AQ129" s="64"/>
      <c r="AR129" s="64"/>
      <c r="AS129" s="64"/>
      <c r="AT129" s="64"/>
      <c r="AU129" s="64" t="n">
        <f aca="false">AR129*AT129</f>
        <v>0</v>
      </c>
      <c r="AV129" s="64"/>
      <c r="AW129" s="64" t="n">
        <f aca="false">AT129*AV129</f>
        <v>0</v>
      </c>
      <c r="AX129" s="64"/>
      <c r="AY129" s="64"/>
      <c r="AZ129" s="64"/>
      <c r="BA129" s="64"/>
      <c r="BB129" s="64"/>
      <c r="BC129" s="76" t="n">
        <f aca="false">AZ129*BB129</f>
        <v>0</v>
      </c>
      <c r="BD129" s="64"/>
      <c r="BE129" s="64" t="n">
        <f aca="false">BB129*BD129</f>
        <v>0</v>
      </c>
    </row>
    <row r="130" customFormat="false" ht="27.4" hidden="false" customHeight="false" outlineLevel="0" collapsed="false">
      <c r="A130" s="64" t="n">
        <v>78</v>
      </c>
      <c r="B130" s="75" t="s">
        <v>393</v>
      </c>
      <c r="C130" s="64" t="s">
        <v>548</v>
      </c>
      <c r="D130" s="64" t="s">
        <v>376</v>
      </c>
      <c r="E130" s="64" t="n">
        <v>45</v>
      </c>
      <c r="F130" s="64"/>
      <c r="G130" s="64"/>
      <c r="H130" s="64" t="s">
        <v>394</v>
      </c>
      <c r="I130" s="64" t="s">
        <v>108</v>
      </c>
      <c r="J130" s="64" t="n">
        <v>5</v>
      </c>
      <c r="K130" s="64" t="s">
        <v>140</v>
      </c>
      <c r="L130" s="64" t="s">
        <v>396</v>
      </c>
      <c r="M130" s="64" t="n">
        <v>11</v>
      </c>
      <c r="N130" s="64" t="n">
        <v>1</v>
      </c>
      <c r="O130" s="64" t="n">
        <v>0</v>
      </c>
      <c r="P130" s="64" t="n">
        <v>1</v>
      </c>
      <c r="Q130" s="64" t="n">
        <v>1</v>
      </c>
      <c r="R130" s="64" t="n">
        <v>1</v>
      </c>
      <c r="S130" s="64" t="n">
        <v>0</v>
      </c>
      <c r="T130" s="64" t="n">
        <v>1</v>
      </c>
      <c r="U130" s="64" t="n">
        <v>0</v>
      </c>
      <c r="V130" s="64" t="n">
        <v>0</v>
      </c>
      <c r="W130" s="64" t="n">
        <v>0</v>
      </c>
      <c r="X130" s="64" t="n">
        <v>0</v>
      </c>
      <c r="Y130" s="64" t="n">
        <v>0</v>
      </c>
      <c r="Z130" s="66" t="s">
        <v>438</v>
      </c>
      <c r="AA130" s="64" t="s">
        <v>420</v>
      </c>
      <c r="AB130" s="64" t="n">
        <v>1500</v>
      </c>
      <c r="AC130" s="64" t="s">
        <v>113</v>
      </c>
      <c r="AD130" s="64" t="n">
        <v>5</v>
      </c>
      <c r="AE130" s="64" t="n">
        <f aca="false">AB130*AD130</f>
        <v>7500</v>
      </c>
      <c r="AF130" s="64" t="n">
        <v>50</v>
      </c>
      <c r="AG130" s="64" t="n">
        <f aca="false">AD130*AF130</f>
        <v>250</v>
      </c>
      <c r="AH130" s="64"/>
      <c r="AI130" s="64"/>
      <c r="AJ130" s="64"/>
      <c r="AK130" s="64"/>
      <c r="AL130" s="64"/>
      <c r="AM130" s="64" t="n">
        <f aca="false">AJ130*AL130</f>
        <v>0</v>
      </c>
      <c r="AN130" s="64"/>
      <c r="AO130" s="64" t="n">
        <f aca="false">AL130*AN130</f>
        <v>0</v>
      </c>
      <c r="AP130" s="64"/>
      <c r="AQ130" s="64"/>
      <c r="AR130" s="64"/>
      <c r="AS130" s="64"/>
      <c r="AT130" s="64"/>
      <c r="AU130" s="64" t="n">
        <f aca="false">AR130*AT130</f>
        <v>0</v>
      </c>
      <c r="AV130" s="64"/>
      <c r="AW130" s="64" t="n">
        <f aca="false">AT130*AV130</f>
        <v>0</v>
      </c>
      <c r="AX130" s="64"/>
      <c r="AY130" s="64"/>
      <c r="AZ130" s="64"/>
      <c r="BA130" s="64"/>
      <c r="BB130" s="64"/>
      <c r="BC130" s="76" t="n">
        <f aca="false">AZ130*BB130</f>
        <v>0</v>
      </c>
      <c r="BD130" s="64"/>
      <c r="BE130" s="64" t="n">
        <f aca="false">BB130*BD130</f>
        <v>0</v>
      </c>
    </row>
    <row r="131" customFormat="false" ht="27.4" hidden="false" customHeight="false" outlineLevel="0" collapsed="false">
      <c r="A131" s="64" t="n">
        <v>79</v>
      </c>
      <c r="B131" s="75" t="s">
        <v>393</v>
      </c>
      <c r="C131" s="64" t="s">
        <v>473</v>
      </c>
      <c r="D131" s="64" t="s">
        <v>370</v>
      </c>
      <c r="E131" s="64" t="n">
        <v>27</v>
      </c>
      <c r="F131" s="64"/>
      <c r="G131" s="64"/>
      <c r="H131" s="64" t="s">
        <v>394</v>
      </c>
      <c r="I131" s="64" t="s">
        <v>108</v>
      </c>
      <c r="J131" s="64" t="n">
        <v>4</v>
      </c>
      <c r="K131" s="64" t="s">
        <v>406</v>
      </c>
      <c r="L131" s="64" t="s">
        <v>396</v>
      </c>
      <c r="M131" s="64" t="n">
        <v>13</v>
      </c>
      <c r="N131" s="64" t="n">
        <v>0</v>
      </c>
      <c r="O131" s="64" t="n">
        <v>0</v>
      </c>
      <c r="P131" s="64" t="n">
        <v>3</v>
      </c>
      <c r="Q131" s="64" t="n">
        <v>1</v>
      </c>
      <c r="R131" s="64" t="n">
        <v>3</v>
      </c>
      <c r="S131" s="64" t="n">
        <v>0</v>
      </c>
      <c r="T131" s="64" t="n">
        <v>3</v>
      </c>
      <c r="U131" s="64" t="n">
        <v>0</v>
      </c>
      <c r="V131" s="64" t="n">
        <v>0</v>
      </c>
      <c r="W131" s="64" t="n">
        <v>0</v>
      </c>
      <c r="X131" s="64" t="n">
        <v>0</v>
      </c>
      <c r="Y131" s="64" t="n">
        <v>0</v>
      </c>
      <c r="Z131" s="66" t="s">
        <v>491</v>
      </c>
      <c r="AA131" s="64" t="s">
        <v>420</v>
      </c>
      <c r="AB131" s="64" t="n">
        <v>1200</v>
      </c>
      <c r="AC131" s="64" t="s">
        <v>113</v>
      </c>
      <c r="AD131" s="64" t="n">
        <v>2</v>
      </c>
      <c r="AE131" s="64" t="n">
        <f aca="false">AB131*AD131</f>
        <v>2400</v>
      </c>
      <c r="AF131" s="64" t="n">
        <v>121.95</v>
      </c>
      <c r="AG131" s="64" t="n">
        <f aca="false">AD131*AF131</f>
        <v>243.9</v>
      </c>
      <c r="AH131" s="64" t="s">
        <v>399</v>
      </c>
      <c r="AI131" s="64" t="s">
        <v>400</v>
      </c>
      <c r="AJ131" s="64" t="n">
        <v>400</v>
      </c>
      <c r="AK131" s="64" t="s">
        <v>113</v>
      </c>
      <c r="AL131" s="64" t="n">
        <v>4</v>
      </c>
      <c r="AM131" s="64" t="n">
        <f aca="false">AJ131*AL131</f>
        <v>1600</v>
      </c>
      <c r="AN131" s="64" t="n">
        <v>15</v>
      </c>
      <c r="AO131" s="64" t="n">
        <f aca="false">AL131*AN131</f>
        <v>60</v>
      </c>
      <c r="AP131" s="64" t="s">
        <v>401</v>
      </c>
      <c r="AQ131" s="64" t="s">
        <v>402</v>
      </c>
      <c r="AR131" s="64" t="n">
        <v>500</v>
      </c>
      <c r="AS131" s="64" t="s">
        <v>113</v>
      </c>
      <c r="AT131" s="64" t="n">
        <v>4</v>
      </c>
      <c r="AU131" s="64" t="n">
        <f aca="false">AR131*AT131</f>
        <v>2000</v>
      </c>
      <c r="AV131" s="64" t="n">
        <v>80</v>
      </c>
      <c r="AW131" s="64" t="n">
        <f aca="false">AT131*AV131</f>
        <v>320</v>
      </c>
      <c r="AX131" s="64"/>
      <c r="AY131" s="64"/>
      <c r="AZ131" s="64"/>
      <c r="BA131" s="64"/>
      <c r="BB131" s="64"/>
      <c r="BC131" s="76" t="n">
        <f aca="false">AZ131*BB131</f>
        <v>0</v>
      </c>
      <c r="BD131" s="64"/>
      <c r="BE131" s="64" t="n">
        <f aca="false">BB131*BD131</f>
        <v>0</v>
      </c>
    </row>
    <row r="132" customFormat="false" ht="27.4" hidden="false" customHeight="false" outlineLevel="0" collapsed="false">
      <c r="A132" s="64" t="n">
        <v>80</v>
      </c>
      <c r="B132" s="75" t="s">
        <v>393</v>
      </c>
      <c r="C132" s="64" t="s">
        <v>513</v>
      </c>
      <c r="D132" s="64" t="s">
        <v>370</v>
      </c>
      <c r="E132" s="64" t="n">
        <v>25</v>
      </c>
      <c r="F132" s="64"/>
      <c r="G132" s="64"/>
      <c r="H132" s="64" t="s">
        <v>394</v>
      </c>
      <c r="I132" s="64" t="s">
        <v>108</v>
      </c>
      <c r="J132" s="64" t="n">
        <v>7</v>
      </c>
      <c r="K132" s="64" t="s">
        <v>160</v>
      </c>
      <c r="L132" s="64" t="s">
        <v>396</v>
      </c>
      <c r="M132" s="64" t="n">
        <v>16</v>
      </c>
      <c r="N132" s="64" t="n">
        <v>3</v>
      </c>
      <c r="O132" s="64" t="n">
        <v>0</v>
      </c>
      <c r="P132" s="64" t="n">
        <v>3</v>
      </c>
      <c r="Q132" s="64" t="n">
        <v>1</v>
      </c>
      <c r="R132" s="64" t="n">
        <v>3</v>
      </c>
      <c r="S132" s="64" t="n">
        <v>0</v>
      </c>
      <c r="T132" s="64" t="n">
        <v>3</v>
      </c>
      <c r="U132" s="64" t="n">
        <v>0</v>
      </c>
      <c r="V132" s="64" t="n">
        <v>0</v>
      </c>
      <c r="W132" s="64" t="n">
        <v>0</v>
      </c>
      <c r="X132" s="64" t="n">
        <v>0</v>
      </c>
      <c r="Y132" s="64" t="n">
        <v>0</v>
      </c>
      <c r="Z132" s="66" t="s">
        <v>491</v>
      </c>
      <c r="AA132" s="64" t="s">
        <v>420</v>
      </c>
      <c r="AB132" s="64" t="n">
        <v>1200</v>
      </c>
      <c r="AC132" s="64" t="s">
        <v>113</v>
      </c>
      <c r="AD132" s="64" t="n">
        <v>7</v>
      </c>
      <c r="AE132" s="64" t="n">
        <f aca="false">AB132*AD132</f>
        <v>8400</v>
      </c>
      <c r="AF132" s="64" t="n">
        <v>207</v>
      </c>
      <c r="AG132" s="64" t="n">
        <f aca="false">AD132*AF132</f>
        <v>1449</v>
      </c>
      <c r="AH132" s="64" t="s">
        <v>401</v>
      </c>
      <c r="AI132" s="64" t="s">
        <v>402</v>
      </c>
      <c r="AJ132" s="64" t="n">
        <v>750</v>
      </c>
      <c r="AK132" s="64" t="s">
        <v>113</v>
      </c>
      <c r="AL132" s="64" t="n">
        <v>7</v>
      </c>
      <c r="AM132" s="64" t="n">
        <f aca="false">AJ132*AL132</f>
        <v>5250</v>
      </c>
      <c r="AN132" s="64" t="n">
        <v>80</v>
      </c>
      <c r="AO132" s="64" t="n">
        <f aca="false">AL132*AN132</f>
        <v>560</v>
      </c>
      <c r="AP132" s="64"/>
      <c r="AQ132" s="64"/>
      <c r="AR132" s="64"/>
      <c r="AS132" s="64"/>
      <c r="AT132" s="64"/>
      <c r="AU132" s="64" t="n">
        <f aca="false">AR132*AT132</f>
        <v>0</v>
      </c>
      <c r="AV132" s="64"/>
      <c r="AW132" s="64" t="n">
        <f aca="false">AT132*AV132</f>
        <v>0</v>
      </c>
      <c r="AX132" s="64"/>
      <c r="AY132" s="64"/>
      <c r="AZ132" s="64"/>
      <c r="BA132" s="64"/>
      <c r="BB132" s="64"/>
      <c r="BC132" s="76" t="n">
        <f aca="false">AZ132*BB132</f>
        <v>0</v>
      </c>
      <c r="BD132" s="64"/>
      <c r="BE132" s="64" t="n">
        <f aca="false">BB132*BD132</f>
        <v>0</v>
      </c>
    </row>
    <row r="133" customFormat="false" ht="27.4" hidden="false" customHeight="false" outlineLevel="0" collapsed="false">
      <c r="A133" s="64" t="n">
        <v>81</v>
      </c>
      <c r="B133" s="75" t="s">
        <v>393</v>
      </c>
      <c r="C133" s="64" t="s">
        <v>485</v>
      </c>
      <c r="D133" s="64" t="s">
        <v>370</v>
      </c>
      <c r="E133" s="64" t="n">
        <v>53</v>
      </c>
      <c r="F133" s="64"/>
      <c r="G133" s="64"/>
      <c r="H133" s="64" t="s">
        <v>394</v>
      </c>
      <c r="I133" s="64" t="s">
        <v>108</v>
      </c>
      <c r="J133" s="64" t="n">
        <v>5</v>
      </c>
      <c r="K133" s="64" t="s">
        <v>160</v>
      </c>
      <c r="L133" s="64" t="s">
        <v>396</v>
      </c>
      <c r="M133" s="64" t="n">
        <v>15</v>
      </c>
      <c r="N133" s="64" t="n">
        <v>4</v>
      </c>
      <c r="O133" s="64" t="n">
        <v>0</v>
      </c>
      <c r="P133" s="64" t="n">
        <v>4</v>
      </c>
      <c r="Q133" s="64" t="n">
        <v>1</v>
      </c>
      <c r="R133" s="64" t="n">
        <v>4</v>
      </c>
      <c r="S133" s="64" t="n">
        <v>0</v>
      </c>
      <c r="T133" s="64" t="n">
        <v>4</v>
      </c>
      <c r="U133" s="64" t="n">
        <v>0</v>
      </c>
      <c r="V133" s="64" t="n">
        <v>0</v>
      </c>
      <c r="W133" s="64" t="n">
        <v>0</v>
      </c>
      <c r="X133" s="64" t="n">
        <v>0</v>
      </c>
      <c r="Y133" s="64" t="n">
        <v>0</v>
      </c>
      <c r="Z133" s="64" t="s">
        <v>407</v>
      </c>
      <c r="AA133" s="64" t="s">
        <v>408</v>
      </c>
      <c r="AB133" s="64" t="n">
        <v>1500</v>
      </c>
      <c r="AC133" s="64" t="s">
        <v>113</v>
      </c>
      <c r="AD133" s="64" t="n">
        <v>5</v>
      </c>
      <c r="AE133" s="64" t="n">
        <f aca="false">AB133*AD133</f>
        <v>7500</v>
      </c>
      <c r="AF133" s="64" t="n">
        <v>60</v>
      </c>
      <c r="AG133" s="64" t="n">
        <f aca="false">AD133*AF133</f>
        <v>300</v>
      </c>
      <c r="AH133" s="64" t="s">
        <v>401</v>
      </c>
      <c r="AI133" s="64" t="s">
        <v>402</v>
      </c>
      <c r="AJ133" s="64" t="n">
        <v>750</v>
      </c>
      <c r="AK133" s="64" t="s">
        <v>113</v>
      </c>
      <c r="AL133" s="64" t="n">
        <v>5</v>
      </c>
      <c r="AM133" s="64" t="n">
        <f aca="false">AJ133*AL133</f>
        <v>3750</v>
      </c>
      <c r="AN133" s="64" t="n">
        <v>80</v>
      </c>
      <c r="AO133" s="64" t="n">
        <f aca="false">AL133*AN133</f>
        <v>400</v>
      </c>
      <c r="AP133" s="64" t="s">
        <v>399</v>
      </c>
      <c r="AQ133" s="64" t="s">
        <v>418</v>
      </c>
      <c r="AR133" s="64" t="n">
        <v>400</v>
      </c>
      <c r="AS133" s="64" t="s">
        <v>113</v>
      </c>
      <c r="AT133" s="64" t="n">
        <v>5</v>
      </c>
      <c r="AU133" s="64" t="n">
        <f aca="false">AR133*AT133</f>
        <v>2000</v>
      </c>
      <c r="AV133" s="64" t="n">
        <v>15</v>
      </c>
      <c r="AW133" s="64" t="n">
        <f aca="false">AT133*AV133</f>
        <v>75</v>
      </c>
      <c r="AX133" s="66" t="s">
        <v>419</v>
      </c>
      <c r="AY133" s="64" t="s">
        <v>420</v>
      </c>
      <c r="AZ133" s="64" t="n">
        <v>4500</v>
      </c>
      <c r="BA133" s="64" t="s">
        <v>113</v>
      </c>
      <c r="BB133" s="64" t="n">
        <v>1</v>
      </c>
      <c r="BC133" s="76" t="n">
        <f aca="false">AZ133*BB133</f>
        <v>4500</v>
      </c>
      <c r="BD133" s="64" t="n">
        <v>257.88</v>
      </c>
      <c r="BE133" s="64" t="n">
        <f aca="false">BB133*BD133</f>
        <v>257.88</v>
      </c>
    </row>
    <row r="1048576" customFormat="false" ht="12.85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2019-05-15T05:47:06Z</dcterms:created>
  <dc:creator>dell</dc:creator>
  <dc:description/>
  <dc:language>en-IN</dc:language>
  <cp:lastModifiedBy/>
  <dcterms:modified xsi:type="dcterms:W3CDTF">2019-06-23T15:57:33Z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