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app/"/>
    </mc:Choice>
  </mc:AlternateContent>
  <bookViews>
    <workbookView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7" i="1" l="1"/>
  <c r="D7" i="1"/>
  <c r="AD6" i="1"/>
  <c r="D6" i="1"/>
  <c r="AD5" i="1"/>
  <c r="D5" i="1"/>
  <c r="AD4" i="1"/>
  <c r="D4" i="1"/>
  <c r="AD2" i="1"/>
  <c r="AD3" i="1"/>
  <c r="D3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<sst xmlns="http://schemas.openxmlformats.org/spreadsheetml/2006/main" count="234" uniqueCount="126">
  <si>
    <t>0328D3C909</t>
  </si>
  <si>
    <t>SnomM9B-1</t>
  </si>
  <si>
    <t>c.settingsVersion.minor</t>
  </si>
  <si>
    <t>c.generalSettings.beaconServerAddress</t>
  </si>
  <si>
    <t>c.generalSettings.configurationMode.value</t>
  </si>
  <si>
    <t>SnomM9B-2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</si>
  <si>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</si>
  <si>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</si>
  <si>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</si>
  <si>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</si>
  <si>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</si>
  <si>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</si>
  <si>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</si>
  <si>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</si>
  <si>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</si>
  <si>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</si>
  <si>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</si>
  <si>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</si>
  <si>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</si>
  <si>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</si>
  <si>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</si>
  <si>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</si>
  <si>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</si>
  <si>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</si>
  <si>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</si>
  <si>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c.generalSettings.surveyMode.value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</si>
  <si>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</si>
  <si>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</si>
  <si>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</si>
  <si>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</si>
  <si>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</si>
  <si>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</si>
  <si>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c.telemetrySettings.battCheckInterval.value</t>
  </si>
  <si>
    <t>c.telemetrySettings.battLowTreshold.value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</si>
  <si>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</si>
  <si>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</si>
  <si>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</si>
  <si>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</si>
  <si>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</si>
  <si>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</si>
  <si>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</si>
  <si>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</si>
  <si>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</si>
  <si>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c.txModeSettings.txInterval.value</t>
  </si>
  <si>
    <t>c.HexString</t>
  </si>
  <si>
    <t>c.rxModeSettings.statusUpdateInterval.value</t>
  </si>
  <si>
    <t>c.rxModeSettings.statusUpdateRssiDiff.value</t>
  </si>
  <si>
    <t>c.rxModeSettings.cutoffThreshold.value</t>
  </si>
  <si>
    <t>c.rxModeSettings.enterMessageDelayMs.value</t>
  </si>
  <si>
    <t>c.rxModeSettings.leaveMessageDelayMs.value</t>
  </si>
  <si>
    <t>c.rxModeSettings.maxNumberTxDevices.value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</si>
  <si>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</si>
  <si>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</si>
  <si>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</si>
  <si>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</si>
  <si>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</si>
  <si>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</si>
  <si>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</si>
  <si>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</si>
  <si>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</si>
  <si>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</si>
  <si>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</si>
  <si>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</si>
  <si>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</si>
  <si>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</si>
  <si>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</si>
  <si>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</si>
  <si>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</si>
  <si>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</si>
  <si>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</si>
  <si>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</si>
  <si>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</si>
  <si>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</si>
  <si>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</si>
  <si>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</si>
  <si>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</si>
  <si>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</si>
  <si>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</si>
  <si>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</si>
  <si>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</si>
  <si>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</si>
  <si>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</si>
  <si>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</si>
  <si>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c.revision</t>
  </si>
  <si>
    <t>0328D3C90C</t>
  </si>
  <si>
    <t>0328D3C90D</t>
  </si>
  <si>
    <t>0328D3C90E</t>
  </si>
  <si>
    <t>0328D3C922</t>
  </si>
  <si>
    <t>0328D3C8FC</t>
  </si>
  <si>
    <t>600</t>
  </si>
  <si>
    <t>601</t>
  </si>
  <si>
    <t>602</t>
  </si>
  <si>
    <t>603</t>
  </si>
  <si>
    <t>604</t>
  </si>
  <si>
    <t>605</t>
  </si>
  <si>
    <t>0x11223344556677889900</t>
  </si>
  <si>
    <t>0x00000000000000000000</t>
  </si>
  <si>
    <t>0x1111</t>
  </si>
  <si>
    <t>0x2222</t>
  </si>
  <si>
    <t>0x112233445566778899001122334455</t>
  </si>
  <si>
    <t>c.iBeaconSettings.uuid</t>
  </si>
  <si>
    <t>c.iBeaconSettings.major</t>
  </si>
  <si>
    <t>c.iBeaconSettings.minor</t>
  </si>
  <si>
    <t>0x2220</t>
  </si>
  <si>
    <t>0x2221</t>
  </si>
  <si>
    <t>0x1109</t>
  </si>
  <si>
    <t>0x1110</t>
  </si>
  <si>
    <t>0x2223</t>
  </si>
  <si>
    <t>0x2224</t>
  </si>
  <si>
    <t>0x2225</t>
  </si>
  <si>
    <t>0x1112</t>
  </si>
  <si>
    <t>0x1113</t>
  </si>
  <si>
    <t>0x1114</t>
  </si>
  <si>
    <t>0x11223344556677889900112233445566</t>
  </si>
  <si>
    <t xml:space="preserve">0xf7826da64fa24e988024bc5b71e0893e </t>
  </si>
  <si>
    <t>c.altbeaconSettings.mfg</t>
  </si>
  <si>
    <t>c.altbeaconSettings.id</t>
  </si>
  <si>
    <t>0x1122334455667788990011223344556677889900</t>
  </si>
  <si>
    <t>c.dectSettings.credentials.park</t>
  </si>
  <si>
    <t>c.dectSettings.credentials.uak</t>
  </si>
  <si>
    <t>c.dectSettings.credentials.ipuiLength.value</t>
  </si>
  <si>
    <t>c.dectSettings.credentials.pli.value</t>
  </si>
  <si>
    <t>c.dectSettings.credentials.ipui</t>
  </si>
  <si>
    <t>0x0102030405</t>
  </si>
  <si>
    <t>0x01020304050607080900010203040506</t>
  </si>
  <si>
    <t>c.dectSettings.deviceNumber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</si>
</sst>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  <xf numFmtId="49" fontId="3" fillId="4" borderId="0" xfId="0" applyNumberFormat="1" applyFont="1" applyFill="1" applyAlignment="1"/>
    <xf numFmtId="0" fontId="3" fillId="5" borderId="0" xfId="0" applyFont="1" applyFill="1"/>
    <xf numFmtId="0" fontId="3" fillId="2" borderId="0" xfId="0" applyFont="1" applyFill="1"/>
    <xf numFmtId="0" fontId="0" fillId="0" borderId="0" xfId="0" applyFont="1"/>
    <xf numFmtId="0" fontId="3" fillId="6" borderId="0" xfId="0" applyFont="1" applyFill="1"/>
    <xf numFmtId="0" fontId="3" fillId="7" borderId="0" xfId="0" applyFont="1" applyFill="1"/>
    <xf numFmtId="0" fontId="4" fillId="3" borderId="0" xfId="0" applyFont="1" applyFill="1"/>
    <xf numFmtId="0" fontId="3" fillId="3" borderId="0" xfId="0" applyFont="1" applyFill="1"/>
    <xf numFmtId="49" fontId="4" fillId="4" borderId="0" xfId="0" applyNumberFormat="1" applyFont="1" applyFill="1" applyAlignment="1"/>
    <xf numFmtId="0" fontId="4" fillId="6" borderId="0" xfId="0" applyFont="1" applyFill="1"/>
    <xf numFmtId="0" fontId="3" fillId="0" borderId="0" xfId="0" applyFont="1" applyFill="1"/>
    <xf numFmtId="0" fontId="4" fillId="2" borderId="0" xfId="0" applyFont="1" applyFill="1"/>
    <xf numFmtId="49" fontId="0" fillId="4" borderId="0" xfId="0" applyNumberFormat="1" applyFill="1"/>
    <xf numFmtId="49" fontId="9" fillId="0" borderId="0" xfId="0" applyNumberFormat="1" applyFont="1"/>
    <xf numFmtId="0" fontId="10" fillId="0" borderId="0" xfId="0" applyFont="1"/>
    <xf numFmtId="0" fontId="3" fillId="8" borderId="0" xfId="0" applyFont="1" applyFill="1"/>
    <xf numFmtId="0" fontId="11" fillId="8" borderId="0" xfId="0" applyFont="1" applyFill="1"/>
    <xf numFmtId="0" fontId="0" fillId="9" borderId="0" xfId="0" applyFill="1"/>
    <xf numFmtId="49" fontId="0" fillId="9" borderId="0" xfId="0" applyNumberForma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B4" sqref="B4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9" width="36.1640625" bestFit="1" customWidth="1"/>
    <col min="10" max="10" width="32.33203125" bestFit="1" customWidth="1"/>
    <col min="11" max="11" width="35.33203125" bestFit="1" customWidth="1"/>
    <col min="12" max="12" width="35.33203125" customWidth="1"/>
    <col min="13" max="13" width="46.33203125" bestFit="1" customWidth="1"/>
    <col min="14" max="22" width="46.33203125" customWidth="1"/>
    <col min="23" max="23" width="51.6640625" bestFit="1" customWidth="1"/>
    <col min="24" max="24" width="46.33203125" customWidth="1"/>
    <col min="25" max="25" width="28.33203125" bestFit="1" customWidth="1"/>
    <col min="26" max="26" width="29.6640625" bestFit="1" customWidth="1"/>
    <col min="27" max="27" width="40.6640625" bestFit="1" customWidth="1"/>
    <col min="28" max="28" width="41.1640625" bestFit="1" customWidth="1"/>
    <col min="29" max="29" width="32.83203125" style="4" bestFit="1" customWidth="1"/>
    <col min="31" max="32" width="33" bestFit="1" customWidth="1"/>
    <col min="33" max="33" width="31.6640625" bestFit="1" customWidth="1"/>
    <col min="34" max="34" width="33.6640625" bestFit="1" customWidth="1"/>
    <col min="35" max="36" width="34.33203125" bestFit="1" customWidth="1"/>
    <col min="37" max="37" width="38.83203125" bestFit="1" customWidth="1"/>
    <col min="38" max="38" width="24.5" bestFit="1" customWidth="1"/>
    <col min="39" max="39" width="26" bestFit="1" customWidth="1"/>
    <col min="40" max="40" width="25.33203125" bestFit="1" customWidth="1"/>
    <col min="41" max="41" width="35.83203125" bestFit="1" customWidth="1"/>
    <col min="42" max="42" width="25.5" bestFit="1" customWidth="1"/>
    <col min="43" max="43" width="10.83203125" style="4"/>
  </cols>
  <sheetData>
    <row r="1" spans="1:43" x14ac:dyDescent="0.2">
      <c r="A1" t="s">
        <v>30</v>
      </c>
      <c r="B1" t="s">
        <v>83</v>
      </c>
      <c r="C1" s="3" t="s">
        <v>23</v>
      </c>
      <c r="D1" s="3" t="s">
        <v>31</v>
      </c>
      <c r="E1" s="3" t="s">
        <v>2</v>
      </c>
      <c r="F1" s="3" t="s">
        <v>22</v>
      </c>
      <c r="G1" s="3" t="s">
        <v>24</v>
      </c>
      <c r="H1" s="3" t="s">
        <v>3</v>
      </c>
      <c r="I1" s="3" t="s">
        <v>4</v>
      </c>
      <c r="J1" s="3" t="s">
        <v>25</v>
      </c>
      <c r="K1" s="12" t="s">
        <v>27</v>
      </c>
      <c r="L1" s="11" t="s">
        <v>32</v>
      </c>
      <c r="M1" s="11" t="s">
        <v>33</v>
      </c>
      <c r="N1" s="14" t="s">
        <v>34</v>
      </c>
      <c r="O1" s="14" t="s">
        <v>38</v>
      </c>
      <c r="P1" s="14" t="s">
        <v>36</v>
      </c>
      <c r="Q1" s="14" t="s">
        <v>39</v>
      </c>
      <c r="R1" s="14" t="s">
        <v>41</v>
      </c>
      <c r="S1" s="15" t="s">
        <v>100</v>
      </c>
      <c r="T1" s="15" t="s">
        <v>101</v>
      </c>
      <c r="U1" s="15" t="s">
        <v>102</v>
      </c>
      <c r="V1" s="15" t="s">
        <v>43</v>
      </c>
      <c r="W1" s="26" t="s">
        <v>116</v>
      </c>
      <c r="X1" s="25" t="s">
        <v>115</v>
      </c>
      <c r="Y1" s="7" t="s">
        <v>7</v>
      </c>
      <c r="Z1" s="7" t="s">
        <v>8</v>
      </c>
      <c r="AA1" s="9" t="s">
        <v>9</v>
      </c>
      <c r="AB1" s="9" t="s">
        <v>10</v>
      </c>
      <c r="AC1" s="22" t="s">
        <v>26</v>
      </c>
      <c r="AD1" s="9" t="s">
        <v>44</v>
      </c>
      <c r="AE1" s="7" t="s">
        <v>45</v>
      </c>
      <c r="AF1" s="7" t="s">
        <v>46</v>
      </c>
      <c r="AG1" s="7" t="s">
        <v>6</v>
      </c>
      <c r="AH1" s="7" t="s">
        <v>47</v>
      </c>
      <c r="AI1" s="7" t="s">
        <v>48</v>
      </c>
      <c r="AJ1" s="7" t="s">
        <v>49</v>
      </c>
      <c r="AK1" s="7" t="s">
        <v>50</v>
      </c>
      <c r="AL1" s="27" t="s">
        <v>121</v>
      </c>
      <c r="AM1" s="27" t="s">
        <v>118</v>
      </c>
      <c r="AN1" s="27" t="s">
        <v>119</v>
      </c>
      <c r="AO1" s="27" t="s">
        <v>120</v>
      </c>
      <c r="AP1" s="27" t="s">
        <v>122</v>
      </c>
      <c r="AQ1" s="28" t="s">
        <v>125</v>
      </c>
    </row>
    <row r="2" spans="1:43" ht="18" x14ac:dyDescent="0.25">
      <c r="A2" s="2" t="s">
        <v>0</v>
      </c>
      <c r="B2" s="2">
        <v>3</v>
      </c>
      <c r="C2" s="6">
        <v>1</v>
      </c>
      <c r="D2" s="6" t="b">
        <f t="shared" ref="D2:D7" si="0">AND(INT(C2)&gt;0,INT(C2)&lt;65535)</f>
        <v>1</v>
      </c>
      <c r="E2" s="6">
        <v>1</v>
      </c>
      <c r="F2" s="5" t="s">
        <v>1</v>
      </c>
      <c r="G2" s="4" t="s">
        <v>89</v>
      </c>
      <c r="H2" s="4" t="s">
        <v>89</v>
      </c>
      <c r="I2" t="b">
        <v>0</v>
      </c>
      <c r="J2" t="b">
        <v>1</v>
      </c>
      <c r="K2" s="8" t="s">
        <v>28</v>
      </c>
      <c r="L2" s="8">
        <v>26</v>
      </c>
      <c r="M2" s="8">
        <v>2400</v>
      </c>
      <c r="N2" s="8" t="s">
        <v>61</v>
      </c>
      <c r="O2" s="8" t="s">
        <v>63</v>
      </c>
      <c r="P2" s="8" t="s">
        <v>37</v>
      </c>
      <c r="Q2" s="8" t="s">
        <v>40</v>
      </c>
      <c r="R2" s="8" t="s">
        <v>42</v>
      </c>
      <c r="S2" s="24" t="s">
        <v>113</v>
      </c>
      <c r="T2" s="24" t="s">
        <v>103</v>
      </c>
      <c r="U2" s="24" t="s">
        <v>105</v>
      </c>
      <c r="V2" s="8">
        <v>10</v>
      </c>
      <c r="W2" s="24" t="s">
        <v>117</v>
      </c>
      <c r="X2" s="24">
        <v>11</v>
      </c>
      <c r="Y2" s="8" t="s">
        <v>11</v>
      </c>
      <c r="Z2" s="8" t="s">
        <v>12</v>
      </c>
      <c r="AA2" s="8" t="s">
        <v>21</v>
      </c>
      <c r="AB2">
        <v>10</v>
      </c>
      <c r="AC2" s="23" t="s">
        <v>95</v>
      </c>
      <c r="AD2" t="b">
        <f t="shared" ref="AD2:AD7" si="1">LEN(AC2)&lt;=AB2</f>
        <v>0</v>
      </c>
      <c r="AE2">
        <v>0</v>
      </c>
      <c r="AF2">
        <v>10</v>
      </c>
      <c r="AG2" t="s">
        <v>53</v>
      </c>
      <c r="AH2">
        <v>-80</v>
      </c>
      <c r="AI2">
        <v>1000</v>
      </c>
      <c r="AJ2">
        <v>1000</v>
      </c>
      <c r="AK2">
        <v>40</v>
      </c>
      <c r="AL2">
        <v>1</v>
      </c>
      <c r="AM2" t="s">
        <v>123</v>
      </c>
      <c r="AN2" t="s">
        <v>124</v>
      </c>
      <c r="AO2">
        <v>10</v>
      </c>
      <c r="AP2" t="s">
        <v>123</v>
      </c>
      <c r="AQ2" s="4">
        <v>1000</v>
      </c>
    </row>
    <row r="3" spans="1:43" ht="18" x14ac:dyDescent="0.25">
      <c r="A3" s="2" t="s">
        <v>87</v>
      </c>
      <c r="B3" s="2">
        <v>3</v>
      </c>
      <c r="C3" s="6">
        <v>1</v>
      </c>
      <c r="D3" s="6" t="b">
        <f t="shared" si="0"/>
        <v>1</v>
      </c>
      <c r="E3" s="6">
        <v>1</v>
      </c>
      <c r="F3" s="5" t="s">
        <v>5</v>
      </c>
      <c r="G3" s="4" t="s">
        <v>90</v>
      </c>
      <c r="H3" s="4" t="s">
        <v>90</v>
      </c>
      <c r="I3" t="b">
        <v>0</v>
      </c>
      <c r="J3" t="b">
        <v>1</v>
      </c>
      <c r="K3" s="8" t="s">
        <v>82</v>
      </c>
      <c r="L3" s="8">
        <v>27</v>
      </c>
      <c r="M3" s="8">
        <v>2401</v>
      </c>
      <c r="N3" s="8" t="s">
        <v>62</v>
      </c>
      <c r="O3" s="8" t="s">
        <v>63</v>
      </c>
      <c r="P3" s="8" t="s">
        <v>37</v>
      </c>
      <c r="Q3" s="8" t="s">
        <v>70</v>
      </c>
      <c r="R3" s="8" t="s">
        <v>78</v>
      </c>
      <c r="S3" s="24" t="s">
        <v>99</v>
      </c>
      <c r="T3" s="24" t="s">
        <v>104</v>
      </c>
      <c r="U3" s="24" t="s">
        <v>106</v>
      </c>
      <c r="V3" s="8">
        <v>11</v>
      </c>
      <c r="W3" s="24" t="s">
        <v>117</v>
      </c>
      <c r="X3" s="24">
        <v>22</v>
      </c>
      <c r="Y3" s="8" t="s">
        <v>11</v>
      </c>
      <c r="Z3" s="8" t="s">
        <v>58</v>
      </c>
      <c r="AA3" s="8" t="s">
        <v>13</v>
      </c>
      <c r="AB3">
        <v>10</v>
      </c>
      <c r="AC3" s="23" t="s">
        <v>95</v>
      </c>
      <c r="AD3" t="b">
        <f t="shared" si="1"/>
        <v>0</v>
      </c>
      <c r="AE3">
        <v>0</v>
      </c>
      <c r="AF3">
        <v>11</v>
      </c>
      <c r="AG3" t="s">
        <v>53</v>
      </c>
      <c r="AH3">
        <v>-70</v>
      </c>
      <c r="AI3">
        <v>1010</v>
      </c>
      <c r="AJ3">
        <v>1010</v>
      </c>
      <c r="AK3">
        <v>41</v>
      </c>
      <c r="AL3">
        <v>2</v>
      </c>
      <c r="AM3" t="s">
        <v>123</v>
      </c>
      <c r="AN3" t="s">
        <v>124</v>
      </c>
      <c r="AO3">
        <v>10</v>
      </c>
      <c r="AP3" t="s">
        <v>123</v>
      </c>
      <c r="AQ3" s="4">
        <v>1001</v>
      </c>
    </row>
    <row r="4" spans="1:43" ht="18" x14ac:dyDescent="0.25">
      <c r="A4" s="2" t="s">
        <v>88</v>
      </c>
      <c r="B4" s="2">
        <v>4</v>
      </c>
      <c r="C4" s="6">
        <v>3</v>
      </c>
      <c r="D4" s="6" t="b">
        <f t="shared" si="0"/>
        <v>1</v>
      </c>
      <c r="E4" s="6">
        <v>1</v>
      </c>
      <c r="F4" s="5" t="s">
        <v>5</v>
      </c>
      <c r="G4" s="4" t="s">
        <v>91</v>
      </c>
      <c r="H4" s="4" t="s">
        <v>91</v>
      </c>
      <c r="I4" t="b">
        <v>0</v>
      </c>
      <c r="J4" t="b">
        <v>1</v>
      </c>
      <c r="K4" s="8" t="s">
        <v>82</v>
      </c>
      <c r="L4" s="8">
        <v>28</v>
      </c>
      <c r="M4" s="8">
        <v>2402</v>
      </c>
      <c r="N4" s="8" t="s">
        <v>35</v>
      </c>
      <c r="O4" s="8" t="s">
        <v>63</v>
      </c>
      <c r="P4" s="8" t="s">
        <v>37</v>
      </c>
      <c r="Q4" s="8" t="s">
        <v>71</v>
      </c>
      <c r="R4" s="8" t="s">
        <v>79</v>
      </c>
      <c r="S4" s="24" t="s">
        <v>99</v>
      </c>
      <c r="T4" s="24" t="s">
        <v>98</v>
      </c>
      <c r="U4" s="24" t="s">
        <v>97</v>
      </c>
      <c r="V4" s="8">
        <v>12</v>
      </c>
      <c r="W4" s="24" t="s">
        <v>117</v>
      </c>
      <c r="X4" s="24">
        <v>3</v>
      </c>
      <c r="Y4" s="8" t="s">
        <v>11</v>
      </c>
      <c r="Z4" s="8" t="s">
        <v>59</v>
      </c>
      <c r="AA4" s="8" t="s">
        <v>13</v>
      </c>
      <c r="AB4">
        <v>10</v>
      </c>
      <c r="AC4" s="23" t="s">
        <v>95</v>
      </c>
      <c r="AD4" t="b">
        <f t="shared" si="1"/>
        <v>0</v>
      </c>
      <c r="AE4">
        <v>0</v>
      </c>
      <c r="AF4">
        <v>12</v>
      </c>
      <c r="AG4" t="s">
        <v>53</v>
      </c>
      <c r="AH4">
        <v>-60</v>
      </c>
      <c r="AI4">
        <v>1020</v>
      </c>
      <c r="AJ4">
        <v>1020</v>
      </c>
      <c r="AK4">
        <v>42</v>
      </c>
      <c r="AL4">
        <v>3</v>
      </c>
      <c r="AM4" t="s">
        <v>123</v>
      </c>
      <c r="AN4" t="s">
        <v>124</v>
      </c>
      <c r="AO4">
        <v>10</v>
      </c>
      <c r="AP4" t="s">
        <v>123</v>
      </c>
      <c r="AQ4" s="4">
        <v>1002</v>
      </c>
    </row>
    <row r="5" spans="1:43" ht="18" x14ac:dyDescent="0.25">
      <c r="A5" s="2" t="s">
        <v>84</v>
      </c>
      <c r="B5" s="2">
        <v>3</v>
      </c>
      <c r="C5" s="6">
        <v>1</v>
      </c>
      <c r="D5" s="6" t="b">
        <f t="shared" si="0"/>
        <v>1</v>
      </c>
      <c r="E5" s="6">
        <v>1</v>
      </c>
      <c r="F5" s="5" t="s">
        <v>5</v>
      </c>
      <c r="G5" s="4" t="s">
        <v>92</v>
      </c>
      <c r="H5" s="4" t="s">
        <v>92</v>
      </c>
      <c r="I5" t="b">
        <v>0</v>
      </c>
      <c r="J5" t="b">
        <v>1</v>
      </c>
      <c r="K5" s="8" t="s">
        <v>82</v>
      </c>
      <c r="L5" s="8">
        <v>29</v>
      </c>
      <c r="M5" s="8">
        <v>2403</v>
      </c>
      <c r="N5" s="8" t="s">
        <v>60</v>
      </c>
      <c r="O5" s="8" t="s">
        <v>63</v>
      </c>
      <c r="P5" s="8" t="s">
        <v>37</v>
      </c>
      <c r="Q5" s="8" t="s">
        <v>72</v>
      </c>
      <c r="R5" s="8" t="s">
        <v>42</v>
      </c>
      <c r="S5" s="24" t="s">
        <v>99</v>
      </c>
      <c r="T5" s="24" t="s">
        <v>107</v>
      </c>
      <c r="U5" s="24" t="s">
        <v>110</v>
      </c>
      <c r="V5" s="8">
        <v>13</v>
      </c>
      <c r="W5" s="24" t="s">
        <v>117</v>
      </c>
      <c r="X5" s="24">
        <v>44</v>
      </c>
      <c r="Y5" s="8" t="s">
        <v>11</v>
      </c>
      <c r="Z5" s="8" t="s">
        <v>57</v>
      </c>
      <c r="AA5" s="8" t="s">
        <v>13</v>
      </c>
      <c r="AB5">
        <v>10</v>
      </c>
      <c r="AC5" s="23" t="s">
        <v>95</v>
      </c>
      <c r="AD5" t="b">
        <f t="shared" si="1"/>
        <v>0</v>
      </c>
      <c r="AE5">
        <v>0</v>
      </c>
      <c r="AF5">
        <v>13</v>
      </c>
      <c r="AG5" t="s">
        <v>52</v>
      </c>
      <c r="AH5">
        <v>-50</v>
      </c>
      <c r="AI5">
        <v>1030</v>
      </c>
      <c r="AJ5">
        <v>1030</v>
      </c>
      <c r="AK5">
        <v>43</v>
      </c>
      <c r="AL5">
        <v>4</v>
      </c>
      <c r="AM5" t="s">
        <v>123</v>
      </c>
      <c r="AN5" t="s">
        <v>124</v>
      </c>
      <c r="AO5">
        <v>10</v>
      </c>
      <c r="AP5" t="s">
        <v>123</v>
      </c>
      <c r="AQ5" s="4">
        <v>1003</v>
      </c>
    </row>
    <row r="6" spans="1:43" ht="18" x14ac:dyDescent="0.25">
      <c r="A6" s="2" t="s">
        <v>85</v>
      </c>
      <c r="B6" s="2">
        <v>3</v>
      </c>
      <c r="C6" s="6">
        <v>1</v>
      </c>
      <c r="D6" s="6" t="b">
        <f t="shared" si="0"/>
        <v>1</v>
      </c>
      <c r="E6" s="6">
        <v>1</v>
      </c>
      <c r="F6" s="5" t="s">
        <v>5</v>
      </c>
      <c r="G6" s="4" t="s">
        <v>93</v>
      </c>
      <c r="H6" s="4" t="s">
        <v>93</v>
      </c>
      <c r="I6" t="b">
        <v>0</v>
      </c>
      <c r="J6" t="b">
        <v>1</v>
      </c>
      <c r="K6" s="8" t="s">
        <v>82</v>
      </c>
      <c r="L6" s="8">
        <v>30</v>
      </c>
      <c r="M6" s="8">
        <v>2404</v>
      </c>
      <c r="N6" s="8" t="s">
        <v>61</v>
      </c>
      <c r="O6" s="8" t="s">
        <v>63</v>
      </c>
      <c r="P6" s="8" t="s">
        <v>37</v>
      </c>
      <c r="Q6" s="8" t="s">
        <v>73</v>
      </c>
      <c r="R6" s="8" t="s">
        <v>42</v>
      </c>
      <c r="S6" s="24" t="s">
        <v>99</v>
      </c>
      <c r="T6" s="24" t="s">
        <v>108</v>
      </c>
      <c r="U6" s="24" t="s">
        <v>111</v>
      </c>
      <c r="V6" s="8">
        <v>14</v>
      </c>
      <c r="W6" s="24" t="s">
        <v>117</v>
      </c>
      <c r="X6" s="24">
        <v>55</v>
      </c>
      <c r="Y6" s="8" t="s">
        <v>11</v>
      </c>
      <c r="Z6" s="8" t="s">
        <v>12</v>
      </c>
      <c r="AA6" s="8" t="s">
        <v>13</v>
      </c>
      <c r="AB6">
        <v>10</v>
      </c>
      <c r="AC6" s="23" t="s">
        <v>95</v>
      </c>
      <c r="AD6" t="b">
        <f t="shared" si="1"/>
        <v>0</v>
      </c>
      <c r="AE6">
        <v>0</v>
      </c>
      <c r="AF6">
        <v>14</v>
      </c>
      <c r="AG6" t="s">
        <v>52</v>
      </c>
      <c r="AH6">
        <v>-40</v>
      </c>
      <c r="AI6">
        <v>1040</v>
      </c>
      <c r="AJ6">
        <v>1040</v>
      </c>
      <c r="AK6">
        <v>44</v>
      </c>
      <c r="AL6">
        <v>5</v>
      </c>
      <c r="AM6" t="s">
        <v>123</v>
      </c>
      <c r="AN6" t="s">
        <v>124</v>
      </c>
      <c r="AO6">
        <v>10</v>
      </c>
      <c r="AP6" t="s">
        <v>123</v>
      </c>
      <c r="AQ6" s="4">
        <v>1004</v>
      </c>
    </row>
    <row r="7" spans="1:43" ht="18" x14ac:dyDescent="0.25">
      <c r="A7" s="2" t="s">
        <v>86</v>
      </c>
      <c r="B7" s="2">
        <v>3</v>
      </c>
      <c r="C7" s="6">
        <v>1</v>
      </c>
      <c r="D7" s="6" t="b">
        <f t="shared" si="0"/>
        <v>1</v>
      </c>
      <c r="E7" s="6">
        <v>1</v>
      </c>
      <c r="F7" s="5" t="s">
        <v>5</v>
      </c>
      <c r="G7" s="4" t="s">
        <v>94</v>
      </c>
      <c r="H7" s="4" t="s">
        <v>94</v>
      </c>
      <c r="I7" t="b">
        <v>0</v>
      </c>
      <c r="J7" t="b">
        <v>1</v>
      </c>
      <c r="K7" s="8" t="s">
        <v>82</v>
      </c>
      <c r="L7" s="8">
        <v>31</v>
      </c>
      <c r="M7" s="8">
        <v>2405</v>
      </c>
      <c r="N7" s="8" t="s">
        <v>62</v>
      </c>
      <c r="O7" s="8" t="s">
        <v>63</v>
      </c>
      <c r="P7" s="8" t="s">
        <v>37</v>
      </c>
      <c r="Q7" s="8" t="s">
        <v>74</v>
      </c>
      <c r="R7" s="8" t="s">
        <v>42</v>
      </c>
      <c r="S7" s="24" t="s">
        <v>114</v>
      </c>
      <c r="T7" s="24" t="s">
        <v>109</v>
      </c>
      <c r="U7" s="24" t="s">
        <v>112</v>
      </c>
      <c r="V7" s="8">
        <v>15</v>
      </c>
      <c r="W7" s="24" t="s">
        <v>117</v>
      </c>
      <c r="X7" s="24">
        <v>66</v>
      </c>
      <c r="Y7" s="8" t="s">
        <v>11</v>
      </c>
      <c r="Z7" s="8" t="s">
        <v>12</v>
      </c>
      <c r="AA7" s="8" t="s">
        <v>13</v>
      </c>
      <c r="AB7">
        <v>10</v>
      </c>
      <c r="AC7" s="23" t="s">
        <v>96</v>
      </c>
      <c r="AD7" t="b">
        <f t="shared" si="1"/>
        <v>0</v>
      </c>
      <c r="AE7">
        <v>0</v>
      </c>
      <c r="AF7">
        <v>15</v>
      </c>
      <c r="AG7" t="s">
        <v>52</v>
      </c>
      <c r="AH7">
        <v>-30</v>
      </c>
      <c r="AI7">
        <v>1050</v>
      </c>
      <c r="AJ7">
        <v>1050</v>
      </c>
      <c r="AK7">
        <v>45</v>
      </c>
      <c r="AL7">
        <v>6</v>
      </c>
      <c r="AM7" t="s">
        <v>123</v>
      </c>
      <c r="AN7" t="s">
        <v>124</v>
      </c>
      <c r="AO7">
        <v>10</v>
      </c>
      <c r="AP7" t="s">
        <v>123</v>
      </c>
      <c r="AQ7" s="4">
        <v>1005</v>
      </c>
    </row>
    <row r="8" spans="1:43" x14ac:dyDescent="0.2">
      <c r="N8" s="13"/>
      <c r="O8" s="13"/>
    </row>
    <row r="9" spans="1:43" x14ac:dyDescent="0.2">
      <c r="N9" s="13"/>
      <c r="O9" s="13"/>
      <c r="AG9" s="8"/>
    </row>
    <row r="10" spans="1:43" x14ac:dyDescent="0.2">
      <c r="N10" s="8"/>
      <c r="O10" s="8"/>
      <c r="AG10" s="8"/>
    </row>
    <row r="11" spans="1:43" x14ac:dyDescent="0.2">
      <c r="N11" s="8"/>
      <c r="O11" s="8"/>
      <c r="AA11" s="8"/>
    </row>
    <row r="12" spans="1:43" x14ac:dyDescent="0.2">
      <c r="N12" s="8"/>
      <c r="O12" s="8"/>
      <c r="AA12" s="8"/>
    </row>
    <row r="13" spans="1:43" x14ac:dyDescent="0.2">
      <c r="N13" s="8"/>
      <c r="O13" s="8"/>
      <c r="AA13" s="8"/>
    </row>
    <row r="14" spans="1:43" x14ac:dyDescent="0.2">
      <c r="N14" s="13"/>
      <c r="O14" s="13"/>
      <c r="AA14" s="8"/>
    </row>
    <row r="15" spans="1:43" x14ac:dyDescent="0.2">
      <c r="N15" s="13"/>
      <c r="O15" s="13"/>
      <c r="AH15" s="8"/>
    </row>
    <row r="16" spans="1:43" x14ac:dyDescent="0.2">
      <c r="K16" s="1"/>
      <c r="L16" s="1"/>
      <c r="M16" s="1"/>
      <c r="N16" s="8"/>
      <c r="O16" s="8"/>
      <c r="P16" s="1"/>
      <c r="Q16" s="1"/>
      <c r="R16" s="1"/>
      <c r="S16" s="1"/>
      <c r="T16" s="1"/>
      <c r="U16" s="1"/>
      <c r="V16" s="1"/>
      <c r="W16" s="1"/>
      <c r="X16" s="1"/>
      <c r="AH16" s="8"/>
    </row>
    <row r="17" spans="11:34" x14ac:dyDescent="0.2">
      <c r="K17" s="1"/>
      <c r="L17" s="1"/>
      <c r="M17" s="1"/>
      <c r="N17" s="8"/>
      <c r="O17" s="8"/>
      <c r="P17" s="1"/>
      <c r="Q17" s="1"/>
      <c r="R17" s="1"/>
      <c r="S17" s="1"/>
      <c r="T17" s="1"/>
      <c r="U17" s="1"/>
      <c r="V17" s="1"/>
      <c r="W17" s="1"/>
      <c r="X17" s="1"/>
      <c r="AH17" s="8"/>
    </row>
    <row r="18" spans="11:34" x14ac:dyDescent="0.2">
      <c r="N18" s="13"/>
      <c r="O18" s="13"/>
      <c r="AH18" s="8"/>
    </row>
    <row r="19" spans="11:34" x14ac:dyDescent="0.2">
      <c r="AG19" s="13"/>
    </row>
    <row r="20" spans="11:34" x14ac:dyDescent="0.2">
      <c r="AG20" s="13"/>
    </row>
  </sheetData>
  <conditionalFormatting sqref="C2">
    <cfRule type="cellIs" dxfId="5" priority="17" operator="between">
      <formula>0</formula>
      <formula>65535</formula>
    </cfRule>
    <cfRule type="cellIs" dxfId="4" priority="18" operator="between">
      <formula>0</formula>
      <formula>65535</formula>
    </cfRule>
  </conditionalFormatting>
  <conditionalFormatting sqref="C3:C7">
    <cfRule type="cellIs" dxfId="3" priority="5" operator="between">
      <formula>0</formula>
      <formula>65535</formula>
    </cfRule>
    <cfRule type="cellIs" dxfId="2" priority="6" operator="between">
      <formula>0</formula>
      <formula>65535</formula>
    </cfRule>
  </conditionalFormatting>
  <conditionalFormatting sqref="E2:E7">
    <cfRule type="cellIs" dxfId="1" priority="1" operator="between">
      <formula>0</formula>
      <formula>65535</formula>
    </cfRule>
    <cfRule type="cellIs" dxfId="0" priority="2" operator="between">
      <formula>0</formula>
      <formula>65535</formula>
    </cfRule>
  </conditionalFormatting>
  <dataValidations count="5"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7 E2:E7">
      <formula1>0</formula1>
      <formula2>65535</formula2>
    </dataValidation>
    <dataValidation allowBlank="1" showInputMessage="1" showErrorMessage="1" promptTitle="DiffValue" prompt="statusUpdateRssiDiff_x000a_  0 to 127_x000a_  Value in dBm_x000a_  Zero (default) means off" sqref="AF2:AF7"/>
    <dataValidation allowBlank="1" showInputMessage="1" showErrorMessage="1" promptTitle="Threshold" prompt="cutoffThreshold_x000a_  -127 to zero_x000a_  Value in dBm_x000a_  Default -80" sqref="AH2:AH7"/>
    <dataValidation allowBlank="1" showInputMessage="1" showErrorMessage="1" promptTitle="enterMessageDelayMs" prompt="  500 to 10000_x000a_  Value in milli seconds_x000a_  Default 2000" sqref="AI2"/>
    <dataValidation allowBlank="1" showInputMessage="1" showErrorMessage="1" promptTitle="leaveMessageDelayMs" prompt="leaveMessageDelayMs_x000a_  500 to 10000_x000a_  Value in milli seconds_x000a_  Default 2000" sqref="AJ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Sheet2!$A$10:$A$17</xm:f>
          </x14:formula1>
          <xm:sqref>AA2:AA7</xm:sqref>
        </x14:dataValidation>
        <x14:dataValidation type="list" allowBlank="1" showInputMessage="1" showErrorMessage="1">
          <x14:formula1>
            <xm:f>Sheet2!$A$20:$A$22</xm:f>
          </x14:formula1>
          <xm:sqref>AG2:AG7</xm:sqref>
        </x14:dataValidation>
        <x14:dataValidation type="list" allowBlank="1" showInputMessage="1" showErrorMessage="1">
          <x14:formula1>
            <xm:f>Sheet2!$A$25:$A$28</xm:f>
          </x14:formula1>
          <xm:sqref>Y2:Y7</xm:sqref>
        </x14:dataValidation>
        <x14:dataValidation type="list" allowBlank="1" showInputMessage="1" showErrorMessage="1">
          <x14:formula1>
            <xm:f>Sheet2!$A$31:$A$34</xm:f>
          </x14:formula1>
          <xm:sqref>Z2:Z7</xm:sqref>
        </x14:dataValidation>
        <x14:dataValidation type="list" allowBlank="1" showInputMessage="1" showErrorMessage="1">
          <x14:formula1>
            <xm:f>Sheet2!$A$37:$A$40</xm:f>
          </x14:formula1>
          <xm:sqref>N2:N7</xm:sqref>
        </x14:dataValidation>
        <x14:dataValidation type="list" allowBlank="1" showInputMessage="1" showErrorMessage="1">
          <x14:formula1>
            <xm:f>Sheet2!$A$43:$A$46</xm:f>
          </x14:formula1>
          <xm:sqref>O2:O7</xm:sqref>
        </x14:dataValidation>
        <x14:dataValidation type="list" allowBlank="1" showInputMessage="1" showErrorMessage="1">
          <x14:formula1>
            <xm:f>Sheet2!$A$49:$A$51</xm:f>
          </x14:formula1>
          <xm:sqref>P2:P7</xm:sqref>
        </x14:dataValidation>
        <x14:dataValidation type="list" allowBlank="1" showInputMessage="1" showErrorMessage="1">
          <x14:formula1>
            <xm:f>Sheet2!$A$54:$A$61</xm:f>
          </x14:formula1>
          <xm:sqref>Q2:Q7</xm:sqref>
        </x14:dataValidation>
        <x14:dataValidation type="list" allowBlank="1" showInputMessage="1" showErrorMessage="1">
          <x14:formula1>
            <xm:f>Sheet2!$A$64:$A$68</xm:f>
          </x14:formula1>
          <xm:sqref>R2:R7</xm:sqref>
        </x14:dataValidation>
        <x14:dataValidation type="list" allowBlank="1" showInputMessage="1" showErrorMessage="1">
          <x14:formula1>
            <xm:f>Sheet2!$A$3:$A$7</xm:f>
          </x14:formula1>
          <xm:sqref>K2:K7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36" workbookViewId="0">
      <selection activeCell="A2" sqref="A2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14</v>
      </c>
    </row>
    <row r="2" spans="1:1" x14ac:dyDescent="0.2">
      <c r="A2" s="21" t="s">
        <v>27</v>
      </c>
    </row>
    <row r="3" spans="1:1" x14ac:dyDescent="0.2">
      <c r="A3" s="12" t="s">
        <v>80</v>
      </c>
    </row>
    <row r="4" spans="1:1" x14ac:dyDescent="0.2">
      <c r="A4" s="12" t="s">
        <v>28</v>
      </c>
    </row>
    <row r="5" spans="1:1" x14ac:dyDescent="0.2">
      <c r="A5" s="12" t="s">
        <v>29</v>
      </c>
    </row>
    <row r="6" spans="1:1" x14ac:dyDescent="0.2">
      <c r="A6" s="12" t="s">
        <v>81</v>
      </c>
    </row>
    <row r="7" spans="1:1" x14ac:dyDescent="0.2">
      <c r="A7" s="12" t="s">
        <v>82</v>
      </c>
    </row>
    <row r="9" spans="1:1" x14ac:dyDescent="0.2">
      <c r="A9" s="18" t="s">
        <v>9</v>
      </c>
    </row>
    <row r="10" spans="1:1" x14ac:dyDescent="0.2">
      <c r="A10" s="10" t="s">
        <v>15</v>
      </c>
    </row>
    <row r="11" spans="1:1" x14ac:dyDescent="0.2">
      <c r="A11" s="10" t="s">
        <v>13</v>
      </c>
    </row>
    <row r="12" spans="1:1" x14ac:dyDescent="0.2">
      <c r="A12" s="10" t="s">
        <v>16</v>
      </c>
    </row>
    <row r="13" spans="1:1" x14ac:dyDescent="0.2">
      <c r="A13" s="10" t="s">
        <v>17</v>
      </c>
    </row>
    <row r="14" spans="1:1" x14ac:dyDescent="0.2">
      <c r="A14" s="10" t="s">
        <v>18</v>
      </c>
    </row>
    <row r="15" spans="1:1" x14ac:dyDescent="0.2">
      <c r="A15" s="10" t="s">
        <v>19</v>
      </c>
    </row>
    <row r="16" spans="1:1" x14ac:dyDescent="0.2">
      <c r="A16" s="10" t="s">
        <v>20</v>
      </c>
    </row>
    <row r="17" spans="1:1" x14ac:dyDescent="0.2">
      <c r="A17" s="10" t="s">
        <v>21</v>
      </c>
    </row>
    <row r="19" spans="1:1" x14ac:dyDescent="0.2">
      <c r="A19" s="16" t="s">
        <v>6</v>
      </c>
    </row>
    <row r="20" spans="1:1" x14ac:dyDescent="0.2">
      <c r="A20" s="17" t="s">
        <v>51</v>
      </c>
    </row>
    <row r="21" spans="1:1" x14ac:dyDescent="0.2">
      <c r="A21" s="17" t="s">
        <v>52</v>
      </c>
    </row>
    <row r="22" spans="1:1" x14ac:dyDescent="0.2">
      <c r="A22" s="17" t="s">
        <v>53</v>
      </c>
    </row>
    <row r="23" spans="1:1" x14ac:dyDescent="0.2">
      <c r="A23" s="8"/>
    </row>
    <row r="24" spans="1:1" x14ac:dyDescent="0.2">
      <c r="A24" s="16" t="s">
        <v>7</v>
      </c>
    </row>
    <row r="25" spans="1:1" x14ac:dyDescent="0.2">
      <c r="A25" s="17" t="s">
        <v>54</v>
      </c>
    </row>
    <row r="26" spans="1:1" x14ac:dyDescent="0.2">
      <c r="A26" s="17" t="s">
        <v>55</v>
      </c>
    </row>
    <row r="27" spans="1:1" x14ac:dyDescent="0.2">
      <c r="A27" s="17" t="s">
        <v>56</v>
      </c>
    </row>
    <row r="28" spans="1:1" x14ac:dyDescent="0.2">
      <c r="A28" s="17" t="s">
        <v>11</v>
      </c>
    </row>
    <row r="30" spans="1:1" x14ac:dyDescent="0.2">
      <c r="A30" s="16" t="s">
        <v>8</v>
      </c>
    </row>
    <row r="31" spans="1:1" x14ac:dyDescent="0.2">
      <c r="A31" s="17" t="s">
        <v>57</v>
      </c>
    </row>
    <row r="32" spans="1:1" x14ac:dyDescent="0.2">
      <c r="A32" s="17" t="s">
        <v>12</v>
      </c>
    </row>
    <row r="33" spans="1:1" x14ac:dyDescent="0.2">
      <c r="A33" s="17" t="s">
        <v>58</v>
      </c>
    </row>
    <row r="34" spans="1:1" x14ac:dyDescent="0.2">
      <c r="A34" s="17" t="s">
        <v>59</v>
      </c>
    </row>
    <row r="36" spans="1:1" x14ac:dyDescent="0.2">
      <c r="A36" s="19" t="s">
        <v>34</v>
      </c>
    </row>
    <row r="37" spans="1:1" x14ac:dyDescent="0.2">
      <c r="A37" s="14" t="s">
        <v>60</v>
      </c>
    </row>
    <row r="38" spans="1:1" x14ac:dyDescent="0.2">
      <c r="A38" s="14" t="s">
        <v>61</v>
      </c>
    </row>
    <row r="39" spans="1:1" x14ac:dyDescent="0.2">
      <c r="A39" s="14" t="s">
        <v>62</v>
      </c>
    </row>
    <row r="40" spans="1:1" x14ac:dyDescent="0.2">
      <c r="A40" s="14" t="s">
        <v>35</v>
      </c>
    </row>
    <row r="41" spans="1:1" x14ac:dyDescent="0.2">
      <c r="A41" s="20"/>
    </row>
    <row r="42" spans="1:1" x14ac:dyDescent="0.2">
      <c r="A42" s="19" t="s">
        <v>38</v>
      </c>
    </row>
    <row r="43" spans="1:1" x14ac:dyDescent="0.2">
      <c r="A43" s="14" t="s">
        <v>63</v>
      </c>
    </row>
    <row r="44" spans="1:1" x14ac:dyDescent="0.2">
      <c r="A44" s="14" t="s">
        <v>64</v>
      </c>
    </row>
    <row r="45" spans="1:1" x14ac:dyDescent="0.2">
      <c r="A45" s="14" t="s">
        <v>65</v>
      </c>
    </row>
    <row r="46" spans="1:1" x14ac:dyDescent="0.2">
      <c r="A46" s="14" t="s">
        <v>66</v>
      </c>
    </row>
    <row r="48" spans="1:1" x14ac:dyDescent="0.2">
      <c r="A48" s="19" t="s">
        <v>36</v>
      </c>
    </row>
    <row r="49" spans="1:1" x14ac:dyDescent="0.2">
      <c r="A49" s="14" t="s">
        <v>67</v>
      </c>
    </row>
    <row r="50" spans="1:1" x14ac:dyDescent="0.2">
      <c r="A50" s="14" t="s">
        <v>68</v>
      </c>
    </row>
    <row r="51" spans="1:1" x14ac:dyDescent="0.2">
      <c r="A51" s="14" t="s">
        <v>37</v>
      </c>
    </row>
    <row r="53" spans="1:1" x14ac:dyDescent="0.2">
      <c r="A53" s="19" t="s">
        <v>39</v>
      </c>
    </row>
    <row r="54" spans="1:1" x14ac:dyDescent="0.2">
      <c r="A54" s="14" t="s">
        <v>69</v>
      </c>
    </row>
    <row r="55" spans="1:1" x14ac:dyDescent="0.2">
      <c r="A55" s="14" t="s">
        <v>40</v>
      </c>
    </row>
    <row r="56" spans="1:1" x14ac:dyDescent="0.2">
      <c r="A56" s="14" t="s">
        <v>70</v>
      </c>
    </row>
    <row r="57" spans="1:1" x14ac:dyDescent="0.2">
      <c r="A57" s="14" t="s">
        <v>71</v>
      </c>
    </row>
    <row r="58" spans="1:1" x14ac:dyDescent="0.2">
      <c r="A58" s="14" t="s">
        <v>72</v>
      </c>
    </row>
    <row r="59" spans="1:1" x14ac:dyDescent="0.2">
      <c r="A59" s="14" t="s">
        <v>73</v>
      </c>
    </row>
    <row r="60" spans="1:1" x14ac:dyDescent="0.2">
      <c r="A60" s="14" t="s">
        <v>74</v>
      </c>
    </row>
    <row r="61" spans="1:1" x14ac:dyDescent="0.2">
      <c r="A61" s="14" t="s">
        <v>75</v>
      </c>
    </row>
    <row r="63" spans="1:1" x14ac:dyDescent="0.2">
      <c r="A63" s="19" t="s">
        <v>41</v>
      </c>
    </row>
    <row r="64" spans="1:1" x14ac:dyDescent="0.2">
      <c r="A64" s="14" t="s">
        <v>76</v>
      </c>
    </row>
    <row r="65" spans="1:1" x14ac:dyDescent="0.2">
      <c r="A65" s="14" t="s">
        <v>77</v>
      </c>
    </row>
    <row r="66" spans="1:1" x14ac:dyDescent="0.2">
      <c r="A66" s="14" t="s">
        <v>42</v>
      </c>
    </row>
    <row r="67" spans="1:1" x14ac:dyDescent="0.2">
      <c r="A67" s="14" t="s">
        <v>78</v>
      </c>
    </row>
    <row r="68" spans="1:1" x14ac:dyDescent="0.2">
      <c r="A68" s="1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2020-02-16T18:04:34Z</dcterms:modified>
</cp:coreProperties>
</file>