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public\datasets\"/>
    </mc:Choice>
  </mc:AlternateContent>
  <xr:revisionPtr revIDLastSave="0" documentId="13_ncr:1_{99C63D3E-2A7A-4881-A13C-A52203743690}" xr6:coauthVersionLast="47" xr6:coauthVersionMax="47" xr10:uidLastSave="{00000000-0000-0000-0000-000000000000}"/>
  <bookViews>
    <workbookView xWindow="5376" yWindow="5376" windowWidth="36864" windowHeight="18648" xr2:uid="{00000000-000D-0000-FFFF-FFFF00000000}"/>
  </bookViews>
  <sheets>
    <sheet name="Sheet1" sheetId="1" r:id="rId1"/>
  </sheets>
  <definedNames>
    <definedName name="_xlnm._FilterDatabase" localSheetId="0" hidden="1">Sheet1!$A$2:$U$264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3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B1" i="1" s="1"/>
  <c r="AA10" i="1"/>
  <c r="Z10" i="1"/>
  <c r="Y10" i="1"/>
  <c r="AQ9" i="1"/>
  <c r="AP9" i="1"/>
  <c r="AO9" i="1"/>
  <c r="AN9" i="1"/>
  <c r="AM9" i="1"/>
  <c r="AM1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Q7" i="1"/>
  <c r="AP7" i="1"/>
  <c r="AO7" i="1"/>
  <c r="AN7" i="1"/>
  <c r="AM7" i="1"/>
  <c r="AL7" i="1"/>
  <c r="AK7" i="1"/>
  <c r="AJ7" i="1"/>
  <c r="AJ1" i="1" s="1"/>
  <c r="AI7" i="1"/>
  <c r="AH7" i="1"/>
  <c r="AG7" i="1"/>
  <c r="AF7" i="1"/>
  <c r="AE7" i="1"/>
  <c r="AD7" i="1"/>
  <c r="AC7" i="1"/>
  <c r="AB7" i="1"/>
  <c r="AA7" i="1"/>
  <c r="Z7" i="1"/>
  <c r="Y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E1" i="1" s="1"/>
  <c r="AD6" i="1"/>
  <c r="AC6" i="1"/>
  <c r="AB6" i="1"/>
  <c r="AA6" i="1"/>
  <c r="Z6" i="1"/>
  <c r="Y6" i="1"/>
  <c r="AQ5" i="1"/>
  <c r="AP5" i="1"/>
  <c r="AO5" i="1"/>
  <c r="AN5" i="1"/>
  <c r="AM5" i="1"/>
  <c r="AL5" i="1"/>
  <c r="AK5" i="1"/>
  <c r="AJ5" i="1"/>
  <c r="AI5" i="1"/>
  <c r="AI1" i="1" s="1"/>
  <c r="AH5" i="1"/>
  <c r="AG5" i="1"/>
  <c r="AF5" i="1"/>
  <c r="AE5" i="1"/>
  <c r="AD5" i="1"/>
  <c r="AC5" i="1"/>
  <c r="AB5" i="1"/>
  <c r="AA5" i="1"/>
  <c r="Z5" i="1"/>
  <c r="Y5" i="1"/>
  <c r="AQ4" i="1"/>
  <c r="AP4" i="1"/>
  <c r="AO4" i="1"/>
  <c r="AN4" i="1"/>
  <c r="AM4" i="1"/>
  <c r="AL4" i="1"/>
  <c r="AK4" i="1"/>
  <c r="AK1" i="1" s="1"/>
  <c r="AJ4" i="1"/>
  <c r="AI4" i="1"/>
  <c r="AH4" i="1"/>
  <c r="AG4" i="1"/>
  <c r="AF4" i="1"/>
  <c r="AE4" i="1"/>
  <c r="AD4" i="1"/>
  <c r="AC4" i="1"/>
  <c r="AC1" i="1" s="1"/>
  <c r="AB4" i="1"/>
  <c r="AA4" i="1"/>
  <c r="Z4" i="1"/>
  <c r="Y4" i="1"/>
  <c r="AQ3" i="1"/>
  <c r="AQ1" i="1" s="1"/>
  <c r="AP3" i="1"/>
  <c r="AO3" i="1"/>
  <c r="AO1" i="1" s="1"/>
  <c r="AN3" i="1"/>
  <c r="AN1" i="1" s="1"/>
  <c r="AM3" i="1"/>
  <c r="AL3" i="1"/>
  <c r="AL1" i="1" s="1"/>
  <c r="AK3" i="1"/>
  <c r="AJ3" i="1"/>
  <c r="AI3" i="1"/>
  <c r="AH3" i="1"/>
  <c r="AH1" i="1" s="1"/>
  <c r="AG3" i="1"/>
  <c r="AG1" i="1" s="1"/>
  <c r="AF3" i="1"/>
  <c r="AF1" i="1" s="1"/>
  <c r="AE3" i="1"/>
  <c r="AD3" i="1"/>
  <c r="AD1" i="1" s="1"/>
  <c r="AC3" i="1"/>
  <c r="AB3" i="1"/>
  <c r="AA3" i="1"/>
  <c r="AA1" i="1" s="1"/>
  <c r="Z3" i="1"/>
  <c r="Y3" i="1"/>
  <c r="Z1" i="1"/>
  <c r="AP1" i="1" l="1"/>
  <c r="Y1" i="1"/>
</calcChain>
</file>

<file path=xl/sharedStrings.xml><?xml version="1.0" encoding="utf-8"?>
<sst xmlns="http://schemas.openxmlformats.org/spreadsheetml/2006/main" count="564" uniqueCount="61">
  <si>
    <t>Gen</t>
  </si>
  <si>
    <t>W_ID</t>
  </si>
  <si>
    <t>kH1</t>
  </si>
  <si>
    <t>kH2</t>
  </si>
  <si>
    <t>kH3</t>
  </si>
  <si>
    <t>kh_eff</t>
  </si>
  <si>
    <t>h_all</t>
  </si>
  <si>
    <t>ntg</t>
  </si>
  <si>
    <t>hgvk</t>
  </si>
  <si>
    <t>minLgwc</t>
  </si>
  <si>
    <t>Vdren</t>
  </si>
  <si>
    <t>Sdren</t>
  </si>
  <si>
    <t>minL1</t>
  </si>
  <si>
    <t>minL2</t>
  </si>
  <si>
    <t>minL3</t>
  </si>
  <si>
    <t>kHmin1</t>
  </si>
  <si>
    <t>kHmin2</t>
  </si>
  <si>
    <t>kHmin3</t>
  </si>
  <si>
    <t>Scr</t>
  </si>
  <si>
    <t>OFR</t>
  </si>
  <si>
    <t>Temp</t>
  </si>
  <si>
    <t>15. Generation</t>
  </si>
  <si>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</si>
  <si>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</si>
  <si>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</si>
  <si>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</si>
  <si>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</si>
  <si>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</si>
  <si>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</si>
  <si>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</si>
  <si>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</si>
  <si>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</si>
  <si>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</si>
  <si>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</si>
  <si>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</si>
  <si>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</si>
  <si>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</si>
  <si>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</si>
  <si>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</si>
  <si>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</si>
  <si>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</si>
  <si>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</si>
  <si>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</si>
  <si>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</si>
  <si>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16.Generation</t>
  </si>
  <si>
    <t>17.Generation</t>
  </si>
  <si>
    <t>18.Generation</t>
  </si>
  <si>
    <t>W 23</t>
  </si>
  <si>
    <t>W 24</t>
  </si>
  <si>
    <t>W 25</t>
  </si>
  <si>
    <t>W 26</t>
  </si>
  <si>
    <t>19.Generation</t>
  </si>
  <si>
    <t>20.Generation</t>
  </si>
  <si>
    <t>21.Generation</t>
  </si>
  <si>
    <t>22.Generation</t>
  </si>
  <si>
    <t>23.Generation</t>
  </si>
  <si>
    <t>24.Generation</t>
  </si>
  <si>
    <t>25.Generation</t>
  </si>
  <si>
    <t>26.Generation</t>
  </si>
  <si>
    <t>27.Generation</t>
  </si>
  <si>
    <t>7.Generation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</si>
</sst>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7" formatCode="0.00000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65" fontId="0" fillId="2" borderId="0" xfId="0" applyNumberFormat="1" applyFill="1"/>
    <xf numFmtId="1" fontId="0" fillId="0" borderId="0" xfId="0" applyNumberFormat="1"/>
    <xf numFmtId="167" fontId="0" fillId="2" borderId="0" xfId="0" applyNumberFormat="1" applyFill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4"/>
  <sheetViews>
    <sheetView tabSelected="1" topLeftCell="P1" zoomScale="85" zoomScaleNormal="85" workbookViewId="0">
      <selection activeCell="AF20" sqref="AF20"/>
    </sheetView>
  </sheetViews>
  <sheetFormatPr defaultRowHeight="14.4" x14ac:dyDescent="0.3"/>
  <cols>
    <col min="3" max="5" width="8.88671875" style="5"/>
    <col min="13" max="18" width="9" bestFit="1" customWidth="1"/>
    <col min="19" max="19" width="11.44140625" bestFit="1" customWidth="1"/>
    <col min="20" max="20" width="15.6640625" bestFit="1" customWidth="1"/>
    <col min="21" max="21" width="9" bestFit="1" customWidth="1"/>
    <col min="25" max="25" width="9.44140625" style="3" bestFit="1" customWidth="1"/>
    <col min="26" max="43" width="8.88671875" style="3"/>
  </cols>
  <sheetData>
    <row r="1" spans="1:43" x14ac:dyDescent="0.3">
      <c r="Y1" s="6">
        <f>SUM(Y3:Y24)</f>
        <v>1.0000020000000001</v>
      </c>
      <c r="Z1" s="6">
        <f t="shared" ref="Z1:AQ1" si="0">SUM(Z3:Z24)</f>
        <v>1.0000020000000001</v>
      </c>
      <c r="AA1" s="6">
        <f t="shared" si="0"/>
        <v>1</v>
      </c>
      <c r="AB1" s="6">
        <f t="shared" si="0"/>
        <v>1.0000010000000001</v>
      </c>
      <c r="AC1" s="6">
        <f t="shared" si="0"/>
        <v>1.0000020000000001</v>
      </c>
      <c r="AD1" s="6">
        <f t="shared" si="0"/>
        <v>1</v>
      </c>
      <c r="AE1" s="6">
        <f t="shared" si="0"/>
        <v>1.0000009999999999</v>
      </c>
      <c r="AF1" s="6">
        <f t="shared" si="0"/>
        <v>0.99999999999999978</v>
      </c>
      <c r="AG1" s="6">
        <f t="shared" si="0"/>
        <v>1.0000010000000001</v>
      </c>
      <c r="AH1" s="6">
        <f t="shared" si="0"/>
        <v>1</v>
      </c>
      <c r="AI1" s="6">
        <f t="shared" si="0"/>
        <v>1.0000100000000003</v>
      </c>
      <c r="AJ1" s="6">
        <f t="shared" si="0"/>
        <v>0.99999600000000022</v>
      </c>
      <c r="AK1" s="6">
        <f t="shared" si="0"/>
        <v>0.999996</v>
      </c>
      <c r="AL1" s="6">
        <f t="shared" si="0"/>
        <v>1.0000010000000001</v>
      </c>
      <c r="AM1" s="6">
        <f t="shared" si="0"/>
        <v>0.99999800000000005</v>
      </c>
      <c r="AN1" s="6">
        <f t="shared" si="0"/>
        <v>1.0000040000000001</v>
      </c>
      <c r="AO1" s="6">
        <f t="shared" si="0"/>
        <v>1.0000100000000003</v>
      </c>
      <c r="AP1" s="6">
        <f t="shared" si="0"/>
        <v>1.0000100000000003</v>
      </c>
      <c r="AQ1" s="6">
        <f t="shared" si="0"/>
        <v>1.0000000000000002</v>
      </c>
    </row>
    <row r="2" spans="1:43" x14ac:dyDescent="0.3">
      <c r="A2" s="1" t="s">
        <v>0</v>
      </c>
      <c r="B2" s="1" t="s">
        <v>1</v>
      </c>
      <c r="C2" s="4" t="s">
        <v>2</v>
      </c>
      <c r="D2" s="4" t="s">
        <v>3</v>
      </c>
      <c r="E2" s="4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20</v>
      </c>
      <c r="U2" s="1" t="s">
        <v>19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14</v>
      </c>
      <c r="AL2" s="2" t="s">
        <v>15</v>
      </c>
      <c r="AM2" s="2" t="s">
        <v>16</v>
      </c>
      <c r="AN2" s="2" t="s">
        <v>17</v>
      </c>
      <c r="AO2" s="2" t="s">
        <v>18</v>
      </c>
      <c r="AP2" s="2" t="s">
        <v>20</v>
      </c>
      <c r="AQ2" s="2" t="s">
        <v>19</v>
      </c>
    </row>
    <row r="3" spans="1:43" x14ac:dyDescent="0.3">
      <c r="A3" t="s">
        <v>21</v>
      </c>
      <c r="B3" t="s">
        <v>22</v>
      </c>
      <c r="C3" s="5">
        <v>5175.8093737427216</v>
      </c>
      <c r="D3" s="5">
        <v>1766.6572198311851</v>
      </c>
      <c r="E3" s="5">
        <v>9955.960837123057</v>
      </c>
      <c r="F3">
        <v>3419.208188711737</v>
      </c>
      <c r="G3">
        <v>21.378157000000002</v>
      </c>
      <c r="H3">
        <v>0.98315275727463314</v>
      </c>
      <c r="I3">
        <v>21</v>
      </c>
      <c r="J3">
        <v>1942.432290161956</v>
      </c>
      <c r="K3">
        <v>2853467928.9253302</v>
      </c>
      <c r="L3">
        <v>8500000</v>
      </c>
      <c r="M3" s="7">
        <v>2150</v>
      </c>
      <c r="N3" s="7">
        <v>2150</v>
      </c>
      <c r="O3" s="7">
        <v>2500</v>
      </c>
      <c r="P3" s="7">
        <v>9682.759250089015</v>
      </c>
      <c r="Q3" s="7">
        <v>7611.7321835811836</v>
      </c>
      <c r="R3" s="7">
        <v>7031.6942332380213</v>
      </c>
      <c r="S3" s="7">
        <v>8857954.5454545449</v>
      </c>
      <c r="T3" s="9">
        <v>3.5562892999999998E-2</v>
      </c>
      <c r="U3" s="7">
        <v>8.1750033918249962E-2</v>
      </c>
      <c r="V3" s="9">
        <f>ROUND(T3,5)</f>
        <v>3.5560000000000001E-2</v>
      </c>
      <c r="W3" s="7">
        <f>ROUND(S3,0)</f>
        <v>8857955</v>
      </c>
      <c r="Y3" s="8">
        <f>ROUND(C3/SUMIF($A$3:$A$264,$A3,C$3:C$264),6)</f>
        <v>2.3658999999999999E-2</v>
      </c>
      <c r="Z3" s="8">
        <f t="shared" ref="Z3:Z66" si="1">ROUND(D3/SUMIF($A$3:$A$264,$A3,D$3:D$264),6)</f>
        <v>3.6336E-2</v>
      </c>
      <c r="AA3" s="8">
        <f t="shared" ref="AA3:AA66" si="2">ROUND(E3/SUMIF($A$3:$A$264,$A3,E$3:E$264),6)</f>
        <v>3.8747999999999998E-2</v>
      </c>
      <c r="AB3" s="8">
        <f t="shared" ref="AB3:AB66" si="3">ROUND(F3/SUMIF($A$3:$A$264,$A3,F$3:F$264),6)</f>
        <v>2.3414999999999998E-2</v>
      </c>
      <c r="AC3" s="8">
        <f t="shared" ref="AC3:AC66" si="4">ROUND(G3/SUMIF($A$3:$A$264,$A3,G$3:G$264),6)</f>
        <v>3.7191000000000002E-2</v>
      </c>
      <c r="AD3" s="8">
        <f t="shared" ref="AD3:AD66" si="5">ROUND(H3/SUMIF($A$3:$A$264,$A3,H$3:H$264),6)</f>
        <v>4.5837000000000003E-2</v>
      </c>
      <c r="AE3" s="8">
        <f t="shared" ref="AE3:AE66" si="6">ROUND(I3/SUMIF($A$3:$A$264,$A3,I$3:I$264),6)</f>
        <v>3.9230000000000001E-2</v>
      </c>
      <c r="AF3" s="8">
        <f t="shared" ref="AF3:AF66" si="7">ROUND(J3/SUMIF($A$3:$A$264,$A3,J$3:J$264),6)</f>
        <v>3.2163999999999998E-2</v>
      </c>
      <c r="AG3" s="8">
        <f t="shared" ref="AG3:AG66" si="8">ROUND(K3/SUMIF($A$3:$A$264,$A3,K$3:K$264),6)</f>
        <v>3.4752999999999999E-2</v>
      </c>
      <c r="AH3" s="8">
        <f t="shared" ref="AH3:AH66" si="9">ROUND(L3/SUMIF($A$3:$A$264,$A3,L$3:L$264),6)</f>
        <v>4.3617999999999997E-2</v>
      </c>
      <c r="AI3" s="8">
        <f t="shared" ref="AI3:AI66" si="10">ROUND(M3/SUMIF($A$3:$A$264,$A3,M$3:M$264),6)</f>
        <v>4.5455000000000002E-2</v>
      </c>
      <c r="AJ3" s="8">
        <f t="shared" ref="AJ3:AJ66" si="11">ROUND(N3/SUMIF($A$3:$A$264,$A3,N$3:N$264),6)</f>
        <v>4.2914000000000001E-2</v>
      </c>
      <c r="AK3" s="8">
        <f t="shared" ref="AK3:AK66" si="12">ROUND(O3/SUMIF($A$3:$A$264,$A3,O$3:O$264),6)</f>
        <v>4.1817E-2</v>
      </c>
      <c r="AL3" s="8">
        <f t="shared" ref="AL3:AL66" si="13">ROUND(P3/SUMIF($A$3:$A$264,$A3,P$3:P$264),6)</f>
        <v>6.1400000000000003E-2</v>
      </c>
      <c r="AM3" s="8">
        <f t="shared" ref="AM3:AM66" si="14">ROUND(Q3/SUMIF($A$3:$A$264,$A3,Q$3:Q$264),6)</f>
        <v>5.4614999999999997E-2</v>
      </c>
      <c r="AN3" s="8">
        <f t="shared" ref="AN3:AN66" si="15">ROUND(R3/SUMIF($A$3:$A$264,$A3,R$3:R$264),6)</f>
        <v>4.7521000000000001E-2</v>
      </c>
      <c r="AO3" s="8">
        <f t="shared" ref="AO3:AO66" si="16">ROUND(S3/SUMIF($A$3:$A$264,$A3,S$3:S$264),6)</f>
        <v>4.5455000000000002E-2</v>
      </c>
      <c r="AP3" s="8">
        <f t="shared" ref="AP3:AP66" si="17">ROUND(T3/SUMIF($A$3:$A$264,$A3,T$3:T$264),6)</f>
        <v>4.5455000000000002E-2</v>
      </c>
      <c r="AQ3" s="8">
        <f t="shared" ref="AQ3:AQ66" si="18">ROUND(U3/SUMIF($A$3:$A$264,$A3,U$3:U$264),6)</f>
        <v>8.1750000000000003E-2</v>
      </c>
    </row>
    <row r="4" spans="1:43" x14ac:dyDescent="0.3">
      <c r="A4" t="s">
        <v>21</v>
      </c>
      <c r="B4" t="s">
        <v>23</v>
      </c>
      <c r="C4" s="5">
        <v>12397.841493973259</v>
      </c>
      <c r="D4" s="5">
        <v>3203.7258946725719</v>
      </c>
      <c r="E4" s="5">
        <v>17553.604997486142</v>
      </c>
      <c r="F4">
        <v>7611.7321835811836</v>
      </c>
      <c r="G4">
        <v>20.36608</v>
      </c>
      <c r="H4">
        <v>0.97400540506567779</v>
      </c>
      <c r="I4">
        <v>24.600000000000019</v>
      </c>
      <c r="J4">
        <v>1641.8044645058501</v>
      </c>
      <c r="K4">
        <v>3478732824.4702282</v>
      </c>
      <c r="L4">
        <v>10437500</v>
      </c>
      <c r="M4" s="7">
        <v>2150</v>
      </c>
      <c r="N4" s="7">
        <v>2500</v>
      </c>
      <c r="O4" s="7">
        <v>3297.3474187595089</v>
      </c>
      <c r="P4" s="7">
        <v>3419.208188711737</v>
      </c>
      <c r="Q4" s="7">
        <v>10119.28609688976</v>
      </c>
      <c r="R4" s="7">
        <v>7031.6942332380213</v>
      </c>
      <c r="S4" s="7">
        <v>8857954.5454545449</v>
      </c>
      <c r="T4" s="9">
        <v>3.5562892999999998E-2</v>
      </c>
      <c r="U4" s="7">
        <v>4.0085438959914559E-2</v>
      </c>
      <c r="V4" s="9">
        <f t="shared" ref="V4:V67" si="19">ROUND(T4,5)</f>
        <v>3.5560000000000001E-2</v>
      </c>
      <c r="W4" s="7">
        <f t="shared" ref="W4:W67" si="20">ROUND(S4,0)</f>
        <v>8857955</v>
      </c>
      <c r="Y4" s="8">
        <f t="shared" ref="Y4:Y67" si="21">ROUND(C4/SUMIF($A$3:$A$264,$A4,C$3:C$264),6)</f>
        <v>5.6670999999999999E-2</v>
      </c>
      <c r="Z4" s="8">
        <f t="shared" si="1"/>
        <v>6.5893999999999994E-2</v>
      </c>
      <c r="AA4" s="8">
        <f t="shared" si="2"/>
        <v>6.8317000000000003E-2</v>
      </c>
      <c r="AB4" s="8">
        <f t="shared" si="3"/>
        <v>5.2125999999999999E-2</v>
      </c>
      <c r="AC4" s="8">
        <f t="shared" si="4"/>
        <v>3.5430000000000003E-2</v>
      </c>
      <c r="AD4" s="8">
        <f t="shared" si="5"/>
        <v>4.5409999999999999E-2</v>
      </c>
      <c r="AE4" s="8">
        <f t="shared" si="6"/>
        <v>4.5955999999999997E-2</v>
      </c>
      <c r="AF4" s="8">
        <f t="shared" si="7"/>
        <v>2.7185999999999998E-2</v>
      </c>
      <c r="AG4" s="8">
        <f t="shared" si="8"/>
        <v>4.2368000000000003E-2</v>
      </c>
      <c r="AH4" s="8">
        <f t="shared" si="9"/>
        <v>5.3560000000000003E-2</v>
      </c>
      <c r="AI4" s="8">
        <f t="shared" si="10"/>
        <v>4.5455000000000002E-2</v>
      </c>
      <c r="AJ4" s="8">
        <f t="shared" si="11"/>
        <v>4.99E-2</v>
      </c>
      <c r="AK4" s="8">
        <f t="shared" si="12"/>
        <v>5.5154000000000002E-2</v>
      </c>
      <c r="AL4" s="8">
        <f t="shared" si="13"/>
        <v>2.1682E-2</v>
      </c>
      <c r="AM4" s="8">
        <f t="shared" si="14"/>
        <v>7.2607000000000005E-2</v>
      </c>
      <c r="AN4" s="8">
        <f t="shared" si="15"/>
        <v>4.7521000000000001E-2</v>
      </c>
      <c r="AO4" s="8">
        <f t="shared" si="16"/>
        <v>4.5455000000000002E-2</v>
      </c>
      <c r="AP4" s="8">
        <f t="shared" si="17"/>
        <v>4.5455000000000002E-2</v>
      </c>
      <c r="AQ4" s="8">
        <f t="shared" si="18"/>
        <v>4.0085000000000003E-2</v>
      </c>
    </row>
    <row r="5" spans="1:43" x14ac:dyDescent="0.3">
      <c r="A5" t="s">
        <v>21</v>
      </c>
      <c r="B5" t="s">
        <v>24</v>
      </c>
      <c r="C5" s="5">
        <v>9795.7734131437392</v>
      </c>
      <c r="D5" s="5">
        <v>2068.5491520151591</v>
      </c>
      <c r="E5" s="5">
        <v>11047.660985989991</v>
      </c>
      <c r="F5">
        <v>7031.6942332380213</v>
      </c>
      <c r="G5">
        <v>29.027446000000001</v>
      </c>
      <c r="H5">
        <v>0.98630168840896304</v>
      </c>
      <c r="I5">
        <v>17.700000000000049</v>
      </c>
      <c r="J5">
        <v>4413.0466111738069</v>
      </c>
      <c r="K5">
        <v>3307651037.988059</v>
      </c>
      <c r="L5">
        <v>5625000</v>
      </c>
      <c r="M5" s="7">
        <v>2150</v>
      </c>
      <c r="N5" s="7">
        <v>2150</v>
      </c>
      <c r="O5" s="7">
        <v>2500</v>
      </c>
      <c r="P5" s="7">
        <v>8350.6731455577283</v>
      </c>
      <c r="Q5" s="7">
        <v>10119.28609688976</v>
      </c>
      <c r="R5" s="7">
        <v>3419.208188711737</v>
      </c>
      <c r="S5" s="7">
        <v>8857954.5454545449</v>
      </c>
      <c r="T5" s="9">
        <v>3.5562892999999998E-2</v>
      </c>
      <c r="U5" s="7">
        <v>2.6472978973527021E-2</v>
      </c>
      <c r="V5" s="9">
        <f t="shared" si="19"/>
        <v>3.5560000000000001E-2</v>
      </c>
      <c r="W5" s="7">
        <f t="shared" si="20"/>
        <v>8857955</v>
      </c>
      <c r="Y5" s="8">
        <f t="shared" si="21"/>
        <v>4.4776999999999997E-2</v>
      </c>
      <c r="Z5" s="8">
        <f t="shared" si="1"/>
        <v>4.2546E-2</v>
      </c>
      <c r="AA5" s="8">
        <f t="shared" si="2"/>
        <v>4.2995999999999999E-2</v>
      </c>
      <c r="AB5" s="8">
        <f t="shared" si="3"/>
        <v>4.8154000000000002E-2</v>
      </c>
      <c r="AC5" s="8">
        <f t="shared" si="4"/>
        <v>5.0498000000000001E-2</v>
      </c>
      <c r="AD5" s="8">
        <f t="shared" si="5"/>
        <v>4.5983999999999997E-2</v>
      </c>
      <c r="AE5" s="8">
        <f t="shared" si="6"/>
        <v>3.3065999999999998E-2</v>
      </c>
      <c r="AF5" s="8">
        <f t="shared" si="7"/>
        <v>7.3074E-2</v>
      </c>
      <c r="AG5" s="8">
        <f t="shared" si="8"/>
        <v>4.0284E-2</v>
      </c>
      <c r="AH5" s="8">
        <f t="shared" si="9"/>
        <v>2.8864999999999998E-2</v>
      </c>
      <c r="AI5" s="8">
        <f t="shared" si="10"/>
        <v>4.5455000000000002E-2</v>
      </c>
      <c r="AJ5" s="8">
        <f t="shared" si="11"/>
        <v>4.2914000000000001E-2</v>
      </c>
      <c r="AK5" s="8">
        <f t="shared" si="12"/>
        <v>4.1817E-2</v>
      </c>
      <c r="AL5" s="8">
        <f t="shared" si="13"/>
        <v>5.2953E-2</v>
      </c>
      <c r="AM5" s="8">
        <f t="shared" si="14"/>
        <v>7.2607000000000005E-2</v>
      </c>
      <c r="AN5" s="8">
        <f t="shared" si="15"/>
        <v>2.3106999999999999E-2</v>
      </c>
      <c r="AO5" s="8">
        <f t="shared" si="16"/>
        <v>4.5455000000000002E-2</v>
      </c>
      <c r="AP5" s="8">
        <f t="shared" si="17"/>
        <v>4.5455000000000002E-2</v>
      </c>
      <c r="AQ5" s="8">
        <f t="shared" si="18"/>
        <v>2.6473E-2</v>
      </c>
    </row>
    <row r="6" spans="1:43" x14ac:dyDescent="0.3">
      <c r="A6" t="s">
        <v>21</v>
      </c>
      <c r="B6" t="s">
        <v>25</v>
      </c>
      <c r="C6" s="5">
        <v>14709.008914730321</v>
      </c>
      <c r="D6" s="5">
        <v>2504.6462111573428</v>
      </c>
      <c r="E6" s="5">
        <v>12910.128355184121</v>
      </c>
      <c r="F6">
        <v>9682.759250089015</v>
      </c>
      <c r="G6">
        <v>29.112204999999999</v>
      </c>
      <c r="H6">
        <v>0.97448987460757441</v>
      </c>
      <c r="I6">
        <v>24</v>
      </c>
      <c r="J6">
        <v>2508.7328166284501</v>
      </c>
      <c r="K6">
        <v>4663202463.6771717</v>
      </c>
      <c r="L6">
        <v>9250000</v>
      </c>
      <c r="M6" s="7">
        <v>2150</v>
      </c>
      <c r="N6" s="7">
        <v>2150</v>
      </c>
      <c r="O6" s="7">
        <v>2500</v>
      </c>
      <c r="P6" s="7">
        <v>13029.811300351381</v>
      </c>
      <c r="Q6" s="7">
        <v>3419.208188711737</v>
      </c>
      <c r="R6" s="7">
        <v>8350.6731455577283</v>
      </c>
      <c r="S6" s="7">
        <v>8857954.5454545449</v>
      </c>
      <c r="T6" s="9">
        <v>3.5562892999999998E-2</v>
      </c>
      <c r="U6" s="7">
        <v>7.1590790928409198E-2</v>
      </c>
      <c r="V6" s="9">
        <f t="shared" si="19"/>
        <v>3.5560000000000001E-2</v>
      </c>
      <c r="W6" s="7">
        <f t="shared" si="20"/>
        <v>8857955</v>
      </c>
      <c r="Y6" s="8">
        <f t="shared" si="21"/>
        <v>6.7235000000000003E-2</v>
      </c>
      <c r="Z6" s="8">
        <f t="shared" si="1"/>
        <v>5.1514999999999998E-2</v>
      </c>
      <c r="AA6" s="8">
        <f t="shared" si="2"/>
        <v>5.0244999999999998E-2</v>
      </c>
      <c r="AB6" s="8">
        <f t="shared" si="3"/>
        <v>6.6309000000000007E-2</v>
      </c>
      <c r="AC6" s="8">
        <f t="shared" si="4"/>
        <v>5.0645000000000003E-2</v>
      </c>
      <c r="AD6" s="8">
        <f t="shared" si="5"/>
        <v>4.5433000000000001E-2</v>
      </c>
      <c r="AE6" s="8">
        <f t="shared" si="6"/>
        <v>4.4835E-2</v>
      </c>
      <c r="AF6" s="8">
        <f t="shared" si="7"/>
        <v>4.1541000000000002E-2</v>
      </c>
      <c r="AG6" s="8">
        <f t="shared" si="8"/>
        <v>5.6793000000000003E-2</v>
      </c>
      <c r="AH6" s="8">
        <f t="shared" si="9"/>
        <v>4.7466000000000001E-2</v>
      </c>
      <c r="AI6" s="8">
        <f t="shared" si="10"/>
        <v>4.5455000000000002E-2</v>
      </c>
      <c r="AJ6" s="8">
        <f t="shared" si="11"/>
        <v>4.2914000000000001E-2</v>
      </c>
      <c r="AK6" s="8">
        <f t="shared" si="12"/>
        <v>4.1817E-2</v>
      </c>
      <c r="AL6" s="8">
        <f t="shared" si="13"/>
        <v>8.2624000000000003E-2</v>
      </c>
      <c r="AM6" s="8">
        <f t="shared" si="14"/>
        <v>2.4532999999999999E-2</v>
      </c>
      <c r="AN6" s="8">
        <f t="shared" si="15"/>
        <v>5.6434999999999999E-2</v>
      </c>
      <c r="AO6" s="8">
        <f t="shared" si="16"/>
        <v>4.5455000000000002E-2</v>
      </c>
      <c r="AP6" s="8">
        <f t="shared" si="17"/>
        <v>4.5455000000000002E-2</v>
      </c>
      <c r="AQ6" s="8">
        <f t="shared" si="18"/>
        <v>7.1591000000000002E-2</v>
      </c>
    </row>
    <row r="7" spans="1:43" x14ac:dyDescent="0.3">
      <c r="A7" t="s">
        <v>21</v>
      </c>
      <c r="B7" t="s">
        <v>26</v>
      </c>
      <c r="C7" s="5">
        <v>11799.32291087613</v>
      </c>
      <c r="D7" s="5">
        <v>2323.7474851305569</v>
      </c>
      <c r="E7" s="5">
        <v>12000.952279968429</v>
      </c>
      <c r="F7">
        <v>8350.6731455577283</v>
      </c>
      <c r="G7">
        <v>31.056757000000001</v>
      </c>
      <c r="H7">
        <v>0.97750273797099929</v>
      </c>
      <c r="I7">
        <v>26.5</v>
      </c>
      <c r="J7">
        <v>4925.0349758914617</v>
      </c>
      <c r="K7">
        <v>4153099501.8456321</v>
      </c>
      <c r="L7">
        <v>6875000</v>
      </c>
      <c r="M7" s="7">
        <v>2150</v>
      </c>
      <c r="N7" s="7">
        <v>2150</v>
      </c>
      <c r="O7" s="7">
        <v>2500</v>
      </c>
      <c r="P7" s="7">
        <v>10267.25168822741</v>
      </c>
      <c r="Q7" s="7">
        <v>7031.6942332380213</v>
      </c>
      <c r="R7" s="7">
        <v>9682.759250089015</v>
      </c>
      <c r="S7" s="7">
        <v>8857954.5454545449</v>
      </c>
      <c r="T7" s="9">
        <v>3.5562892999999998E-2</v>
      </c>
      <c r="U7" s="7">
        <v>3.7049382962950607E-2</v>
      </c>
      <c r="V7" s="9">
        <f t="shared" si="19"/>
        <v>3.5560000000000001E-2</v>
      </c>
      <c r="W7" s="7">
        <f t="shared" si="20"/>
        <v>8857955</v>
      </c>
      <c r="Y7" s="8">
        <f t="shared" si="21"/>
        <v>5.3934999999999997E-2</v>
      </c>
      <c r="Z7" s="8">
        <f t="shared" si="1"/>
        <v>4.7794999999999997E-2</v>
      </c>
      <c r="AA7" s="8">
        <f t="shared" si="2"/>
        <v>4.6706999999999999E-2</v>
      </c>
      <c r="AB7" s="8">
        <f t="shared" si="3"/>
        <v>5.7186000000000001E-2</v>
      </c>
      <c r="AC7" s="8">
        <f t="shared" si="4"/>
        <v>5.4028E-2</v>
      </c>
      <c r="AD7" s="8">
        <f t="shared" si="5"/>
        <v>4.5573000000000002E-2</v>
      </c>
      <c r="AE7" s="8">
        <f t="shared" si="6"/>
        <v>4.9505E-2</v>
      </c>
      <c r="AF7" s="8">
        <f t="shared" si="7"/>
        <v>8.1550999999999998E-2</v>
      </c>
      <c r="AG7" s="8">
        <f t="shared" si="8"/>
        <v>5.0581000000000001E-2</v>
      </c>
      <c r="AH7" s="8">
        <f t="shared" si="9"/>
        <v>3.5278999999999998E-2</v>
      </c>
      <c r="AI7" s="8">
        <f t="shared" si="10"/>
        <v>4.5455000000000002E-2</v>
      </c>
      <c r="AJ7" s="8">
        <f t="shared" si="11"/>
        <v>4.2914000000000001E-2</v>
      </c>
      <c r="AK7" s="8">
        <f t="shared" si="12"/>
        <v>4.1817E-2</v>
      </c>
      <c r="AL7" s="8">
        <f t="shared" si="13"/>
        <v>6.5105999999999997E-2</v>
      </c>
      <c r="AM7" s="8">
        <f t="shared" si="14"/>
        <v>5.0452999999999998E-2</v>
      </c>
      <c r="AN7" s="8">
        <f t="shared" si="15"/>
        <v>6.5436999999999995E-2</v>
      </c>
      <c r="AO7" s="8">
        <f t="shared" si="16"/>
        <v>4.5455000000000002E-2</v>
      </c>
      <c r="AP7" s="8">
        <f t="shared" si="17"/>
        <v>4.5455000000000002E-2</v>
      </c>
      <c r="AQ7" s="8">
        <f t="shared" si="18"/>
        <v>3.7048999999999999E-2</v>
      </c>
    </row>
    <row r="8" spans="1:43" x14ac:dyDescent="0.3">
      <c r="A8" t="s">
        <v>21</v>
      </c>
      <c r="B8" t="s">
        <v>27</v>
      </c>
      <c r="C8" s="5">
        <v>19862.401517386799</v>
      </c>
      <c r="D8" s="5">
        <v>3581.819577092484</v>
      </c>
      <c r="E8" s="5">
        <v>18259.643579881249</v>
      </c>
      <c r="F8">
        <v>13029.811300351381</v>
      </c>
      <c r="G8">
        <v>28.805786999999999</v>
      </c>
      <c r="H8">
        <v>0.96958638901273553</v>
      </c>
      <c r="I8">
        <v>17</v>
      </c>
      <c r="J8">
        <v>2711.2055112545258</v>
      </c>
      <c r="K8">
        <v>5099755294.4690094</v>
      </c>
      <c r="L8">
        <v>10437500</v>
      </c>
      <c r="M8" s="7">
        <v>2150</v>
      </c>
      <c r="N8" s="7">
        <v>2150</v>
      </c>
      <c r="O8" s="7">
        <v>2500</v>
      </c>
      <c r="P8" s="7">
        <v>2692.8117052009602</v>
      </c>
      <c r="Q8" s="7">
        <v>9682.759250089015</v>
      </c>
      <c r="R8" s="7">
        <v>10267.25168822741</v>
      </c>
      <c r="S8" s="7">
        <v>8857954.5454545449</v>
      </c>
      <c r="T8" s="9">
        <v>3.5562892999999998E-2</v>
      </c>
      <c r="U8" s="7">
        <v>3.4671100965328903E-2</v>
      </c>
      <c r="V8" s="9">
        <f t="shared" si="19"/>
        <v>3.5560000000000001E-2</v>
      </c>
      <c r="W8" s="7">
        <f t="shared" si="20"/>
        <v>8857955</v>
      </c>
      <c r="Y8" s="8">
        <f t="shared" si="21"/>
        <v>9.0790999999999997E-2</v>
      </c>
      <c r="Z8" s="8">
        <f t="shared" si="1"/>
        <v>7.3671E-2</v>
      </c>
      <c r="AA8" s="8">
        <f t="shared" si="2"/>
        <v>7.1065000000000003E-2</v>
      </c>
      <c r="AB8" s="8">
        <f t="shared" si="3"/>
        <v>8.9230000000000004E-2</v>
      </c>
      <c r="AC8" s="8">
        <f t="shared" si="4"/>
        <v>5.0111999999999997E-2</v>
      </c>
      <c r="AD8" s="8">
        <f t="shared" si="5"/>
        <v>4.5204000000000001E-2</v>
      </c>
      <c r="AE8" s="8">
        <f t="shared" si="6"/>
        <v>3.1758000000000002E-2</v>
      </c>
      <c r="AF8" s="8">
        <f t="shared" si="7"/>
        <v>4.4894000000000003E-2</v>
      </c>
      <c r="AG8" s="8">
        <f t="shared" si="8"/>
        <v>6.2109999999999999E-2</v>
      </c>
      <c r="AH8" s="8">
        <f t="shared" si="9"/>
        <v>5.3560000000000003E-2</v>
      </c>
      <c r="AI8" s="8">
        <f t="shared" si="10"/>
        <v>4.5455000000000002E-2</v>
      </c>
      <c r="AJ8" s="8">
        <f t="shared" si="11"/>
        <v>4.2914000000000001E-2</v>
      </c>
      <c r="AK8" s="8">
        <f t="shared" si="12"/>
        <v>4.1817E-2</v>
      </c>
      <c r="AL8" s="8">
        <f t="shared" si="13"/>
        <v>1.7075E-2</v>
      </c>
      <c r="AM8" s="8">
        <f t="shared" si="14"/>
        <v>6.9474999999999995E-2</v>
      </c>
      <c r="AN8" s="8">
        <f t="shared" si="15"/>
        <v>6.9387000000000004E-2</v>
      </c>
      <c r="AO8" s="8">
        <f t="shared" si="16"/>
        <v>4.5455000000000002E-2</v>
      </c>
      <c r="AP8" s="8">
        <f t="shared" si="17"/>
        <v>4.5455000000000002E-2</v>
      </c>
      <c r="AQ8" s="8">
        <f t="shared" si="18"/>
        <v>3.4671E-2</v>
      </c>
    </row>
    <row r="9" spans="1:43" x14ac:dyDescent="0.3">
      <c r="A9" t="s">
        <v>21</v>
      </c>
      <c r="B9" t="s">
        <v>28</v>
      </c>
      <c r="C9" s="5">
        <v>14518.50209697012</v>
      </c>
      <c r="D9" s="5">
        <v>2513.75347776836</v>
      </c>
      <c r="E9" s="5">
        <v>12699.515135828869</v>
      </c>
      <c r="F9">
        <v>10267.25168822741</v>
      </c>
      <c r="G9">
        <v>35.242482000000003</v>
      </c>
      <c r="H9">
        <v>0.97144650595267368</v>
      </c>
      <c r="I9">
        <v>28</v>
      </c>
      <c r="J9">
        <v>5168.7270519203357</v>
      </c>
      <c r="K9">
        <v>4006100245.2719851</v>
      </c>
      <c r="L9">
        <v>5625000</v>
      </c>
      <c r="M9" s="7">
        <v>2150</v>
      </c>
      <c r="N9" s="7">
        <v>2150</v>
      </c>
      <c r="O9" s="7">
        <v>2500</v>
      </c>
      <c r="P9" s="7">
        <v>4990.5119723989756</v>
      </c>
      <c r="Q9" s="7">
        <v>8350.6731455577283</v>
      </c>
      <c r="R9" s="7">
        <v>6605.943024053412</v>
      </c>
      <c r="S9" s="7">
        <v>8857954.5454545449</v>
      </c>
      <c r="T9" s="9">
        <v>3.5562892999999998E-2</v>
      </c>
      <c r="U9" s="7">
        <v>5.0034098949965897E-2</v>
      </c>
      <c r="V9" s="9">
        <f t="shared" si="19"/>
        <v>3.5560000000000001E-2</v>
      </c>
      <c r="W9" s="7">
        <f t="shared" si="20"/>
        <v>8857955</v>
      </c>
      <c r="Y9" s="8">
        <f t="shared" si="21"/>
        <v>6.6364000000000006E-2</v>
      </c>
      <c r="Z9" s="8">
        <f t="shared" si="1"/>
        <v>5.1702999999999999E-2</v>
      </c>
      <c r="AA9" s="8">
        <f t="shared" si="2"/>
        <v>4.9424999999999997E-2</v>
      </c>
      <c r="AB9" s="8">
        <f t="shared" si="3"/>
        <v>7.0310999999999998E-2</v>
      </c>
      <c r="AC9" s="8">
        <f t="shared" si="4"/>
        <v>6.1310000000000003E-2</v>
      </c>
      <c r="AD9" s="8">
        <f t="shared" si="5"/>
        <v>4.5290999999999998E-2</v>
      </c>
      <c r="AE9" s="8">
        <f t="shared" si="6"/>
        <v>5.2306999999999999E-2</v>
      </c>
      <c r="AF9" s="8">
        <f t="shared" si="7"/>
        <v>8.5586999999999996E-2</v>
      </c>
      <c r="AG9" s="8">
        <f t="shared" si="8"/>
        <v>4.8791000000000001E-2</v>
      </c>
      <c r="AH9" s="8">
        <f t="shared" si="9"/>
        <v>2.8864999999999998E-2</v>
      </c>
      <c r="AI9" s="8">
        <f t="shared" si="10"/>
        <v>4.5455000000000002E-2</v>
      </c>
      <c r="AJ9" s="8">
        <f t="shared" si="11"/>
        <v>4.2914000000000001E-2</v>
      </c>
      <c r="AK9" s="8">
        <f t="shared" si="12"/>
        <v>4.1817E-2</v>
      </c>
      <c r="AL9" s="8">
        <f t="shared" si="13"/>
        <v>3.1645E-2</v>
      </c>
      <c r="AM9" s="8">
        <f t="shared" si="14"/>
        <v>5.9916999999999998E-2</v>
      </c>
      <c r="AN9" s="8">
        <f t="shared" si="15"/>
        <v>4.4644000000000003E-2</v>
      </c>
      <c r="AO9" s="8">
        <f t="shared" si="16"/>
        <v>4.5455000000000002E-2</v>
      </c>
      <c r="AP9" s="8">
        <f t="shared" si="17"/>
        <v>4.5455000000000002E-2</v>
      </c>
      <c r="AQ9" s="8">
        <f t="shared" si="18"/>
        <v>5.0034000000000002E-2</v>
      </c>
    </row>
    <row r="10" spans="1:43" x14ac:dyDescent="0.3">
      <c r="A10" t="s">
        <v>21</v>
      </c>
      <c r="B10" t="s">
        <v>29</v>
      </c>
      <c r="C10" s="5">
        <v>4714.4139619479874</v>
      </c>
      <c r="D10" s="5">
        <v>1389.929065174894</v>
      </c>
      <c r="E10" s="5">
        <v>7820.7308829109716</v>
      </c>
      <c r="F10">
        <v>2692.8117052009602</v>
      </c>
      <c r="G10">
        <v>18.477582000000002</v>
      </c>
      <c r="H10">
        <v>0.95607920993125617</v>
      </c>
      <c r="I10">
        <v>17.600000000000019</v>
      </c>
      <c r="J10">
        <v>2072.2777437078189</v>
      </c>
      <c r="K10">
        <v>3901182214.4042101</v>
      </c>
      <c r="L10">
        <v>16562500</v>
      </c>
      <c r="M10" s="7">
        <v>2150</v>
      </c>
      <c r="N10" s="7">
        <v>2500</v>
      </c>
      <c r="O10" s="7">
        <v>3297.3474187595089</v>
      </c>
      <c r="P10" s="7">
        <v>13029.811300351381</v>
      </c>
      <c r="Q10" s="7">
        <v>4990.5119723989756</v>
      </c>
      <c r="R10" s="7">
        <v>10267.25168822741</v>
      </c>
      <c r="S10" s="7">
        <v>8857954.5454545449</v>
      </c>
      <c r="T10" s="9">
        <v>3.5562892999999998E-2</v>
      </c>
      <c r="U10" s="7">
        <v>3.0134563969865431E-2</v>
      </c>
      <c r="V10" s="9">
        <f t="shared" si="19"/>
        <v>3.5560000000000001E-2</v>
      </c>
      <c r="W10" s="7">
        <f t="shared" si="20"/>
        <v>8857955</v>
      </c>
      <c r="Y10" s="8">
        <f t="shared" si="21"/>
        <v>2.155E-2</v>
      </c>
      <c r="Z10" s="8">
        <f t="shared" si="1"/>
        <v>2.8587999999999999E-2</v>
      </c>
      <c r="AA10" s="8">
        <f t="shared" si="2"/>
        <v>3.0438E-2</v>
      </c>
      <c r="AB10" s="8">
        <f t="shared" si="3"/>
        <v>1.8440999999999999E-2</v>
      </c>
      <c r="AC10" s="8">
        <f t="shared" si="4"/>
        <v>3.2145E-2</v>
      </c>
      <c r="AD10" s="8">
        <f t="shared" si="5"/>
        <v>4.4574000000000003E-2</v>
      </c>
      <c r="AE10" s="8">
        <f t="shared" si="6"/>
        <v>3.2878999999999999E-2</v>
      </c>
      <c r="AF10" s="8">
        <f t="shared" si="7"/>
        <v>3.4313999999999997E-2</v>
      </c>
      <c r="AG10" s="8">
        <f t="shared" si="8"/>
        <v>4.7513E-2</v>
      </c>
      <c r="AH10" s="8">
        <f t="shared" si="9"/>
        <v>8.4989999999999996E-2</v>
      </c>
      <c r="AI10" s="8">
        <f t="shared" si="10"/>
        <v>4.5455000000000002E-2</v>
      </c>
      <c r="AJ10" s="8">
        <f t="shared" si="11"/>
        <v>4.99E-2</v>
      </c>
      <c r="AK10" s="8">
        <f t="shared" si="12"/>
        <v>5.5154000000000002E-2</v>
      </c>
      <c r="AL10" s="8">
        <f t="shared" si="13"/>
        <v>8.2624000000000003E-2</v>
      </c>
      <c r="AM10" s="8">
        <f t="shared" si="14"/>
        <v>3.5806999999999999E-2</v>
      </c>
      <c r="AN10" s="8">
        <f t="shared" si="15"/>
        <v>6.9387000000000004E-2</v>
      </c>
      <c r="AO10" s="8">
        <f t="shared" si="16"/>
        <v>4.5455000000000002E-2</v>
      </c>
      <c r="AP10" s="8">
        <f t="shared" si="17"/>
        <v>4.5455000000000002E-2</v>
      </c>
      <c r="AQ10" s="8">
        <f t="shared" si="18"/>
        <v>3.0134999999999999E-2</v>
      </c>
    </row>
    <row r="11" spans="1:43" x14ac:dyDescent="0.3">
      <c r="A11" t="s">
        <v>21</v>
      </c>
      <c r="B11" t="s">
        <v>30</v>
      </c>
      <c r="C11" s="5">
        <v>7683.8311286740573</v>
      </c>
      <c r="D11" s="5">
        <v>1676.4866613982481</v>
      </c>
      <c r="E11" s="5">
        <v>8776.8476297405396</v>
      </c>
      <c r="F11">
        <v>4990.5119723989756</v>
      </c>
      <c r="G11">
        <v>24.319476999999999</v>
      </c>
      <c r="H11">
        <v>0.97850134688340551</v>
      </c>
      <c r="I11">
        <v>20.299999999999951</v>
      </c>
      <c r="J11">
        <v>4206.4570475829478</v>
      </c>
      <c r="K11">
        <v>5124341080.4233046</v>
      </c>
      <c r="L11">
        <v>13437500</v>
      </c>
      <c r="M11" s="7">
        <v>2150</v>
      </c>
      <c r="N11" s="7">
        <v>2500</v>
      </c>
      <c r="O11" s="7">
        <v>2500</v>
      </c>
      <c r="P11" s="7">
        <v>10267.25168822741</v>
      </c>
      <c r="Q11" s="7">
        <v>2692.8117052009602</v>
      </c>
      <c r="R11" s="7">
        <v>5910.1988330115</v>
      </c>
      <c r="S11" s="7">
        <v>8857954.5454545449</v>
      </c>
      <c r="T11" s="9">
        <v>3.5562892999999998E-2</v>
      </c>
      <c r="U11" s="7">
        <v>2.357108297642891E-2</v>
      </c>
      <c r="V11" s="9">
        <f t="shared" si="19"/>
        <v>3.5560000000000001E-2</v>
      </c>
      <c r="W11" s="7">
        <f t="shared" si="20"/>
        <v>8857955</v>
      </c>
      <c r="Y11" s="8">
        <f t="shared" si="21"/>
        <v>3.5123000000000001E-2</v>
      </c>
      <c r="Z11" s="8">
        <f t="shared" si="1"/>
        <v>3.4481999999999999E-2</v>
      </c>
      <c r="AA11" s="8">
        <f t="shared" si="2"/>
        <v>3.4159000000000002E-2</v>
      </c>
      <c r="AB11" s="8">
        <f t="shared" si="3"/>
        <v>3.4175999999999998E-2</v>
      </c>
      <c r="AC11" s="8">
        <f t="shared" si="4"/>
        <v>4.2307999999999998E-2</v>
      </c>
      <c r="AD11" s="8">
        <f t="shared" si="5"/>
        <v>4.5620000000000001E-2</v>
      </c>
      <c r="AE11" s="8">
        <f t="shared" si="6"/>
        <v>3.7922999999999998E-2</v>
      </c>
      <c r="AF11" s="8">
        <f t="shared" si="7"/>
        <v>6.9653000000000007E-2</v>
      </c>
      <c r="AG11" s="8">
        <f t="shared" si="8"/>
        <v>6.241E-2</v>
      </c>
      <c r="AH11" s="8">
        <f t="shared" si="9"/>
        <v>6.8954000000000001E-2</v>
      </c>
      <c r="AI11" s="8">
        <f t="shared" si="10"/>
        <v>4.5455000000000002E-2</v>
      </c>
      <c r="AJ11" s="8">
        <f t="shared" si="11"/>
        <v>4.99E-2</v>
      </c>
      <c r="AK11" s="8">
        <f t="shared" si="12"/>
        <v>4.1817E-2</v>
      </c>
      <c r="AL11" s="8">
        <f t="shared" si="13"/>
        <v>6.5105999999999997E-2</v>
      </c>
      <c r="AM11" s="8">
        <f t="shared" si="14"/>
        <v>1.9321000000000001E-2</v>
      </c>
      <c r="AN11" s="8">
        <f t="shared" si="15"/>
        <v>3.9941999999999998E-2</v>
      </c>
      <c r="AO11" s="8">
        <f t="shared" si="16"/>
        <v>4.5455000000000002E-2</v>
      </c>
      <c r="AP11" s="8">
        <f t="shared" si="17"/>
        <v>4.5455000000000002E-2</v>
      </c>
      <c r="AQ11" s="8">
        <f t="shared" si="18"/>
        <v>2.3571000000000002E-2</v>
      </c>
    </row>
    <row r="12" spans="1:43" x14ac:dyDescent="0.3">
      <c r="A12" t="s">
        <v>21</v>
      </c>
      <c r="B12" t="s">
        <v>31</v>
      </c>
      <c r="C12" s="5">
        <v>9118.7398699859004</v>
      </c>
      <c r="D12" s="5">
        <v>2172.2937567862559</v>
      </c>
      <c r="E12" s="5">
        <v>11115.755894387161</v>
      </c>
      <c r="F12">
        <v>5910.1988330115</v>
      </c>
      <c r="G12">
        <v>21.797425</v>
      </c>
      <c r="H12">
        <v>0.98398439265188442</v>
      </c>
      <c r="I12">
        <v>20</v>
      </c>
      <c r="J12">
        <v>3614.7714178143101</v>
      </c>
      <c r="K12">
        <v>5435425547.6872244</v>
      </c>
      <c r="L12">
        <v>14875000</v>
      </c>
      <c r="M12" s="7">
        <v>2150</v>
      </c>
      <c r="N12" s="7">
        <v>2500</v>
      </c>
      <c r="O12" s="7">
        <v>2500</v>
      </c>
      <c r="P12" s="7">
        <v>6605.943024053412</v>
      </c>
      <c r="Q12" s="7">
        <v>5286.0572842051624</v>
      </c>
      <c r="R12" s="7">
        <v>4990.5119723989756</v>
      </c>
      <c r="S12" s="7">
        <v>8857954.5454545449</v>
      </c>
      <c r="T12" s="9">
        <v>3.5562892999999998E-2</v>
      </c>
      <c r="U12" s="7">
        <v>1.444295098555705E-2</v>
      </c>
      <c r="V12" s="9">
        <f t="shared" si="19"/>
        <v>3.5560000000000001E-2</v>
      </c>
      <c r="W12" s="7">
        <f t="shared" si="20"/>
        <v>8857955</v>
      </c>
      <c r="Y12" s="8">
        <f t="shared" si="21"/>
        <v>4.1681999999999997E-2</v>
      </c>
      <c r="Z12" s="8">
        <f t="shared" si="1"/>
        <v>4.4679999999999997E-2</v>
      </c>
      <c r="AA12" s="8">
        <f t="shared" si="2"/>
        <v>4.3261000000000001E-2</v>
      </c>
      <c r="AB12" s="8">
        <f t="shared" si="3"/>
        <v>4.0474000000000003E-2</v>
      </c>
      <c r="AC12" s="8">
        <f t="shared" si="4"/>
        <v>3.7920000000000002E-2</v>
      </c>
      <c r="AD12" s="8">
        <f t="shared" si="5"/>
        <v>4.5874999999999999E-2</v>
      </c>
      <c r="AE12" s="8">
        <f t="shared" si="6"/>
        <v>3.7361999999999999E-2</v>
      </c>
      <c r="AF12" s="8">
        <f t="shared" si="7"/>
        <v>5.9854999999999998E-2</v>
      </c>
      <c r="AG12" s="8">
        <f t="shared" si="8"/>
        <v>6.6198000000000007E-2</v>
      </c>
      <c r="AH12" s="8">
        <f t="shared" si="9"/>
        <v>7.6330999999999996E-2</v>
      </c>
      <c r="AI12" s="8">
        <f t="shared" si="10"/>
        <v>4.5455000000000002E-2</v>
      </c>
      <c r="AJ12" s="8">
        <f t="shared" si="11"/>
        <v>4.99E-2</v>
      </c>
      <c r="AK12" s="8">
        <f t="shared" si="12"/>
        <v>4.1817E-2</v>
      </c>
      <c r="AL12" s="8">
        <f t="shared" si="13"/>
        <v>4.1889000000000003E-2</v>
      </c>
      <c r="AM12" s="8">
        <f t="shared" si="14"/>
        <v>3.7928000000000003E-2</v>
      </c>
      <c r="AN12" s="8">
        <f t="shared" si="15"/>
        <v>3.3725999999999999E-2</v>
      </c>
      <c r="AO12" s="8">
        <f t="shared" si="16"/>
        <v>4.5455000000000002E-2</v>
      </c>
      <c r="AP12" s="8">
        <f t="shared" si="17"/>
        <v>4.5455000000000002E-2</v>
      </c>
      <c r="AQ12" s="8">
        <f t="shared" si="18"/>
        <v>1.4442999999999999E-2</v>
      </c>
    </row>
    <row r="13" spans="1:43" x14ac:dyDescent="0.3">
      <c r="A13" t="s">
        <v>21</v>
      </c>
      <c r="B13" t="s">
        <v>32</v>
      </c>
      <c r="C13" s="5">
        <v>8846.3177634056246</v>
      </c>
      <c r="D13" s="5">
        <v>3015.5668394886002</v>
      </c>
      <c r="E13" s="5">
        <v>16143.18816054389</v>
      </c>
      <c r="F13">
        <v>5286.0572842051624</v>
      </c>
      <c r="G13">
        <v>19.420679</v>
      </c>
      <c r="H13">
        <v>0.96494226592180421</v>
      </c>
      <c r="I13">
        <v>30</v>
      </c>
      <c r="J13">
        <v>1246.736868680538</v>
      </c>
      <c r="K13">
        <v>3326203420.220799</v>
      </c>
      <c r="L13">
        <v>11625000</v>
      </c>
      <c r="M13" s="7">
        <v>2150</v>
      </c>
      <c r="N13" s="7">
        <v>2500</v>
      </c>
      <c r="O13" s="7">
        <v>3297.3474187595089</v>
      </c>
      <c r="P13" s="7">
        <v>3789.230757132756</v>
      </c>
      <c r="Q13" s="7">
        <v>5910.1988330115</v>
      </c>
      <c r="R13" s="7">
        <v>6605.943024053412</v>
      </c>
      <c r="S13" s="7">
        <v>8857954.5454545449</v>
      </c>
      <c r="T13" s="9">
        <v>3.5562892999999998E-2</v>
      </c>
      <c r="U13" s="7">
        <v>9.3105542906894448E-2</v>
      </c>
      <c r="V13" s="9">
        <f t="shared" si="19"/>
        <v>3.5560000000000001E-2</v>
      </c>
      <c r="W13" s="7">
        <f t="shared" si="20"/>
        <v>8857955</v>
      </c>
      <c r="Y13" s="8">
        <f t="shared" si="21"/>
        <v>4.0437000000000001E-2</v>
      </c>
      <c r="Z13" s="8">
        <f t="shared" si="1"/>
        <v>6.2024000000000003E-2</v>
      </c>
      <c r="AA13" s="8">
        <f t="shared" si="2"/>
        <v>6.2827999999999995E-2</v>
      </c>
      <c r="AB13" s="8">
        <f t="shared" si="3"/>
        <v>3.6200000000000003E-2</v>
      </c>
      <c r="AC13" s="8">
        <f t="shared" si="4"/>
        <v>3.3785000000000003E-2</v>
      </c>
      <c r="AD13" s="8">
        <f t="shared" si="5"/>
        <v>4.4988E-2</v>
      </c>
      <c r="AE13" s="8">
        <f t="shared" si="6"/>
        <v>5.6043000000000003E-2</v>
      </c>
      <c r="AF13" s="8">
        <f t="shared" si="7"/>
        <v>2.0643999999999999E-2</v>
      </c>
      <c r="AG13" s="8">
        <f t="shared" si="8"/>
        <v>4.0509999999999997E-2</v>
      </c>
      <c r="AH13" s="8">
        <f t="shared" si="9"/>
        <v>5.9653999999999999E-2</v>
      </c>
      <c r="AI13" s="8">
        <f t="shared" si="10"/>
        <v>4.5455000000000002E-2</v>
      </c>
      <c r="AJ13" s="8">
        <f t="shared" si="11"/>
        <v>4.99E-2</v>
      </c>
      <c r="AK13" s="8">
        <f t="shared" si="12"/>
        <v>5.5154000000000002E-2</v>
      </c>
      <c r="AL13" s="8">
        <f t="shared" si="13"/>
        <v>2.4028000000000001E-2</v>
      </c>
      <c r="AM13" s="8">
        <f t="shared" si="14"/>
        <v>4.2405999999999999E-2</v>
      </c>
      <c r="AN13" s="8">
        <f t="shared" si="15"/>
        <v>4.4644000000000003E-2</v>
      </c>
      <c r="AO13" s="8">
        <f t="shared" si="16"/>
        <v>4.5455000000000002E-2</v>
      </c>
      <c r="AP13" s="8">
        <f t="shared" si="17"/>
        <v>4.5455000000000002E-2</v>
      </c>
      <c r="AQ13" s="8">
        <f t="shared" si="18"/>
        <v>9.3105999999999994E-2</v>
      </c>
    </row>
    <row r="14" spans="1:43" x14ac:dyDescent="0.3">
      <c r="A14" t="s">
        <v>21</v>
      </c>
      <c r="B14" t="s">
        <v>33</v>
      </c>
      <c r="C14" s="5">
        <v>5626.3470300320096</v>
      </c>
      <c r="D14" s="5">
        <v>1204.1964594430499</v>
      </c>
      <c r="E14" s="5">
        <v>6782.6162085352571</v>
      </c>
      <c r="F14">
        <v>3789.230757132756</v>
      </c>
      <c r="G14">
        <v>30.249485</v>
      </c>
      <c r="H14">
        <v>0.96481811177942367</v>
      </c>
      <c r="I14">
        <v>20.899999999999981</v>
      </c>
      <c r="J14">
        <v>992.40692360812363</v>
      </c>
      <c r="K14">
        <v>2933038895.0008879</v>
      </c>
      <c r="L14">
        <v>6187500</v>
      </c>
      <c r="M14" s="7">
        <v>2150</v>
      </c>
      <c r="N14" s="7">
        <v>2150</v>
      </c>
      <c r="O14" s="7">
        <v>2500</v>
      </c>
      <c r="P14" s="7">
        <v>5286.0572842051624</v>
      </c>
      <c r="Q14" s="7">
        <v>6735.2754553415261</v>
      </c>
      <c r="R14" s="7">
        <v>6605.943024053412</v>
      </c>
      <c r="S14" s="7">
        <v>8857954.5454545449</v>
      </c>
      <c r="T14" s="9">
        <v>3.5562892999999998E-2</v>
      </c>
      <c r="U14" s="7">
        <v>3.025197896974802E-2</v>
      </c>
      <c r="V14" s="9">
        <f t="shared" si="19"/>
        <v>3.5560000000000001E-2</v>
      </c>
      <c r="W14" s="7">
        <f t="shared" si="20"/>
        <v>8857955</v>
      </c>
      <c r="Y14" s="8">
        <f t="shared" si="21"/>
        <v>2.5718000000000001E-2</v>
      </c>
      <c r="Z14" s="8">
        <f t="shared" si="1"/>
        <v>2.4767999999999998E-2</v>
      </c>
      <c r="AA14" s="8">
        <f t="shared" si="2"/>
        <v>2.6397E-2</v>
      </c>
      <c r="AB14" s="8">
        <f t="shared" si="3"/>
        <v>2.5949E-2</v>
      </c>
      <c r="AC14" s="8">
        <f t="shared" si="4"/>
        <v>5.2623999999999997E-2</v>
      </c>
      <c r="AD14" s="8">
        <f t="shared" si="5"/>
        <v>4.4982000000000001E-2</v>
      </c>
      <c r="AE14" s="8">
        <f t="shared" si="6"/>
        <v>3.9044000000000002E-2</v>
      </c>
      <c r="AF14" s="8">
        <f t="shared" si="7"/>
        <v>1.6433E-2</v>
      </c>
      <c r="AG14" s="8">
        <f t="shared" si="8"/>
        <v>3.5721999999999997E-2</v>
      </c>
      <c r="AH14" s="8">
        <f t="shared" si="9"/>
        <v>3.1751000000000001E-2</v>
      </c>
      <c r="AI14" s="8">
        <f t="shared" si="10"/>
        <v>4.5455000000000002E-2</v>
      </c>
      <c r="AJ14" s="8">
        <f t="shared" si="11"/>
        <v>4.2914000000000001E-2</v>
      </c>
      <c r="AK14" s="8">
        <f t="shared" si="12"/>
        <v>4.1817E-2</v>
      </c>
      <c r="AL14" s="8">
        <f t="shared" si="13"/>
        <v>3.3520000000000001E-2</v>
      </c>
      <c r="AM14" s="8">
        <f t="shared" si="14"/>
        <v>4.8326000000000001E-2</v>
      </c>
      <c r="AN14" s="8">
        <f t="shared" si="15"/>
        <v>4.4644000000000003E-2</v>
      </c>
      <c r="AO14" s="8">
        <f t="shared" si="16"/>
        <v>4.5455000000000002E-2</v>
      </c>
      <c r="AP14" s="8">
        <f t="shared" si="17"/>
        <v>4.5455000000000002E-2</v>
      </c>
      <c r="AQ14" s="8">
        <f t="shared" si="18"/>
        <v>3.0252000000000001E-2</v>
      </c>
    </row>
    <row r="15" spans="1:43" x14ac:dyDescent="0.3">
      <c r="A15" t="s">
        <v>21</v>
      </c>
      <c r="B15" t="s">
        <v>34</v>
      </c>
      <c r="C15" s="5">
        <v>9296.7997955924329</v>
      </c>
      <c r="D15" s="5">
        <v>1895.481950417706</v>
      </c>
      <c r="E15" s="5">
        <v>10142.01249550481</v>
      </c>
      <c r="F15">
        <v>6605.943024053412</v>
      </c>
      <c r="G15">
        <v>30.283504000000001</v>
      </c>
      <c r="H15">
        <v>0.98413746969307114</v>
      </c>
      <c r="I15">
        <v>20.200000000000049</v>
      </c>
      <c r="J15">
        <v>3472.9081084316558</v>
      </c>
      <c r="K15">
        <v>3720151816.042984</v>
      </c>
      <c r="L15">
        <v>6250000</v>
      </c>
      <c r="M15" s="7">
        <v>2150</v>
      </c>
      <c r="N15" s="7">
        <v>2150</v>
      </c>
      <c r="O15" s="7">
        <v>2500</v>
      </c>
      <c r="P15" s="7">
        <v>5910.1988330115</v>
      </c>
      <c r="Q15" s="7">
        <v>5136.4881259011254</v>
      </c>
      <c r="R15" s="7">
        <v>3789.230757132756</v>
      </c>
      <c r="S15" s="7">
        <v>8857954.5454545449</v>
      </c>
      <c r="T15" s="9">
        <v>3.5562892999999998E-2</v>
      </c>
      <c r="U15" s="7">
        <v>3.2288981967711017E-2</v>
      </c>
      <c r="V15" s="9">
        <f t="shared" si="19"/>
        <v>3.5560000000000001E-2</v>
      </c>
      <c r="W15" s="7">
        <f t="shared" si="20"/>
        <v>8857955</v>
      </c>
      <c r="Y15" s="8">
        <f t="shared" si="21"/>
        <v>4.2495999999999999E-2</v>
      </c>
      <c r="Z15" s="8">
        <f t="shared" si="1"/>
        <v>3.8986E-2</v>
      </c>
      <c r="AA15" s="8">
        <f t="shared" si="2"/>
        <v>3.9472E-2</v>
      </c>
      <c r="AB15" s="8">
        <f t="shared" si="3"/>
        <v>4.5238E-2</v>
      </c>
      <c r="AC15" s="8">
        <f t="shared" si="4"/>
        <v>5.2683000000000001E-2</v>
      </c>
      <c r="AD15" s="8">
        <f t="shared" si="5"/>
        <v>4.5883E-2</v>
      </c>
      <c r="AE15" s="8">
        <f t="shared" si="6"/>
        <v>3.7735999999999999E-2</v>
      </c>
      <c r="AF15" s="8">
        <f t="shared" si="7"/>
        <v>5.7506000000000002E-2</v>
      </c>
      <c r="AG15" s="8">
        <f t="shared" si="8"/>
        <v>4.5308000000000001E-2</v>
      </c>
      <c r="AH15" s="8">
        <f t="shared" si="9"/>
        <v>3.2072000000000003E-2</v>
      </c>
      <c r="AI15" s="8">
        <f t="shared" si="10"/>
        <v>4.5455000000000002E-2</v>
      </c>
      <c r="AJ15" s="8">
        <f t="shared" si="11"/>
        <v>4.2914000000000001E-2</v>
      </c>
      <c r="AK15" s="8">
        <f t="shared" si="12"/>
        <v>4.1817E-2</v>
      </c>
      <c r="AL15" s="8">
        <f t="shared" si="13"/>
        <v>3.7477000000000003E-2</v>
      </c>
      <c r="AM15" s="8">
        <f t="shared" si="14"/>
        <v>3.6854999999999999E-2</v>
      </c>
      <c r="AN15" s="8">
        <f t="shared" si="15"/>
        <v>2.5607999999999999E-2</v>
      </c>
      <c r="AO15" s="8">
        <f t="shared" si="16"/>
        <v>4.5455000000000002E-2</v>
      </c>
      <c r="AP15" s="8">
        <f t="shared" si="17"/>
        <v>4.5455000000000002E-2</v>
      </c>
      <c r="AQ15" s="8">
        <f t="shared" si="18"/>
        <v>3.2288999999999998E-2</v>
      </c>
    </row>
    <row r="16" spans="1:43" x14ac:dyDescent="0.3">
      <c r="A16" t="s">
        <v>21</v>
      </c>
      <c r="B16" t="s">
        <v>35</v>
      </c>
      <c r="C16" s="5">
        <v>10081.123445847061</v>
      </c>
      <c r="D16" s="5">
        <v>2572.627275214712</v>
      </c>
      <c r="E16" s="5">
        <v>13466.217071160871</v>
      </c>
      <c r="F16">
        <v>6735.2754553415261</v>
      </c>
      <c r="G16">
        <v>25.570512999999998</v>
      </c>
      <c r="H16">
        <v>0.96036356407867152</v>
      </c>
      <c r="I16">
        <v>19.700000000000049</v>
      </c>
      <c r="J16">
        <v>843.4408991659883</v>
      </c>
      <c r="K16">
        <v>2483100230.1776891</v>
      </c>
      <c r="L16">
        <v>5625000</v>
      </c>
      <c r="M16" s="7">
        <v>2150</v>
      </c>
      <c r="N16" s="7">
        <v>2150</v>
      </c>
      <c r="O16" s="7">
        <v>2500</v>
      </c>
      <c r="P16" s="7">
        <v>3789.230757132756</v>
      </c>
      <c r="Q16" s="7">
        <v>6769.9174194094076</v>
      </c>
      <c r="R16" s="7">
        <v>5136.4881259011254</v>
      </c>
      <c r="S16" s="7">
        <v>8857954.5454545449</v>
      </c>
      <c r="T16" s="9">
        <v>3.5562892999999998E-2</v>
      </c>
      <c r="U16" s="7">
        <v>3.161132696838867E-2</v>
      </c>
      <c r="V16" s="9">
        <f t="shared" si="19"/>
        <v>3.5560000000000001E-2</v>
      </c>
      <c r="W16" s="7">
        <f t="shared" si="20"/>
        <v>8857955</v>
      </c>
      <c r="Y16" s="8">
        <f t="shared" si="21"/>
        <v>4.6080999999999997E-2</v>
      </c>
      <c r="Z16" s="8">
        <f t="shared" si="1"/>
        <v>5.2914000000000003E-2</v>
      </c>
      <c r="AA16" s="8">
        <f t="shared" si="2"/>
        <v>5.2408999999999997E-2</v>
      </c>
      <c r="AB16" s="8">
        <f t="shared" si="3"/>
        <v>4.6123999999999998E-2</v>
      </c>
      <c r="AC16" s="8">
        <f t="shared" si="4"/>
        <v>4.4484000000000003E-2</v>
      </c>
      <c r="AD16" s="8">
        <f t="shared" si="5"/>
        <v>4.4774000000000001E-2</v>
      </c>
      <c r="AE16" s="8">
        <f t="shared" si="6"/>
        <v>3.6802000000000001E-2</v>
      </c>
      <c r="AF16" s="8">
        <f t="shared" si="7"/>
        <v>1.3965999999999999E-2</v>
      </c>
      <c r="AG16" s="8">
        <f t="shared" si="8"/>
        <v>3.0242000000000002E-2</v>
      </c>
      <c r="AH16" s="8">
        <f t="shared" si="9"/>
        <v>2.8864999999999998E-2</v>
      </c>
      <c r="AI16" s="8">
        <f t="shared" si="10"/>
        <v>4.5455000000000002E-2</v>
      </c>
      <c r="AJ16" s="8">
        <f t="shared" si="11"/>
        <v>4.2914000000000001E-2</v>
      </c>
      <c r="AK16" s="8">
        <f t="shared" si="12"/>
        <v>4.1817E-2</v>
      </c>
      <c r="AL16" s="8">
        <f t="shared" si="13"/>
        <v>2.4028000000000001E-2</v>
      </c>
      <c r="AM16" s="8">
        <f t="shared" si="14"/>
        <v>4.8575E-2</v>
      </c>
      <c r="AN16" s="8">
        <f t="shared" si="15"/>
        <v>3.4713000000000001E-2</v>
      </c>
      <c r="AO16" s="8">
        <f t="shared" si="16"/>
        <v>4.5455000000000002E-2</v>
      </c>
      <c r="AP16" s="8">
        <f t="shared" si="17"/>
        <v>4.5455000000000002E-2</v>
      </c>
      <c r="AQ16" s="8">
        <f t="shared" si="18"/>
        <v>3.1611E-2</v>
      </c>
    </row>
    <row r="17" spans="1:43" x14ac:dyDescent="0.3">
      <c r="A17" t="s">
        <v>21</v>
      </c>
      <c r="B17" t="s">
        <v>36</v>
      </c>
      <c r="C17" s="5">
        <v>7136.0944582398351</v>
      </c>
      <c r="D17" s="5">
        <v>1565.09825908118</v>
      </c>
      <c r="E17" s="5">
        <v>7513.9142186427398</v>
      </c>
      <c r="F17">
        <v>5136.4881259011254</v>
      </c>
      <c r="G17">
        <v>30.607697000000002</v>
      </c>
      <c r="H17">
        <v>0.9843543929489369</v>
      </c>
      <c r="I17">
        <v>30.799999999999951</v>
      </c>
      <c r="J17">
        <v>3342.612172251057</v>
      </c>
      <c r="K17">
        <v>3326428377.0467939</v>
      </c>
      <c r="L17">
        <v>5625000</v>
      </c>
      <c r="M17" s="7">
        <v>2150</v>
      </c>
      <c r="N17" s="7">
        <v>2150</v>
      </c>
      <c r="O17" s="7">
        <v>2500</v>
      </c>
      <c r="P17" s="7">
        <v>6605.943024053412</v>
      </c>
      <c r="Q17" s="7">
        <v>6389.4911674640771</v>
      </c>
      <c r="R17" s="7">
        <v>6735.2754553415261</v>
      </c>
      <c r="S17" s="7">
        <v>8857954.5454545449</v>
      </c>
      <c r="T17" s="9">
        <v>3.5562892999999998E-2</v>
      </c>
      <c r="U17" s="7">
        <v>2.630558497369441E-2</v>
      </c>
      <c r="V17" s="9">
        <f t="shared" si="19"/>
        <v>3.5560000000000001E-2</v>
      </c>
      <c r="W17" s="7">
        <f t="shared" si="20"/>
        <v>8857955</v>
      </c>
      <c r="Y17" s="8">
        <f t="shared" si="21"/>
        <v>3.2619000000000002E-2</v>
      </c>
      <c r="Z17" s="8">
        <f t="shared" si="1"/>
        <v>3.2190999999999997E-2</v>
      </c>
      <c r="AA17" s="8">
        <f t="shared" si="2"/>
        <v>2.9243000000000002E-2</v>
      </c>
      <c r="AB17" s="8">
        <f t="shared" si="3"/>
        <v>3.5174999999999998E-2</v>
      </c>
      <c r="AC17" s="8">
        <f t="shared" si="4"/>
        <v>5.3247000000000003E-2</v>
      </c>
      <c r="AD17" s="8">
        <f t="shared" si="5"/>
        <v>4.5893000000000003E-2</v>
      </c>
      <c r="AE17" s="8">
        <f t="shared" si="6"/>
        <v>5.7537999999999999E-2</v>
      </c>
      <c r="AF17" s="8">
        <f t="shared" si="7"/>
        <v>5.5349000000000002E-2</v>
      </c>
      <c r="AG17" s="8">
        <f t="shared" si="8"/>
        <v>4.0513E-2</v>
      </c>
      <c r="AH17" s="8">
        <f t="shared" si="9"/>
        <v>2.8864999999999998E-2</v>
      </c>
      <c r="AI17" s="8">
        <f t="shared" si="10"/>
        <v>4.5455000000000002E-2</v>
      </c>
      <c r="AJ17" s="8">
        <f t="shared" si="11"/>
        <v>4.2914000000000001E-2</v>
      </c>
      <c r="AK17" s="8">
        <f t="shared" si="12"/>
        <v>4.1817E-2</v>
      </c>
      <c r="AL17" s="8">
        <f t="shared" si="13"/>
        <v>4.1889000000000003E-2</v>
      </c>
      <c r="AM17" s="8">
        <f t="shared" si="14"/>
        <v>4.5844999999999997E-2</v>
      </c>
      <c r="AN17" s="8">
        <f t="shared" si="15"/>
        <v>4.5518000000000003E-2</v>
      </c>
      <c r="AO17" s="8">
        <f t="shared" si="16"/>
        <v>4.5455000000000002E-2</v>
      </c>
      <c r="AP17" s="8">
        <f t="shared" si="17"/>
        <v>4.5455000000000002E-2</v>
      </c>
      <c r="AQ17" s="8">
        <f t="shared" si="18"/>
        <v>2.6306E-2</v>
      </c>
    </row>
    <row r="18" spans="1:43" x14ac:dyDescent="0.3">
      <c r="A18" t="s">
        <v>21</v>
      </c>
      <c r="B18" t="s">
        <v>37</v>
      </c>
      <c r="C18" s="5">
        <v>10380.00747864643</v>
      </c>
      <c r="D18" s="5">
        <v>2599.1628224058959</v>
      </c>
      <c r="E18" s="5">
        <v>14178.894588934751</v>
      </c>
      <c r="F18">
        <v>6769.9174194094076</v>
      </c>
      <c r="G18">
        <v>23.391729000000002</v>
      </c>
      <c r="H18">
        <v>0.9584086751347024</v>
      </c>
      <c r="I18">
        <v>26.100000000000019</v>
      </c>
      <c r="J18">
        <v>974.36889754695551</v>
      </c>
      <c r="K18">
        <v>2441354349.5434709</v>
      </c>
      <c r="L18">
        <v>6125000</v>
      </c>
      <c r="M18" s="7">
        <v>2150</v>
      </c>
      <c r="N18" s="7">
        <v>2150</v>
      </c>
      <c r="O18" s="7">
        <v>2500</v>
      </c>
      <c r="P18" s="7">
        <v>6735.2754553415261</v>
      </c>
      <c r="Q18" s="7">
        <v>5289.184231568096</v>
      </c>
      <c r="R18" s="7">
        <v>6389.4911674640771</v>
      </c>
      <c r="S18" s="7">
        <v>8857954.5454545449</v>
      </c>
      <c r="T18" s="9">
        <v>3.5562892999999998E-2</v>
      </c>
      <c r="U18" s="7">
        <v>3.1743066968256933E-2</v>
      </c>
      <c r="V18" s="9">
        <f t="shared" si="19"/>
        <v>3.5560000000000001E-2</v>
      </c>
      <c r="W18" s="7">
        <f t="shared" si="20"/>
        <v>8857955</v>
      </c>
      <c r="Y18" s="8">
        <f t="shared" si="21"/>
        <v>4.7447000000000003E-2</v>
      </c>
      <c r="Z18" s="8">
        <f t="shared" si="1"/>
        <v>5.3459E-2</v>
      </c>
      <c r="AA18" s="8">
        <f t="shared" si="2"/>
        <v>5.5183000000000003E-2</v>
      </c>
      <c r="AB18" s="8">
        <f t="shared" si="3"/>
        <v>4.6360999999999999E-2</v>
      </c>
      <c r="AC18" s="8">
        <f t="shared" si="4"/>
        <v>4.0694000000000001E-2</v>
      </c>
      <c r="AD18" s="8">
        <f t="shared" si="5"/>
        <v>4.4683E-2</v>
      </c>
      <c r="AE18" s="8">
        <f t="shared" si="6"/>
        <v>4.8758000000000003E-2</v>
      </c>
      <c r="AF18" s="8">
        <f t="shared" si="7"/>
        <v>1.6133999999999999E-2</v>
      </c>
      <c r="AG18" s="8">
        <f t="shared" si="8"/>
        <v>2.9732999999999999E-2</v>
      </c>
      <c r="AH18" s="8">
        <f t="shared" si="9"/>
        <v>3.143E-2</v>
      </c>
      <c r="AI18" s="8">
        <f t="shared" si="10"/>
        <v>4.5455000000000002E-2</v>
      </c>
      <c r="AJ18" s="8">
        <f t="shared" si="11"/>
        <v>4.2914000000000001E-2</v>
      </c>
      <c r="AK18" s="8">
        <f t="shared" si="12"/>
        <v>4.1817E-2</v>
      </c>
      <c r="AL18" s="8">
        <f t="shared" si="13"/>
        <v>4.2708999999999997E-2</v>
      </c>
      <c r="AM18" s="8">
        <f t="shared" si="14"/>
        <v>3.7949999999999998E-2</v>
      </c>
      <c r="AN18" s="8">
        <f t="shared" si="15"/>
        <v>4.3180999999999997E-2</v>
      </c>
      <c r="AO18" s="8">
        <f t="shared" si="16"/>
        <v>4.5455000000000002E-2</v>
      </c>
      <c r="AP18" s="8">
        <f t="shared" si="17"/>
        <v>4.5455000000000002E-2</v>
      </c>
      <c r="AQ18" s="8">
        <f t="shared" si="18"/>
        <v>3.1743E-2</v>
      </c>
    </row>
    <row r="19" spans="1:43" x14ac:dyDescent="0.3">
      <c r="A19" t="s">
        <v>21</v>
      </c>
      <c r="B19" t="s">
        <v>38</v>
      </c>
      <c r="C19" s="5">
        <v>8960.5191768383102</v>
      </c>
      <c r="D19" s="5">
        <v>2013.8260239819599</v>
      </c>
      <c r="E19" s="5">
        <v>11229.188907006979</v>
      </c>
      <c r="F19">
        <v>6389.4911674640771</v>
      </c>
      <c r="G19">
        <v>25.758343</v>
      </c>
      <c r="H19">
        <v>0.99712388331811563</v>
      </c>
      <c r="I19">
        <v>33.899999999999977</v>
      </c>
      <c r="J19">
        <v>3454.9546484689681</v>
      </c>
      <c r="K19">
        <v>3243835898.5666118</v>
      </c>
      <c r="L19">
        <v>6250000</v>
      </c>
      <c r="M19" s="7">
        <v>2150</v>
      </c>
      <c r="N19" s="7">
        <v>2150</v>
      </c>
      <c r="O19" s="7">
        <v>2500</v>
      </c>
      <c r="P19" s="7">
        <v>5136.4881259011254</v>
      </c>
      <c r="Q19" s="7">
        <v>7801.7767690862056</v>
      </c>
      <c r="R19" s="7">
        <v>6769.9174194094076</v>
      </c>
      <c r="S19" s="7">
        <v>8857954.5454545449</v>
      </c>
      <c r="T19" s="9">
        <v>3.5562892999999998E-2</v>
      </c>
      <c r="U19" s="7">
        <v>4.3145845956854147E-2</v>
      </c>
      <c r="V19" s="9">
        <f t="shared" si="19"/>
        <v>3.5560000000000001E-2</v>
      </c>
      <c r="W19" s="7">
        <f t="shared" si="20"/>
        <v>8857955</v>
      </c>
      <c r="Y19" s="8">
        <f t="shared" si="21"/>
        <v>4.0959000000000002E-2</v>
      </c>
      <c r="Z19" s="8">
        <f t="shared" si="1"/>
        <v>4.1419999999999998E-2</v>
      </c>
      <c r="AA19" s="8">
        <f t="shared" si="2"/>
        <v>4.3702999999999999E-2</v>
      </c>
      <c r="AB19" s="8">
        <f t="shared" si="3"/>
        <v>4.3756000000000003E-2</v>
      </c>
      <c r="AC19" s="8">
        <f t="shared" si="4"/>
        <v>4.4810999999999997E-2</v>
      </c>
      <c r="AD19" s="8">
        <f t="shared" si="5"/>
        <v>4.6488000000000002E-2</v>
      </c>
      <c r="AE19" s="8">
        <f t="shared" si="6"/>
        <v>6.3328999999999996E-2</v>
      </c>
      <c r="AF19" s="8">
        <f t="shared" si="7"/>
        <v>5.7209000000000003E-2</v>
      </c>
      <c r="AG19" s="8">
        <f t="shared" si="8"/>
        <v>3.9507E-2</v>
      </c>
      <c r="AH19" s="8">
        <f t="shared" si="9"/>
        <v>3.2072000000000003E-2</v>
      </c>
      <c r="AI19" s="8">
        <f t="shared" si="10"/>
        <v>4.5455000000000002E-2</v>
      </c>
      <c r="AJ19" s="8">
        <f t="shared" si="11"/>
        <v>4.2914000000000001E-2</v>
      </c>
      <c r="AK19" s="8">
        <f t="shared" si="12"/>
        <v>4.1817E-2</v>
      </c>
      <c r="AL19" s="8">
        <f t="shared" si="13"/>
        <v>3.2571000000000003E-2</v>
      </c>
      <c r="AM19" s="8">
        <f t="shared" si="14"/>
        <v>5.5979000000000001E-2</v>
      </c>
      <c r="AN19" s="8">
        <f t="shared" si="15"/>
        <v>4.5752000000000001E-2</v>
      </c>
      <c r="AO19" s="8">
        <f t="shared" si="16"/>
        <v>4.5455000000000002E-2</v>
      </c>
      <c r="AP19" s="8">
        <f t="shared" si="17"/>
        <v>4.5455000000000002E-2</v>
      </c>
      <c r="AQ19" s="8">
        <f t="shared" si="18"/>
        <v>4.3145999999999997E-2</v>
      </c>
    </row>
    <row r="20" spans="1:43" x14ac:dyDescent="0.3">
      <c r="A20" t="s">
        <v>21</v>
      </c>
      <c r="B20" t="s">
        <v>39</v>
      </c>
      <c r="C20" s="5">
        <v>8364.3991447367371</v>
      </c>
      <c r="D20" s="5">
        <v>1820.3422036755001</v>
      </c>
      <c r="E20" s="5">
        <v>9807.8520861806974</v>
      </c>
      <c r="F20">
        <v>5289.184231568096</v>
      </c>
      <c r="G20">
        <v>24.527728</v>
      </c>
      <c r="H20">
        <v>0.95490360949860498</v>
      </c>
      <c r="I20">
        <v>25.700000000000049</v>
      </c>
      <c r="J20">
        <v>1031.881764682907</v>
      </c>
      <c r="K20">
        <v>3065074649.249733</v>
      </c>
      <c r="L20">
        <v>8000000</v>
      </c>
      <c r="M20" s="7">
        <v>2150</v>
      </c>
      <c r="N20" s="7">
        <v>2500</v>
      </c>
      <c r="O20" s="7">
        <v>3297.3474187595089</v>
      </c>
      <c r="P20" s="7">
        <v>6769.9174194094076</v>
      </c>
      <c r="Q20" s="7">
        <v>7801.7767690862056</v>
      </c>
      <c r="R20" s="7">
        <v>6389.4911674640771</v>
      </c>
      <c r="S20" s="7">
        <v>8857954.5454545449</v>
      </c>
      <c r="T20" s="9">
        <v>3.5562892999999998E-2</v>
      </c>
      <c r="U20" s="7">
        <v>4.0395107959604888E-2</v>
      </c>
      <c r="V20" s="9">
        <f t="shared" si="19"/>
        <v>3.5560000000000001E-2</v>
      </c>
      <c r="W20" s="7">
        <f t="shared" si="20"/>
        <v>8857955</v>
      </c>
      <c r="Y20" s="8">
        <f t="shared" si="21"/>
        <v>3.8233999999999997E-2</v>
      </c>
      <c r="Z20" s="8">
        <f t="shared" si="1"/>
        <v>3.7441000000000002E-2</v>
      </c>
      <c r="AA20" s="8">
        <f t="shared" si="2"/>
        <v>3.8170999999999997E-2</v>
      </c>
      <c r="AB20" s="8">
        <f t="shared" si="3"/>
        <v>3.6221000000000003E-2</v>
      </c>
      <c r="AC20" s="8">
        <f t="shared" si="4"/>
        <v>4.267E-2</v>
      </c>
      <c r="AD20" s="8">
        <f t="shared" si="5"/>
        <v>4.4519999999999997E-2</v>
      </c>
      <c r="AE20" s="8">
        <f t="shared" si="6"/>
        <v>4.8009999999999997E-2</v>
      </c>
      <c r="AF20" s="8">
        <f t="shared" si="7"/>
        <v>1.7086E-2</v>
      </c>
      <c r="AG20" s="8">
        <f t="shared" si="8"/>
        <v>3.7330000000000002E-2</v>
      </c>
      <c r="AH20" s="8">
        <f t="shared" si="9"/>
        <v>4.1051999999999998E-2</v>
      </c>
      <c r="AI20" s="8">
        <f t="shared" si="10"/>
        <v>4.5455000000000002E-2</v>
      </c>
      <c r="AJ20" s="8">
        <f t="shared" si="11"/>
        <v>4.99E-2</v>
      </c>
      <c r="AK20" s="8">
        <f t="shared" si="12"/>
        <v>5.5154000000000002E-2</v>
      </c>
      <c r="AL20" s="8">
        <f t="shared" si="13"/>
        <v>4.2929000000000002E-2</v>
      </c>
      <c r="AM20" s="8">
        <f t="shared" si="14"/>
        <v>5.5979000000000001E-2</v>
      </c>
      <c r="AN20" s="8">
        <f t="shared" si="15"/>
        <v>4.3180999999999997E-2</v>
      </c>
      <c r="AO20" s="8">
        <f t="shared" si="16"/>
        <v>4.5455000000000002E-2</v>
      </c>
      <c r="AP20" s="8">
        <f t="shared" si="17"/>
        <v>4.5455000000000002E-2</v>
      </c>
      <c r="AQ20" s="8">
        <f t="shared" si="18"/>
        <v>4.0395E-2</v>
      </c>
    </row>
    <row r="21" spans="1:43" x14ac:dyDescent="0.3">
      <c r="A21" t="s">
        <v>21</v>
      </c>
      <c r="B21" t="s">
        <v>40</v>
      </c>
      <c r="C21" s="5">
        <v>10958.05228955627</v>
      </c>
      <c r="D21" s="5">
        <v>2008.656516332532</v>
      </c>
      <c r="E21" s="5">
        <v>10603.41435840303</v>
      </c>
      <c r="F21">
        <v>7801.7767690862056</v>
      </c>
      <c r="G21">
        <v>33.204227000000003</v>
      </c>
      <c r="H21">
        <v>0.97851080827751236</v>
      </c>
      <c r="I21">
        <v>30.5</v>
      </c>
      <c r="J21">
        <v>3513.951221209019</v>
      </c>
      <c r="K21">
        <v>3984640839.8920541</v>
      </c>
      <c r="L21">
        <v>5937500</v>
      </c>
      <c r="M21" s="7">
        <v>2150</v>
      </c>
      <c r="N21" s="7">
        <v>2150</v>
      </c>
      <c r="O21" s="7">
        <v>2500</v>
      </c>
      <c r="P21" s="7">
        <v>6389.4911674640771</v>
      </c>
      <c r="Q21" s="7">
        <v>4359.3855048760752</v>
      </c>
      <c r="R21" s="7">
        <v>5289.184231568096</v>
      </c>
      <c r="S21" s="7">
        <v>8857954.5454545449</v>
      </c>
      <c r="T21" s="9">
        <v>3.5562892999999998E-2</v>
      </c>
      <c r="U21" s="7">
        <v>0.12681398287318599</v>
      </c>
      <c r="V21" s="9">
        <f t="shared" si="19"/>
        <v>3.5560000000000001E-2</v>
      </c>
      <c r="W21" s="7">
        <f t="shared" si="20"/>
        <v>8857955</v>
      </c>
      <c r="Y21" s="8">
        <f t="shared" si="21"/>
        <v>5.0089000000000002E-2</v>
      </c>
      <c r="Z21" s="8">
        <f t="shared" si="1"/>
        <v>4.1313999999999997E-2</v>
      </c>
      <c r="AA21" s="8">
        <f t="shared" si="2"/>
        <v>4.1266999999999998E-2</v>
      </c>
      <c r="AB21" s="8">
        <f t="shared" si="3"/>
        <v>5.3427000000000002E-2</v>
      </c>
      <c r="AC21" s="8">
        <f t="shared" si="4"/>
        <v>5.7764000000000003E-2</v>
      </c>
      <c r="AD21" s="8">
        <f t="shared" si="5"/>
        <v>4.5620000000000001E-2</v>
      </c>
      <c r="AE21" s="8">
        <f t="shared" si="6"/>
        <v>5.6977E-2</v>
      </c>
      <c r="AF21" s="8">
        <f t="shared" si="7"/>
        <v>5.8186000000000002E-2</v>
      </c>
      <c r="AG21" s="8">
        <f t="shared" si="8"/>
        <v>4.8529000000000003E-2</v>
      </c>
      <c r="AH21" s="8">
        <f t="shared" si="9"/>
        <v>3.0467999999999999E-2</v>
      </c>
      <c r="AI21" s="8">
        <f t="shared" si="10"/>
        <v>4.5455000000000002E-2</v>
      </c>
      <c r="AJ21" s="8">
        <f t="shared" si="11"/>
        <v>4.2914000000000001E-2</v>
      </c>
      <c r="AK21" s="8">
        <f t="shared" si="12"/>
        <v>4.1817E-2</v>
      </c>
      <c r="AL21" s="8">
        <f t="shared" si="13"/>
        <v>4.0516999999999997E-2</v>
      </c>
      <c r="AM21" s="8">
        <f t="shared" si="14"/>
        <v>3.1279000000000001E-2</v>
      </c>
      <c r="AN21" s="8">
        <f t="shared" si="15"/>
        <v>3.5744999999999999E-2</v>
      </c>
      <c r="AO21" s="8">
        <f t="shared" si="16"/>
        <v>4.5455000000000002E-2</v>
      </c>
      <c r="AP21" s="8">
        <f t="shared" si="17"/>
        <v>4.5455000000000002E-2</v>
      </c>
      <c r="AQ21" s="8">
        <f t="shared" si="18"/>
        <v>0.12681400000000001</v>
      </c>
    </row>
    <row r="22" spans="1:43" x14ac:dyDescent="0.3">
      <c r="A22" t="s">
        <v>21</v>
      </c>
      <c r="B22" t="s">
        <v>41</v>
      </c>
      <c r="C22" s="5">
        <v>7209.5026128906238</v>
      </c>
      <c r="D22" s="5">
        <v>1772.163251020535</v>
      </c>
      <c r="E22" s="5">
        <v>8814.2070298150211</v>
      </c>
      <c r="F22">
        <v>4359.3855048760752</v>
      </c>
      <c r="G22">
        <v>19.757947999999999</v>
      </c>
      <c r="H22">
        <v>0.97554285495639537</v>
      </c>
      <c r="I22">
        <v>31.399999999999981</v>
      </c>
      <c r="J22">
        <v>2112.6153026516649</v>
      </c>
      <c r="K22">
        <v>3553857188.5217981</v>
      </c>
      <c r="L22">
        <v>12187500</v>
      </c>
      <c r="M22" s="7">
        <v>2150</v>
      </c>
      <c r="N22" s="7">
        <v>2500</v>
      </c>
      <c r="O22" s="7">
        <v>3297.3474187595089</v>
      </c>
      <c r="P22" s="7">
        <v>7801.7767690862056</v>
      </c>
      <c r="Q22" s="7">
        <v>4756.8934582664942</v>
      </c>
      <c r="R22" s="7">
        <v>5289.184231568096</v>
      </c>
      <c r="S22" s="7">
        <v>8857954.5454545449</v>
      </c>
      <c r="T22" s="9">
        <v>3.5562892999999998E-2</v>
      </c>
      <c r="U22" s="7">
        <v>2.8421295971578699E-2</v>
      </c>
      <c r="V22" s="9">
        <f t="shared" si="19"/>
        <v>3.5560000000000001E-2</v>
      </c>
      <c r="W22" s="7">
        <f t="shared" si="20"/>
        <v>8857955</v>
      </c>
      <c r="Y22" s="8">
        <f t="shared" si="21"/>
        <v>3.2954999999999998E-2</v>
      </c>
      <c r="Z22" s="8">
        <f t="shared" si="1"/>
        <v>3.6450000000000003E-2</v>
      </c>
      <c r="AA22" s="8">
        <f t="shared" si="2"/>
        <v>3.4304000000000001E-2</v>
      </c>
      <c r="AB22" s="8">
        <f t="shared" si="3"/>
        <v>2.9853999999999999E-2</v>
      </c>
      <c r="AC22" s="8">
        <f t="shared" si="4"/>
        <v>3.4372E-2</v>
      </c>
      <c r="AD22" s="8">
        <f t="shared" si="5"/>
        <v>4.5482000000000002E-2</v>
      </c>
      <c r="AE22" s="8">
        <f t="shared" si="6"/>
        <v>5.8659000000000003E-2</v>
      </c>
      <c r="AF22" s="8">
        <f t="shared" si="7"/>
        <v>3.4981999999999999E-2</v>
      </c>
      <c r="AG22" s="8">
        <f t="shared" si="8"/>
        <v>4.3283000000000002E-2</v>
      </c>
      <c r="AH22" s="8">
        <f t="shared" si="9"/>
        <v>6.2539999999999998E-2</v>
      </c>
      <c r="AI22" s="8">
        <f t="shared" si="10"/>
        <v>4.5455000000000002E-2</v>
      </c>
      <c r="AJ22" s="8">
        <f t="shared" si="11"/>
        <v>4.99E-2</v>
      </c>
      <c r="AK22" s="8">
        <f t="shared" si="12"/>
        <v>5.5154000000000002E-2</v>
      </c>
      <c r="AL22" s="8">
        <f t="shared" si="13"/>
        <v>4.9472000000000002E-2</v>
      </c>
      <c r="AM22" s="8">
        <f t="shared" si="14"/>
        <v>3.4131000000000002E-2</v>
      </c>
      <c r="AN22" s="8">
        <f t="shared" si="15"/>
        <v>3.5744999999999999E-2</v>
      </c>
      <c r="AO22" s="8">
        <f t="shared" si="16"/>
        <v>4.5455000000000002E-2</v>
      </c>
      <c r="AP22" s="8">
        <f t="shared" si="17"/>
        <v>4.5455000000000002E-2</v>
      </c>
      <c r="AQ22" s="8">
        <f t="shared" si="18"/>
        <v>2.8420999999999998E-2</v>
      </c>
    </row>
    <row r="23" spans="1:43" x14ac:dyDescent="0.3">
      <c r="A23" t="s">
        <v>21</v>
      </c>
      <c r="B23" t="s">
        <v>42</v>
      </c>
      <c r="C23" s="5">
        <v>7923.4649484554702</v>
      </c>
      <c r="D23" s="5">
        <v>2248.0161643706851</v>
      </c>
      <c r="E23" s="5">
        <v>12444.73395587169</v>
      </c>
      <c r="F23">
        <v>4756.8934582664942</v>
      </c>
      <c r="G23">
        <v>19.281366999999999</v>
      </c>
      <c r="H23">
        <v>0.97883313978723607</v>
      </c>
      <c r="I23">
        <v>21</v>
      </c>
      <c r="J23">
        <v>2084.2687852060212</v>
      </c>
      <c r="K23">
        <v>3894770825.055089</v>
      </c>
      <c r="L23">
        <v>13500000</v>
      </c>
      <c r="M23" s="7">
        <v>2150</v>
      </c>
      <c r="N23" s="7">
        <v>2500</v>
      </c>
      <c r="O23" s="7">
        <v>3297.3474187595089</v>
      </c>
      <c r="P23" s="7">
        <v>10119.28609688976</v>
      </c>
      <c r="Q23" s="7">
        <v>4359.3855048760752</v>
      </c>
      <c r="R23" s="7">
        <v>7611.7321835811836</v>
      </c>
      <c r="S23" s="7">
        <v>8857954.5454545449</v>
      </c>
      <c r="T23" s="9">
        <v>3.5562892999999998E-2</v>
      </c>
      <c r="U23" s="7">
        <v>3.5391537964608463E-2</v>
      </c>
      <c r="V23" s="9">
        <f t="shared" si="19"/>
        <v>3.5560000000000001E-2</v>
      </c>
      <c r="W23" s="7">
        <f t="shared" si="20"/>
        <v>8857955</v>
      </c>
      <c r="Y23" s="8">
        <f t="shared" si="21"/>
        <v>3.6218E-2</v>
      </c>
      <c r="Z23" s="8">
        <f t="shared" si="1"/>
        <v>4.6237E-2</v>
      </c>
      <c r="AA23" s="8">
        <f t="shared" si="2"/>
        <v>4.8433999999999998E-2</v>
      </c>
      <c r="AB23" s="8">
        <f t="shared" si="3"/>
        <v>3.2576000000000001E-2</v>
      </c>
      <c r="AC23" s="8">
        <f t="shared" si="4"/>
        <v>3.3543000000000003E-2</v>
      </c>
      <c r="AD23" s="8">
        <f t="shared" si="5"/>
        <v>4.5635000000000002E-2</v>
      </c>
      <c r="AE23" s="8">
        <f t="shared" si="6"/>
        <v>3.9230000000000001E-2</v>
      </c>
      <c r="AF23" s="8">
        <f t="shared" si="7"/>
        <v>3.4512000000000001E-2</v>
      </c>
      <c r="AG23" s="8">
        <f t="shared" si="8"/>
        <v>4.7434999999999998E-2</v>
      </c>
      <c r="AH23" s="8">
        <f t="shared" si="9"/>
        <v>6.9275000000000003E-2</v>
      </c>
      <c r="AI23" s="8">
        <f t="shared" si="10"/>
        <v>4.5455000000000002E-2</v>
      </c>
      <c r="AJ23" s="8">
        <f t="shared" si="11"/>
        <v>4.99E-2</v>
      </c>
      <c r="AK23" s="8">
        <f t="shared" si="12"/>
        <v>5.5154000000000002E-2</v>
      </c>
      <c r="AL23" s="8">
        <f t="shared" si="13"/>
        <v>6.4168000000000003E-2</v>
      </c>
      <c r="AM23" s="8">
        <f t="shared" si="14"/>
        <v>3.1279000000000001E-2</v>
      </c>
      <c r="AN23" s="8">
        <f t="shared" si="15"/>
        <v>5.1441000000000001E-2</v>
      </c>
      <c r="AO23" s="8">
        <f t="shared" si="16"/>
        <v>4.5455000000000002E-2</v>
      </c>
      <c r="AP23" s="8">
        <f t="shared" si="17"/>
        <v>4.5455000000000002E-2</v>
      </c>
      <c r="AQ23" s="8">
        <f t="shared" si="18"/>
        <v>3.5392E-2</v>
      </c>
    </row>
    <row r="24" spans="1:43" x14ac:dyDescent="0.3">
      <c r="A24" t="s">
        <v>21</v>
      </c>
      <c r="B24" t="s">
        <v>43</v>
      </c>
      <c r="C24" s="5">
        <v>14211.79811352501</v>
      </c>
      <c r="D24" s="5">
        <v>2702.6534339694558</v>
      </c>
      <c r="E24" s="5">
        <v>13676.629491268281</v>
      </c>
      <c r="F24">
        <v>10119.28609688976</v>
      </c>
      <c r="G24">
        <v>33.189247999999999</v>
      </c>
      <c r="H24">
        <v>0.99202997910648649</v>
      </c>
      <c r="I24">
        <v>28.399999999999981</v>
      </c>
      <c r="J24">
        <v>4117.1504353298033</v>
      </c>
      <c r="K24">
        <v>4112640180.0284328</v>
      </c>
      <c r="L24">
        <v>5937500</v>
      </c>
      <c r="M24" s="7">
        <v>2150</v>
      </c>
      <c r="N24" s="7">
        <v>2150</v>
      </c>
      <c r="O24" s="7">
        <v>2500</v>
      </c>
      <c r="P24" s="7">
        <v>7031.6942332380213</v>
      </c>
      <c r="Q24" s="7">
        <v>4756.8934582664942</v>
      </c>
      <c r="R24" s="7">
        <v>7801.7767690862056</v>
      </c>
      <c r="S24" s="7">
        <v>8857954.5454545449</v>
      </c>
      <c r="T24" s="9">
        <v>3.5562892999999998E-2</v>
      </c>
      <c r="U24" s="7">
        <v>7.0723322929276675E-2</v>
      </c>
      <c r="V24" s="9">
        <f t="shared" si="19"/>
        <v>3.5560000000000001E-2</v>
      </c>
      <c r="W24" s="7">
        <f t="shared" si="20"/>
        <v>8857955</v>
      </c>
      <c r="Y24" s="8">
        <f t="shared" si="21"/>
        <v>6.4962000000000006E-2</v>
      </c>
      <c r="Z24" s="8">
        <f t="shared" si="1"/>
        <v>5.5587999999999999E-2</v>
      </c>
      <c r="AA24" s="8">
        <f t="shared" si="2"/>
        <v>5.3227999999999998E-2</v>
      </c>
      <c r="AB24" s="8">
        <f t="shared" si="3"/>
        <v>6.9297999999999998E-2</v>
      </c>
      <c r="AC24" s="8">
        <f t="shared" si="4"/>
        <v>5.7737999999999998E-2</v>
      </c>
      <c r="AD24" s="8">
        <f t="shared" si="5"/>
        <v>4.6251E-2</v>
      </c>
      <c r="AE24" s="8">
        <f t="shared" si="6"/>
        <v>5.3053999999999997E-2</v>
      </c>
      <c r="AF24" s="8">
        <f t="shared" si="7"/>
        <v>6.8173999999999998E-2</v>
      </c>
      <c r="AG24" s="8">
        <f t="shared" si="8"/>
        <v>5.0088000000000001E-2</v>
      </c>
      <c r="AH24" s="8">
        <f t="shared" si="9"/>
        <v>3.0467999999999999E-2</v>
      </c>
      <c r="AI24" s="8">
        <f t="shared" si="10"/>
        <v>4.5455000000000002E-2</v>
      </c>
      <c r="AJ24" s="8">
        <f t="shared" si="11"/>
        <v>4.2914000000000001E-2</v>
      </c>
      <c r="AK24" s="8">
        <f t="shared" si="12"/>
        <v>4.1817E-2</v>
      </c>
      <c r="AL24" s="8">
        <f t="shared" si="13"/>
        <v>4.4588999999999997E-2</v>
      </c>
      <c r="AM24" s="8">
        <f t="shared" si="14"/>
        <v>3.4131000000000002E-2</v>
      </c>
      <c r="AN24" s="8">
        <f t="shared" si="15"/>
        <v>5.2725000000000001E-2</v>
      </c>
      <c r="AO24" s="8">
        <f t="shared" si="16"/>
        <v>4.5455000000000002E-2</v>
      </c>
      <c r="AP24" s="8">
        <f t="shared" si="17"/>
        <v>4.5455000000000002E-2</v>
      </c>
      <c r="AQ24" s="8">
        <f t="shared" si="18"/>
        <v>7.0722999999999994E-2</v>
      </c>
    </row>
    <row r="25" spans="1:43" x14ac:dyDescent="0.3">
      <c r="A25" t="s">
        <v>44</v>
      </c>
      <c r="B25" t="s">
        <v>22</v>
      </c>
      <c r="C25" s="5">
        <v>5175.8093737427216</v>
      </c>
      <c r="D25" s="5">
        <v>1766.6572198311851</v>
      </c>
      <c r="E25" s="5">
        <v>9955.960837123057</v>
      </c>
      <c r="F25">
        <v>3419.208188711737</v>
      </c>
      <c r="G25">
        <v>21.378157000000002</v>
      </c>
      <c r="H25">
        <v>0.98315275727463314</v>
      </c>
      <c r="I25">
        <v>21</v>
      </c>
      <c r="J25">
        <v>1942.432290161956</v>
      </c>
      <c r="K25">
        <v>2853467928.9253302</v>
      </c>
      <c r="L25">
        <v>8500000</v>
      </c>
      <c r="M25" s="7">
        <v>2150</v>
      </c>
      <c r="N25" s="7">
        <v>2150</v>
      </c>
      <c r="O25" s="7">
        <v>2500</v>
      </c>
      <c r="P25" s="7">
        <v>9682.759250089015</v>
      </c>
      <c r="Q25" s="7">
        <v>7611.7321835811836</v>
      </c>
      <c r="R25" s="7">
        <v>7031.6942332380213</v>
      </c>
      <c r="S25" s="7">
        <v>8857954.5454545449</v>
      </c>
      <c r="T25" s="9">
        <v>2.8005779000000001E-2</v>
      </c>
      <c r="U25" s="7">
        <v>3.8907575922184849E-2</v>
      </c>
      <c r="V25" s="9">
        <f t="shared" si="19"/>
        <v>2.801E-2</v>
      </c>
      <c r="W25" s="7">
        <f t="shared" si="20"/>
        <v>8857955</v>
      </c>
      <c r="Y25" s="8">
        <f t="shared" si="21"/>
        <v>2.3658999999999999E-2</v>
      </c>
      <c r="Z25" s="8">
        <f t="shared" si="1"/>
        <v>3.6336E-2</v>
      </c>
      <c r="AA25" s="8">
        <f t="shared" si="2"/>
        <v>3.8747999999999998E-2</v>
      </c>
      <c r="AB25" s="8">
        <f t="shared" si="3"/>
        <v>2.3414999999999998E-2</v>
      </c>
      <c r="AC25" s="8">
        <f t="shared" si="4"/>
        <v>3.7191000000000002E-2</v>
      </c>
      <c r="AD25" s="8">
        <f t="shared" si="5"/>
        <v>4.5837000000000003E-2</v>
      </c>
      <c r="AE25" s="8">
        <f t="shared" si="6"/>
        <v>3.9230000000000001E-2</v>
      </c>
      <c r="AF25" s="8">
        <f t="shared" si="7"/>
        <v>3.2163999999999998E-2</v>
      </c>
      <c r="AG25" s="8">
        <f t="shared" si="8"/>
        <v>3.4752999999999999E-2</v>
      </c>
      <c r="AH25" s="8">
        <f t="shared" si="9"/>
        <v>4.3617999999999997E-2</v>
      </c>
      <c r="AI25" s="8">
        <f t="shared" si="10"/>
        <v>4.5455000000000002E-2</v>
      </c>
      <c r="AJ25" s="8">
        <f t="shared" si="11"/>
        <v>4.2914000000000001E-2</v>
      </c>
      <c r="AK25" s="8">
        <f t="shared" si="12"/>
        <v>4.1817E-2</v>
      </c>
      <c r="AL25" s="8">
        <f t="shared" si="13"/>
        <v>6.1400000000000003E-2</v>
      </c>
      <c r="AM25" s="8">
        <f t="shared" si="14"/>
        <v>5.4614999999999997E-2</v>
      </c>
      <c r="AN25" s="8">
        <f t="shared" si="15"/>
        <v>4.7521000000000001E-2</v>
      </c>
      <c r="AO25" s="8">
        <f t="shared" si="16"/>
        <v>4.5455000000000002E-2</v>
      </c>
      <c r="AP25" s="8">
        <f t="shared" si="17"/>
        <v>4.5455000000000002E-2</v>
      </c>
      <c r="AQ25" s="8">
        <f t="shared" si="18"/>
        <v>3.8907999999999998E-2</v>
      </c>
    </row>
    <row r="26" spans="1:43" x14ac:dyDescent="0.3">
      <c r="A26" t="s">
        <v>44</v>
      </c>
      <c r="B26" t="s">
        <v>23</v>
      </c>
      <c r="C26" s="5">
        <v>12397.841493973259</v>
      </c>
      <c r="D26" s="5">
        <v>3203.7258946725719</v>
      </c>
      <c r="E26" s="5">
        <v>17553.604997486142</v>
      </c>
      <c r="F26">
        <v>7611.7321835811836</v>
      </c>
      <c r="G26">
        <v>20.36608</v>
      </c>
      <c r="H26">
        <v>0.97400540506567779</v>
      </c>
      <c r="I26">
        <v>24.600000000000019</v>
      </c>
      <c r="J26">
        <v>1641.8044645058501</v>
      </c>
      <c r="K26">
        <v>3478732824.4702282</v>
      </c>
      <c r="L26">
        <v>10437500</v>
      </c>
      <c r="M26" s="7">
        <v>2150</v>
      </c>
      <c r="N26" s="7">
        <v>2500</v>
      </c>
      <c r="O26" s="7">
        <v>3297.3474187595089</v>
      </c>
      <c r="P26" s="7">
        <v>3419.208188711737</v>
      </c>
      <c r="Q26" s="7">
        <v>10119.28609688976</v>
      </c>
      <c r="R26" s="7">
        <v>7031.6942332380213</v>
      </c>
      <c r="S26" s="7">
        <v>8857954.5454545449</v>
      </c>
      <c r="T26" s="9">
        <v>2.8005779000000001E-2</v>
      </c>
      <c r="U26" s="7">
        <v>1.9954410960091179E-2</v>
      </c>
      <c r="V26" s="9">
        <f t="shared" si="19"/>
        <v>2.801E-2</v>
      </c>
      <c r="W26" s="7">
        <f t="shared" si="20"/>
        <v>8857955</v>
      </c>
      <c r="Y26" s="8">
        <f t="shared" si="21"/>
        <v>5.6670999999999999E-2</v>
      </c>
      <c r="Z26" s="8">
        <f t="shared" si="1"/>
        <v>6.5893999999999994E-2</v>
      </c>
      <c r="AA26" s="8">
        <f t="shared" si="2"/>
        <v>6.8317000000000003E-2</v>
      </c>
      <c r="AB26" s="8">
        <f t="shared" si="3"/>
        <v>5.2125999999999999E-2</v>
      </c>
      <c r="AC26" s="8">
        <f t="shared" si="4"/>
        <v>3.5430000000000003E-2</v>
      </c>
      <c r="AD26" s="8">
        <f t="shared" si="5"/>
        <v>4.5409999999999999E-2</v>
      </c>
      <c r="AE26" s="8">
        <f t="shared" si="6"/>
        <v>4.5955999999999997E-2</v>
      </c>
      <c r="AF26" s="8">
        <f t="shared" si="7"/>
        <v>2.7185999999999998E-2</v>
      </c>
      <c r="AG26" s="8">
        <f t="shared" si="8"/>
        <v>4.2368000000000003E-2</v>
      </c>
      <c r="AH26" s="8">
        <f t="shared" si="9"/>
        <v>5.3560000000000003E-2</v>
      </c>
      <c r="AI26" s="8">
        <f t="shared" si="10"/>
        <v>4.5455000000000002E-2</v>
      </c>
      <c r="AJ26" s="8">
        <f t="shared" si="11"/>
        <v>4.99E-2</v>
      </c>
      <c r="AK26" s="8">
        <f t="shared" si="12"/>
        <v>5.5154000000000002E-2</v>
      </c>
      <c r="AL26" s="8">
        <f t="shared" si="13"/>
        <v>2.1682E-2</v>
      </c>
      <c r="AM26" s="8">
        <f t="shared" si="14"/>
        <v>7.2607000000000005E-2</v>
      </c>
      <c r="AN26" s="8">
        <f t="shared" si="15"/>
        <v>4.7521000000000001E-2</v>
      </c>
      <c r="AO26" s="8">
        <f t="shared" si="16"/>
        <v>4.5455000000000002E-2</v>
      </c>
      <c r="AP26" s="8">
        <f t="shared" si="17"/>
        <v>4.5455000000000002E-2</v>
      </c>
      <c r="AQ26" s="8">
        <f t="shared" si="18"/>
        <v>1.9954E-2</v>
      </c>
    </row>
    <row r="27" spans="1:43" x14ac:dyDescent="0.3">
      <c r="A27" t="s">
        <v>44</v>
      </c>
      <c r="B27" t="s">
        <v>24</v>
      </c>
      <c r="C27" s="5">
        <v>9795.7734131437392</v>
      </c>
      <c r="D27" s="5">
        <v>2068.5491520151591</v>
      </c>
      <c r="E27" s="5">
        <v>11047.660985989991</v>
      </c>
      <c r="F27">
        <v>7031.6942332380213</v>
      </c>
      <c r="G27">
        <v>29.027446000000001</v>
      </c>
      <c r="H27">
        <v>0.98630168840896304</v>
      </c>
      <c r="I27">
        <v>17.700000000000049</v>
      </c>
      <c r="J27">
        <v>4413.0466111738069</v>
      </c>
      <c r="K27">
        <v>3307651037.988059</v>
      </c>
      <c r="L27">
        <v>5625000</v>
      </c>
      <c r="M27" s="7">
        <v>2150</v>
      </c>
      <c r="N27" s="7">
        <v>2150</v>
      </c>
      <c r="O27" s="7">
        <v>2500</v>
      </c>
      <c r="P27" s="7">
        <v>8350.6731455577283</v>
      </c>
      <c r="Q27" s="7">
        <v>10119.28609688976</v>
      </c>
      <c r="R27" s="7">
        <v>3419.208188711737</v>
      </c>
      <c r="S27" s="7">
        <v>8857954.5454545449</v>
      </c>
      <c r="T27" s="9">
        <v>2.8005779000000001E-2</v>
      </c>
      <c r="U27" s="7">
        <v>4.6405937907188118E-2</v>
      </c>
      <c r="V27" s="9">
        <f t="shared" si="19"/>
        <v>2.801E-2</v>
      </c>
      <c r="W27" s="7">
        <f t="shared" si="20"/>
        <v>8857955</v>
      </c>
      <c r="Y27" s="8">
        <f t="shared" si="21"/>
        <v>4.4776999999999997E-2</v>
      </c>
      <c r="Z27" s="8">
        <f t="shared" si="1"/>
        <v>4.2546E-2</v>
      </c>
      <c r="AA27" s="8">
        <f t="shared" si="2"/>
        <v>4.2995999999999999E-2</v>
      </c>
      <c r="AB27" s="8">
        <f t="shared" si="3"/>
        <v>4.8154000000000002E-2</v>
      </c>
      <c r="AC27" s="8">
        <f t="shared" si="4"/>
        <v>5.0498000000000001E-2</v>
      </c>
      <c r="AD27" s="8">
        <f t="shared" si="5"/>
        <v>4.5983999999999997E-2</v>
      </c>
      <c r="AE27" s="8">
        <f t="shared" si="6"/>
        <v>3.3065999999999998E-2</v>
      </c>
      <c r="AF27" s="8">
        <f t="shared" si="7"/>
        <v>7.3074E-2</v>
      </c>
      <c r="AG27" s="8">
        <f t="shared" si="8"/>
        <v>4.0284E-2</v>
      </c>
      <c r="AH27" s="8">
        <f t="shared" si="9"/>
        <v>2.8864999999999998E-2</v>
      </c>
      <c r="AI27" s="8">
        <f t="shared" si="10"/>
        <v>4.5455000000000002E-2</v>
      </c>
      <c r="AJ27" s="8">
        <f t="shared" si="11"/>
        <v>4.2914000000000001E-2</v>
      </c>
      <c r="AK27" s="8">
        <f t="shared" si="12"/>
        <v>4.1817E-2</v>
      </c>
      <c r="AL27" s="8">
        <f t="shared" si="13"/>
        <v>5.2953E-2</v>
      </c>
      <c r="AM27" s="8">
        <f t="shared" si="14"/>
        <v>7.2607000000000005E-2</v>
      </c>
      <c r="AN27" s="8">
        <f t="shared" si="15"/>
        <v>2.3106999999999999E-2</v>
      </c>
      <c r="AO27" s="8">
        <f t="shared" si="16"/>
        <v>4.5455000000000002E-2</v>
      </c>
      <c r="AP27" s="8">
        <f t="shared" si="17"/>
        <v>4.5455000000000002E-2</v>
      </c>
      <c r="AQ27" s="8">
        <f t="shared" si="18"/>
        <v>4.6406000000000003E-2</v>
      </c>
    </row>
    <row r="28" spans="1:43" x14ac:dyDescent="0.3">
      <c r="A28" t="s">
        <v>44</v>
      </c>
      <c r="B28" t="s">
        <v>25</v>
      </c>
      <c r="C28" s="5">
        <v>14709.008914730321</v>
      </c>
      <c r="D28" s="5">
        <v>2504.6462111573428</v>
      </c>
      <c r="E28" s="5">
        <v>12910.128355184121</v>
      </c>
      <c r="F28">
        <v>9682.759250089015</v>
      </c>
      <c r="G28">
        <v>29.112204999999999</v>
      </c>
      <c r="H28">
        <v>0.97448987460757441</v>
      </c>
      <c r="I28">
        <v>24</v>
      </c>
      <c r="J28">
        <v>2508.7328166284501</v>
      </c>
      <c r="K28">
        <v>4663202463.6771717</v>
      </c>
      <c r="L28">
        <v>9250000</v>
      </c>
      <c r="M28" s="7">
        <v>2150</v>
      </c>
      <c r="N28" s="7">
        <v>2150</v>
      </c>
      <c r="O28" s="7">
        <v>2500</v>
      </c>
      <c r="P28" s="7">
        <v>13029.811300351381</v>
      </c>
      <c r="Q28" s="7">
        <v>3419.208188711737</v>
      </c>
      <c r="R28" s="7">
        <v>8350.6731455577283</v>
      </c>
      <c r="S28" s="7">
        <v>8857954.5454545449</v>
      </c>
      <c r="T28" s="9">
        <v>2.8005779000000001E-2</v>
      </c>
      <c r="U28" s="7">
        <v>5.5646297888707397E-2</v>
      </c>
      <c r="V28" s="9">
        <f t="shared" si="19"/>
        <v>2.801E-2</v>
      </c>
      <c r="W28" s="7">
        <f t="shared" si="20"/>
        <v>8857955</v>
      </c>
      <c r="Y28" s="8">
        <f t="shared" si="21"/>
        <v>6.7235000000000003E-2</v>
      </c>
      <c r="Z28" s="8">
        <f t="shared" si="1"/>
        <v>5.1514999999999998E-2</v>
      </c>
      <c r="AA28" s="8">
        <f t="shared" si="2"/>
        <v>5.0244999999999998E-2</v>
      </c>
      <c r="AB28" s="8">
        <f t="shared" si="3"/>
        <v>6.6309000000000007E-2</v>
      </c>
      <c r="AC28" s="8">
        <f t="shared" si="4"/>
        <v>5.0645000000000003E-2</v>
      </c>
      <c r="AD28" s="8">
        <f t="shared" si="5"/>
        <v>4.5433000000000001E-2</v>
      </c>
      <c r="AE28" s="8">
        <f t="shared" si="6"/>
        <v>4.4835E-2</v>
      </c>
      <c r="AF28" s="8">
        <f t="shared" si="7"/>
        <v>4.1541000000000002E-2</v>
      </c>
      <c r="AG28" s="8">
        <f t="shared" si="8"/>
        <v>5.6793000000000003E-2</v>
      </c>
      <c r="AH28" s="8">
        <f t="shared" si="9"/>
        <v>4.7466000000000001E-2</v>
      </c>
      <c r="AI28" s="8">
        <f t="shared" si="10"/>
        <v>4.5455000000000002E-2</v>
      </c>
      <c r="AJ28" s="8">
        <f t="shared" si="11"/>
        <v>4.2914000000000001E-2</v>
      </c>
      <c r="AK28" s="8">
        <f t="shared" si="12"/>
        <v>4.1817E-2</v>
      </c>
      <c r="AL28" s="8">
        <f t="shared" si="13"/>
        <v>8.2624000000000003E-2</v>
      </c>
      <c r="AM28" s="8">
        <f t="shared" si="14"/>
        <v>2.4532999999999999E-2</v>
      </c>
      <c r="AN28" s="8">
        <f t="shared" si="15"/>
        <v>5.6434999999999999E-2</v>
      </c>
      <c r="AO28" s="8">
        <f t="shared" si="16"/>
        <v>4.5455000000000002E-2</v>
      </c>
      <c r="AP28" s="8">
        <f t="shared" si="17"/>
        <v>4.5455000000000002E-2</v>
      </c>
      <c r="AQ28" s="8">
        <f t="shared" si="18"/>
        <v>5.5646000000000001E-2</v>
      </c>
    </row>
    <row r="29" spans="1:43" x14ac:dyDescent="0.3">
      <c r="A29" t="s">
        <v>44</v>
      </c>
      <c r="B29" t="s">
        <v>26</v>
      </c>
      <c r="C29" s="5">
        <v>11799.32291087613</v>
      </c>
      <c r="D29" s="5">
        <v>2323.7474851305569</v>
      </c>
      <c r="E29" s="5">
        <v>12000.952279968429</v>
      </c>
      <c r="F29">
        <v>8350.6731455577283</v>
      </c>
      <c r="G29">
        <v>31.056757000000001</v>
      </c>
      <c r="H29">
        <v>0.97750273797099929</v>
      </c>
      <c r="I29">
        <v>26.5</v>
      </c>
      <c r="J29">
        <v>4925.0349758914617</v>
      </c>
      <c r="K29">
        <v>4153099501.8456321</v>
      </c>
      <c r="L29">
        <v>6875000</v>
      </c>
      <c r="M29" s="7">
        <v>2150</v>
      </c>
      <c r="N29" s="7">
        <v>2150</v>
      </c>
      <c r="O29" s="7">
        <v>2500</v>
      </c>
      <c r="P29" s="7">
        <v>10267.25168822741</v>
      </c>
      <c r="Q29" s="7">
        <v>7031.6942332380213</v>
      </c>
      <c r="R29" s="7">
        <v>9682.759250089015</v>
      </c>
      <c r="S29" s="7">
        <v>8857954.5454545449</v>
      </c>
      <c r="T29" s="9">
        <v>2.8005779000000001E-2</v>
      </c>
      <c r="U29" s="7">
        <v>7.6829659846340687E-3</v>
      </c>
      <c r="V29" s="9">
        <f t="shared" si="19"/>
        <v>2.801E-2</v>
      </c>
      <c r="W29" s="7">
        <f t="shared" si="20"/>
        <v>8857955</v>
      </c>
      <c r="Y29" s="8">
        <f t="shared" si="21"/>
        <v>5.3934999999999997E-2</v>
      </c>
      <c r="Z29" s="8">
        <f t="shared" si="1"/>
        <v>4.7794999999999997E-2</v>
      </c>
      <c r="AA29" s="8">
        <f t="shared" si="2"/>
        <v>4.6706999999999999E-2</v>
      </c>
      <c r="AB29" s="8">
        <f t="shared" si="3"/>
        <v>5.7186000000000001E-2</v>
      </c>
      <c r="AC29" s="8">
        <f t="shared" si="4"/>
        <v>5.4028E-2</v>
      </c>
      <c r="AD29" s="8">
        <f t="shared" si="5"/>
        <v>4.5573000000000002E-2</v>
      </c>
      <c r="AE29" s="8">
        <f t="shared" si="6"/>
        <v>4.9505E-2</v>
      </c>
      <c r="AF29" s="8">
        <f t="shared" si="7"/>
        <v>8.1550999999999998E-2</v>
      </c>
      <c r="AG29" s="8">
        <f t="shared" si="8"/>
        <v>5.0581000000000001E-2</v>
      </c>
      <c r="AH29" s="8">
        <f t="shared" si="9"/>
        <v>3.5278999999999998E-2</v>
      </c>
      <c r="AI29" s="8">
        <f t="shared" si="10"/>
        <v>4.5455000000000002E-2</v>
      </c>
      <c r="AJ29" s="8">
        <f t="shared" si="11"/>
        <v>4.2914000000000001E-2</v>
      </c>
      <c r="AK29" s="8">
        <f t="shared" si="12"/>
        <v>4.1817E-2</v>
      </c>
      <c r="AL29" s="8">
        <f t="shared" si="13"/>
        <v>6.5105999999999997E-2</v>
      </c>
      <c r="AM29" s="8">
        <f t="shared" si="14"/>
        <v>5.0452999999999998E-2</v>
      </c>
      <c r="AN29" s="8">
        <f t="shared" si="15"/>
        <v>6.5436999999999995E-2</v>
      </c>
      <c r="AO29" s="8">
        <f t="shared" si="16"/>
        <v>4.5455000000000002E-2</v>
      </c>
      <c r="AP29" s="8">
        <f t="shared" si="17"/>
        <v>4.5455000000000002E-2</v>
      </c>
      <c r="AQ29" s="8">
        <f t="shared" si="18"/>
        <v>7.6829999999999997E-3</v>
      </c>
    </row>
    <row r="30" spans="1:43" x14ac:dyDescent="0.3">
      <c r="A30" t="s">
        <v>44</v>
      </c>
      <c r="B30" t="s">
        <v>27</v>
      </c>
      <c r="C30" s="5">
        <v>19862.401517386799</v>
      </c>
      <c r="D30" s="5">
        <v>3581.819577092484</v>
      </c>
      <c r="E30" s="5">
        <v>18259.643579881249</v>
      </c>
      <c r="F30">
        <v>13029.811300351381</v>
      </c>
      <c r="G30">
        <v>28.805786999999999</v>
      </c>
      <c r="H30">
        <v>0.96958638901273553</v>
      </c>
      <c r="I30">
        <v>17</v>
      </c>
      <c r="J30">
        <v>2711.2055112545258</v>
      </c>
      <c r="K30">
        <v>5099755294.4690094</v>
      </c>
      <c r="L30">
        <v>10437500</v>
      </c>
      <c r="M30" s="7">
        <v>2150</v>
      </c>
      <c r="N30" s="7">
        <v>2150</v>
      </c>
      <c r="O30" s="7">
        <v>2500</v>
      </c>
      <c r="P30" s="7">
        <v>2692.8117052009602</v>
      </c>
      <c r="Q30" s="7">
        <v>9682.759250089015</v>
      </c>
      <c r="R30" s="7">
        <v>10267.25168822741</v>
      </c>
      <c r="S30" s="7">
        <v>8857954.5454545449</v>
      </c>
      <c r="T30" s="9">
        <v>2.8005779000000001E-2</v>
      </c>
      <c r="U30" s="7">
        <v>1.5692574968614849E-2</v>
      </c>
      <c r="V30" s="9">
        <f t="shared" si="19"/>
        <v>2.801E-2</v>
      </c>
      <c r="W30" s="7">
        <f t="shared" si="20"/>
        <v>8857955</v>
      </c>
      <c r="Y30" s="8">
        <f t="shared" si="21"/>
        <v>9.0790999999999997E-2</v>
      </c>
      <c r="Z30" s="8">
        <f t="shared" si="1"/>
        <v>7.3671E-2</v>
      </c>
      <c r="AA30" s="8">
        <f t="shared" si="2"/>
        <v>7.1065000000000003E-2</v>
      </c>
      <c r="AB30" s="8">
        <f t="shared" si="3"/>
        <v>8.9230000000000004E-2</v>
      </c>
      <c r="AC30" s="8">
        <f t="shared" si="4"/>
        <v>5.0111999999999997E-2</v>
      </c>
      <c r="AD30" s="8">
        <f t="shared" si="5"/>
        <v>4.5204000000000001E-2</v>
      </c>
      <c r="AE30" s="8">
        <f t="shared" si="6"/>
        <v>3.1758000000000002E-2</v>
      </c>
      <c r="AF30" s="8">
        <f t="shared" si="7"/>
        <v>4.4894000000000003E-2</v>
      </c>
      <c r="AG30" s="8">
        <f t="shared" si="8"/>
        <v>6.2109999999999999E-2</v>
      </c>
      <c r="AH30" s="8">
        <f t="shared" si="9"/>
        <v>5.3560000000000003E-2</v>
      </c>
      <c r="AI30" s="8">
        <f t="shared" si="10"/>
        <v>4.5455000000000002E-2</v>
      </c>
      <c r="AJ30" s="8">
        <f t="shared" si="11"/>
        <v>4.2914000000000001E-2</v>
      </c>
      <c r="AK30" s="8">
        <f t="shared" si="12"/>
        <v>4.1817E-2</v>
      </c>
      <c r="AL30" s="8">
        <f t="shared" si="13"/>
        <v>1.7075E-2</v>
      </c>
      <c r="AM30" s="8">
        <f t="shared" si="14"/>
        <v>6.9474999999999995E-2</v>
      </c>
      <c r="AN30" s="8">
        <f t="shared" si="15"/>
        <v>6.9387000000000004E-2</v>
      </c>
      <c r="AO30" s="8">
        <f t="shared" si="16"/>
        <v>4.5455000000000002E-2</v>
      </c>
      <c r="AP30" s="8">
        <f t="shared" si="17"/>
        <v>4.5455000000000002E-2</v>
      </c>
      <c r="AQ30" s="8">
        <f t="shared" si="18"/>
        <v>1.5692999999999999E-2</v>
      </c>
    </row>
    <row r="31" spans="1:43" x14ac:dyDescent="0.3">
      <c r="A31" t="s">
        <v>44</v>
      </c>
      <c r="B31" t="s">
        <v>28</v>
      </c>
      <c r="C31" s="5">
        <v>14518.50209697012</v>
      </c>
      <c r="D31" s="5">
        <v>2513.75347776836</v>
      </c>
      <c r="E31" s="5">
        <v>12699.515135828869</v>
      </c>
      <c r="F31">
        <v>10267.25168822741</v>
      </c>
      <c r="G31">
        <v>35.242482000000003</v>
      </c>
      <c r="H31">
        <v>0.97144650595267368</v>
      </c>
      <c r="I31">
        <v>28</v>
      </c>
      <c r="J31">
        <v>5168.7270519203357</v>
      </c>
      <c r="K31">
        <v>4006100245.2719851</v>
      </c>
      <c r="L31">
        <v>5625000</v>
      </c>
      <c r="M31" s="7">
        <v>2150</v>
      </c>
      <c r="N31" s="7">
        <v>2150</v>
      </c>
      <c r="O31" s="7">
        <v>2500</v>
      </c>
      <c r="P31" s="7">
        <v>4990.5119723989756</v>
      </c>
      <c r="Q31" s="7">
        <v>8350.6731455577283</v>
      </c>
      <c r="R31" s="7">
        <v>6605.943024053412</v>
      </c>
      <c r="S31" s="7">
        <v>8857954.5454545449</v>
      </c>
      <c r="T31" s="9">
        <v>2.8005779000000001E-2</v>
      </c>
      <c r="U31" s="7">
        <v>1.149619197700762E-2</v>
      </c>
      <c r="V31" s="9">
        <f t="shared" si="19"/>
        <v>2.801E-2</v>
      </c>
      <c r="W31" s="7">
        <f t="shared" si="20"/>
        <v>8857955</v>
      </c>
      <c r="Y31" s="8">
        <f t="shared" si="21"/>
        <v>6.6364000000000006E-2</v>
      </c>
      <c r="Z31" s="8">
        <f t="shared" si="1"/>
        <v>5.1702999999999999E-2</v>
      </c>
      <c r="AA31" s="8">
        <f t="shared" si="2"/>
        <v>4.9424999999999997E-2</v>
      </c>
      <c r="AB31" s="8">
        <f t="shared" si="3"/>
        <v>7.0310999999999998E-2</v>
      </c>
      <c r="AC31" s="8">
        <f t="shared" si="4"/>
        <v>6.1310000000000003E-2</v>
      </c>
      <c r="AD31" s="8">
        <f t="shared" si="5"/>
        <v>4.5290999999999998E-2</v>
      </c>
      <c r="AE31" s="8">
        <f t="shared" si="6"/>
        <v>5.2306999999999999E-2</v>
      </c>
      <c r="AF31" s="8">
        <f t="shared" si="7"/>
        <v>8.5586999999999996E-2</v>
      </c>
      <c r="AG31" s="8">
        <f t="shared" si="8"/>
        <v>4.8791000000000001E-2</v>
      </c>
      <c r="AH31" s="8">
        <f t="shared" si="9"/>
        <v>2.8864999999999998E-2</v>
      </c>
      <c r="AI31" s="8">
        <f t="shared" si="10"/>
        <v>4.5455000000000002E-2</v>
      </c>
      <c r="AJ31" s="8">
        <f t="shared" si="11"/>
        <v>4.2914000000000001E-2</v>
      </c>
      <c r="AK31" s="8">
        <f t="shared" si="12"/>
        <v>4.1817E-2</v>
      </c>
      <c r="AL31" s="8">
        <f t="shared" si="13"/>
        <v>3.1645E-2</v>
      </c>
      <c r="AM31" s="8">
        <f t="shared" si="14"/>
        <v>5.9916999999999998E-2</v>
      </c>
      <c r="AN31" s="8">
        <f t="shared" si="15"/>
        <v>4.4644000000000003E-2</v>
      </c>
      <c r="AO31" s="8">
        <f t="shared" si="16"/>
        <v>4.5455000000000002E-2</v>
      </c>
      <c r="AP31" s="8">
        <f t="shared" si="17"/>
        <v>4.5455000000000002E-2</v>
      </c>
      <c r="AQ31" s="8">
        <f t="shared" si="18"/>
        <v>1.1495999999999999E-2</v>
      </c>
    </row>
    <row r="32" spans="1:43" x14ac:dyDescent="0.3">
      <c r="A32" t="s">
        <v>44</v>
      </c>
      <c r="B32" t="s">
        <v>29</v>
      </c>
      <c r="C32" s="5">
        <v>4714.4139619479874</v>
      </c>
      <c r="D32" s="5">
        <v>1389.929065174894</v>
      </c>
      <c r="E32" s="5">
        <v>7820.7308829109716</v>
      </c>
      <c r="F32">
        <v>2692.8117052009602</v>
      </c>
      <c r="G32">
        <v>18.477582000000002</v>
      </c>
      <c r="H32">
        <v>0.95607920993125617</v>
      </c>
      <c r="I32">
        <v>17.600000000000019</v>
      </c>
      <c r="J32">
        <v>2072.2777437078189</v>
      </c>
      <c r="K32">
        <v>3901182214.4042101</v>
      </c>
      <c r="L32">
        <v>16562500</v>
      </c>
      <c r="M32" s="7">
        <v>2150</v>
      </c>
      <c r="N32" s="7">
        <v>2500</v>
      </c>
      <c r="O32" s="7">
        <v>3297.3474187595089</v>
      </c>
      <c r="P32" s="7">
        <v>13029.811300351381</v>
      </c>
      <c r="Q32" s="7">
        <v>4990.5119723989756</v>
      </c>
      <c r="R32" s="7">
        <v>10267.25168822741</v>
      </c>
      <c r="S32" s="7">
        <v>8857954.5454545449</v>
      </c>
      <c r="T32" s="9">
        <v>2.8005779000000001E-2</v>
      </c>
      <c r="U32" s="7">
        <v>2.3829819952340361E-2</v>
      </c>
      <c r="V32" s="9">
        <f t="shared" si="19"/>
        <v>2.801E-2</v>
      </c>
      <c r="W32" s="7">
        <f t="shared" si="20"/>
        <v>8857955</v>
      </c>
      <c r="Y32" s="8">
        <f t="shared" si="21"/>
        <v>2.155E-2</v>
      </c>
      <c r="Z32" s="8">
        <f t="shared" si="1"/>
        <v>2.8587999999999999E-2</v>
      </c>
      <c r="AA32" s="8">
        <f t="shared" si="2"/>
        <v>3.0438E-2</v>
      </c>
      <c r="AB32" s="8">
        <f t="shared" si="3"/>
        <v>1.8440999999999999E-2</v>
      </c>
      <c r="AC32" s="8">
        <f t="shared" si="4"/>
        <v>3.2145E-2</v>
      </c>
      <c r="AD32" s="8">
        <f t="shared" si="5"/>
        <v>4.4574000000000003E-2</v>
      </c>
      <c r="AE32" s="8">
        <f t="shared" si="6"/>
        <v>3.2878999999999999E-2</v>
      </c>
      <c r="AF32" s="8">
        <f t="shared" si="7"/>
        <v>3.4313999999999997E-2</v>
      </c>
      <c r="AG32" s="8">
        <f t="shared" si="8"/>
        <v>4.7513E-2</v>
      </c>
      <c r="AH32" s="8">
        <f t="shared" si="9"/>
        <v>8.4989999999999996E-2</v>
      </c>
      <c r="AI32" s="8">
        <f t="shared" si="10"/>
        <v>4.5455000000000002E-2</v>
      </c>
      <c r="AJ32" s="8">
        <f t="shared" si="11"/>
        <v>4.99E-2</v>
      </c>
      <c r="AK32" s="8">
        <f t="shared" si="12"/>
        <v>5.5154000000000002E-2</v>
      </c>
      <c r="AL32" s="8">
        <f t="shared" si="13"/>
        <v>8.2624000000000003E-2</v>
      </c>
      <c r="AM32" s="8">
        <f t="shared" si="14"/>
        <v>3.5806999999999999E-2</v>
      </c>
      <c r="AN32" s="8">
        <f t="shared" si="15"/>
        <v>6.9387000000000004E-2</v>
      </c>
      <c r="AO32" s="8">
        <f t="shared" si="16"/>
        <v>4.5455000000000002E-2</v>
      </c>
      <c r="AP32" s="8">
        <f t="shared" si="17"/>
        <v>4.5455000000000002E-2</v>
      </c>
      <c r="AQ32" s="8">
        <f t="shared" si="18"/>
        <v>2.383E-2</v>
      </c>
    </row>
    <row r="33" spans="1:43" x14ac:dyDescent="0.3">
      <c r="A33" t="s">
        <v>44</v>
      </c>
      <c r="B33" t="s">
        <v>30</v>
      </c>
      <c r="C33" s="5">
        <v>7683.8311286740573</v>
      </c>
      <c r="D33" s="5">
        <v>1676.4866613982481</v>
      </c>
      <c r="E33" s="5">
        <v>8776.8476297405396</v>
      </c>
      <c r="F33">
        <v>4990.5119723989756</v>
      </c>
      <c r="G33">
        <v>24.319476999999999</v>
      </c>
      <c r="H33">
        <v>0.97850134688340551</v>
      </c>
      <c r="I33">
        <v>20.299999999999951</v>
      </c>
      <c r="J33">
        <v>4206.4570475829478</v>
      </c>
      <c r="K33">
        <v>5124341080.4233046</v>
      </c>
      <c r="L33">
        <v>13437500</v>
      </c>
      <c r="M33" s="7">
        <v>2150</v>
      </c>
      <c r="N33" s="7">
        <v>2500</v>
      </c>
      <c r="O33" s="7">
        <v>2500</v>
      </c>
      <c r="P33" s="7">
        <v>10267.25168822741</v>
      </c>
      <c r="Q33" s="7">
        <v>2692.8117052009602</v>
      </c>
      <c r="R33" s="7">
        <v>5910.1988330115</v>
      </c>
      <c r="S33" s="7">
        <v>8857954.5454545449</v>
      </c>
      <c r="T33" s="9">
        <v>2.8005779000000001E-2</v>
      </c>
      <c r="U33" s="7">
        <v>7.8153993843692024E-2</v>
      </c>
      <c r="V33" s="9">
        <f t="shared" si="19"/>
        <v>2.801E-2</v>
      </c>
      <c r="W33" s="7">
        <f t="shared" si="20"/>
        <v>8857955</v>
      </c>
      <c r="Y33" s="8">
        <f t="shared" si="21"/>
        <v>3.5123000000000001E-2</v>
      </c>
      <c r="Z33" s="8">
        <f t="shared" si="1"/>
        <v>3.4481999999999999E-2</v>
      </c>
      <c r="AA33" s="8">
        <f t="shared" si="2"/>
        <v>3.4159000000000002E-2</v>
      </c>
      <c r="AB33" s="8">
        <f t="shared" si="3"/>
        <v>3.4175999999999998E-2</v>
      </c>
      <c r="AC33" s="8">
        <f t="shared" si="4"/>
        <v>4.2307999999999998E-2</v>
      </c>
      <c r="AD33" s="8">
        <f t="shared" si="5"/>
        <v>4.5620000000000001E-2</v>
      </c>
      <c r="AE33" s="8">
        <f t="shared" si="6"/>
        <v>3.7922999999999998E-2</v>
      </c>
      <c r="AF33" s="8">
        <f t="shared" si="7"/>
        <v>6.9653000000000007E-2</v>
      </c>
      <c r="AG33" s="8">
        <f t="shared" si="8"/>
        <v>6.241E-2</v>
      </c>
      <c r="AH33" s="8">
        <f t="shared" si="9"/>
        <v>6.8954000000000001E-2</v>
      </c>
      <c r="AI33" s="8">
        <f t="shared" si="10"/>
        <v>4.5455000000000002E-2</v>
      </c>
      <c r="AJ33" s="8">
        <f t="shared" si="11"/>
        <v>4.99E-2</v>
      </c>
      <c r="AK33" s="8">
        <f t="shared" si="12"/>
        <v>4.1817E-2</v>
      </c>
      <c r="AL33" s="8">
        <f t="shared" si="13"/>
        <v>6.5105999999999997E-2</v>
      </c>
      <c r="AM33" s="8">
        <f t="shared" si="14"/>
        <v>1.9321000000000001E-2</v>
      </c>
      <c r="AN33" s="8">
        <f t="shared" si="15"/>
        <v>3.9941999999999998E-2</v>
      </c>
      <c r="AO33" s="8">
        <f t="shared" si="16"/>
        <v>4.5455000000000002E-2</v>
      </c>
      <c r="AP33" s="8">
        <f t="shared" si="17"/>
        <v>4.5455000000000002E-2</v>
      </c>
      <c r="AQ33" s="8">
        <f t="shared" si="18"/>
        <v>7.8154000000000001E-2</v>
      </c>
    </row>
    <row r="34" spans="1:43" x14ac:dyDescent="0.3">
      <c r="A34" t="s">
        <v>44</v>
      </c>
      <c r="B34" t="s">
        <v>31</v>
      </c>
      <c r="C34" s="5">
        <v>9118.7398699859004</v>
      </c>
      <c r="D34" s="5">
        <v>2172.2937567862559</v>
      </c>
      <c r="E34" s="5">
        <v>11115.755894387161</v>
      </c>
      <c r="F34">
        <v>5910.1988330115</v>
      </c>
      <c r="G34">
        <v>21.797425</v>
      </c>
      <c r="H34">
        <v>0.98398439265188442</v>
      </c>
      <c r="I34">
        <v>20</v>
      </c>
      <c r="J34">
        <v>3614.7714178143101</v>
      </c>
      <c r="K34">
        <v>5435425547.6872244</v>
      </c>
      <c r="L34">
        <v>14875000</v>
      </c>
      <c r="M34" s="7">
        <v>2150</v>
      </c>
      <c r="N34" s="7">
        <v>2500</v>
      </c>
      <c r="O34" s="7">
        <v>2500</v>
      </c>
      <c r="P34" s="7">
        <v>6605.943024053412</v>
      </c>
      <c r="Q34" s="7">
        <v>5286.0572842051624</v>
      </c>
      <c r="R34" s="7">
        <v>4990.5119723989756</v>
      </c>
      <c r="S34" s="7">
        <v>8857954.5454545449</v>
      </c>
      <c r="T34" s="9">
        <v>2.8005779000000001E-2</v>
      </c>
      <c r="U34" s="7">
        <v>6.4386792871226409E-2</v>
      </c>
      <c r="V34" s="9">
        <f t="shared" si="19"/>
        <v>2.801E-2</v>
      </c>
      <c r="W34" s="7">
        <f t="shared" si="20"/>
        <v>8857955</v>
      </c>
      <c r="Y34" s="8">
        <f t="shared" si="21"/>
        <v>4.1681999999999997E-2</v>
      </c>
      <c r="Z34" s="8">
        <f t="shared" si="1"/>
        <v>4.4679999999999997E-2</v>
      </c>
      <c r="AA34" s="8">
        <f t="shared" si="2"/>
        <v>4.3261000000000001E-2</v>
      </c>
      <c r="AB34" s="8">
        <f t="shared" si="3"/>
        <v>4.0474000000000003E-2</v>
      </c>
      <c r="AC34" s="8">
        <f t="shared" si="4"/>
        <v>3.7920000000000002E-2</v>
      </c>
      <c r="AD34" s="8">
        <f t="shared" si="5"/>
        <v>4.5874999999999999E-2</v>
      </c>
      <c r="AE34" s="8">
        <f t="shared" si="6"/>
        <v>3.7361999999999999E-2</v>
      </c>
      <c r="AF34" s="8">
        <f t="shared" si="7"/>
        <v>5.9854999999999998E-2</v>
      </c>
      <c r="AG34" s="8">
        <f t="shared" si="8"/>
        <v>6.6198000000000007E-2</v>
      </c>
      <c r="AH34" s="8">
        <f t="shared" si="9"/>
        <v>7.6330999999999996E-2</v>
      </c>
      <c r="AI34" s="8">
        <f t="shared" si="10"/>
        <v>4.5455000000000002E-2</v>
      </c>
      <c r="AJ34" s="8">
        <f t="shared" si="11"/>
        <v>4.99E-2</v>
      </c>
      <c r="AK34" s="8">
        <f t="shared" si="12"/>
        <v>4.1817E-2</v>
      </c>
      <c r="AL34" s="8">
        <f t="shared" si="13"/>
        <v>4.1889000000000003E-2</v>
      </c>
      <c r="AM34" s="8">
        <f t="shared" si="14"/>
        <v>3.7928000000000003E-2</v>
      </c>
      <c r="AN34" s="8">
        <f t="shared" si="15"/>
        <v>3.3725999999999999E-2</v>
      </c>
      <c r="AO34" s="8">
        <f t="shared" si="16"/>
        <v>4.5455000000000002E-2</v>
      </c>
      <c r="AP34" s="8">
        <f t="shared" si="17"/>
        <v>4.5455000000000002E-2</v>
      </c>
      <c r="AQ34" s="8">
        <f t="shared" si="18"/>
        <v>6.4387E-2</v>
      </c>
    </row>
    <row r="35" spans="1:43" x14ac:dyDescent="0.3">
      <c r="A35" t="s">
        <v>44</v>
      </c>
      <c r="B35" t="s">
        <v>32</v>
      </c>
      <c r="C35" s="5">
        <v>8846.3177634056246</v>
      </c>
      <c r="D35" s="5">
        <v>3015.5668394886002</v>
      </c>
      <c r="E35" s="5">
        <v>16143.18816054389</v>
      </c>
      <c r="F35">
        <v>5286.0572842051624</v>
      </c>
      <c r="G35">
        <v>19.420679</v>
      </c>
      <c r="H35">
        <v>0.96494226592180421</v>
      </c>
      <c r="I35">
        <v>30</v>
      </c>
      <c r="J35">
        <v>1246.736868680538</v>
      </c>
      <c r="K35">
        <v>3326203420.220799</v>
      </c>
      <c r="L35">
        <v>11625000</v>
      </c>
      <c r="M35" s="7">
        <v>2150</v>
      </c>
      <c r="N35" s="7">
        <v>2500</v>
      </c>
      <c r="O35" s="7">
        <v>3297.3474187595089</v>
      </c>
      <c r="P35" s="7">
        <v>3789.230757132756</v>
      </c>
      <c r="Q35" s="7">
        <v>5910.1988330115</v>
      </c>
      <c r="R35" s="7">
        <v>6605.943024053412</v>
      </c>
      <c r="S35" s="7">
        <v>8857954.5454545449</v>
      </c>
      <c r="T35" s="9">
        <v>2.8005779000000001E-2</v>
      </c>
      <c r="U35" s="7">
        <v>2.790259194419482E-2</v>
      </c>
      <c r="V35" s="9">
        <f t="shared" si="19"/>
        <v>2.801E-2</v>
      </c>
      <c r="W35" s="7">
        <f t="shared" si="20"/>
        <v>8857955</v>
      </c>
      <c r="Y35" s="8">
        <f t="shared" si="21"/>
        <v>4.0437000000000001E-2</v>
      </c>
      <c r="Z35" s="8">
        <f t="shared" si="1"/>
        <v>6.2024000000000003E-2</v>
      </c>
      <c r="AA35" s="8">
        <f t="shared" si="2"/>
        <v>6.2827999999999995E-2</v>
      </c>
      <c r="AB35" s="8">
        <f t="shared" si="3"/>
        <v>3.6200000000000003E-2</v>
      </c>
      <c r="AC35" s="8">
        <f t="shared" si="4"/>
        <v>3.3785000000000003E-2</v>
      </c>
      <c r="AD35" s="8">
        <f t="shared" si="5"/>
        <v>4.4988E-2</v>
      </c>
      <c r="AE35" s="8">
        <f t="shared" si="6"/>
        <v>5.6043000000000003E-2</v>
      </c>
      <c r="AF35" s="8">
        <f t="shared" si="7"/>
        <v>2.0643999999999999E-2</v>
      </c>
      <c r="AG35" s="8">
        <f t="shared" si="8"/>
        <v>4.0509999999999997E-2</v>
      </c>
      <c r="AH35" s="8">
        <f t="shared" si="9"/>
        <v>5.9653999999999999E-2</v>
      </c>
      <c r="AI35" s="8">
        <f t="shared" si="10"/>
        <v>4.5455000000000002E-2</v>
      </c>
      <c r="AJ35" s="8">
        <f t="shared" si="11"/>
        <v>4.99E-2</v>
      </c>
      <c r="AK35" s="8">
        <f t="shared" si="12"/>
        <v>5.5154000000000002E-2</v>
      </c>
      <c r="AL35" s="8">
        <f t="shared" si="13"/>
        <v>2.4028000000000001E-2</v>
      </c>
      <c r="AM35" s="8">
        <f t="shared" si="14"/>
        <v>4.2405999999999999E-2</v>
      </c>
      <c r="AN35" s="8">
        <f t="shared" si="15"/>
        <v>4.4644000000000003E-2</v>
      </c>
      <c r="AO35" s="8">
        <f t="shared" si="16"/>
        <v>4.5455000000000002E-2</v>
      </c>
      <c r="AP35" s="8">
        <f t="shared" si="17"/>
        <v>4.5455000000000002E-2</v>
      </c>
      <c r="AQ35" s="8">
        <f t="shared" si="18"/>
        <v>2.7903000000000001E-2</v>
      </c>
    </row>
    <row r="36" spans="1:43" x14ac:dyDescent="0.3">
      <c r="A36" t="s">
        <v>44</v>
      </c>
      <c r="B36" t="s">
        <v>33</v>
      </c>
      <c r="C36" s="5">
        <v>5626.3470300320096</v>
      </c>
      <c r="D36" s="5">
        <v>1204.1964594430499</v>
      </c>
      <c r="E36" s="5">
        <v>6782.6162085352571</v>
      </c>
      <c r="F36">
        <v>3789.230757132756</v>
      </c>
      <c r="G36">
        <v>30.249485</v>
      </c>
      <c r="H36">
        <v>0.96481811177942367</v>
      </c>
      <c r="I36">
        <v>20.899999999999981</v>
      </c>
      <c r="J36">
        <v>992.40692360812363</v>
      </c>
      <c r="K36">
        <v>2933038895.0008879</v>
      </c>
      <c r="L36">
        <v>6187500</v>
      </c>
      <c r="M36" s="7">
        <v>2150</v>
      </c>
      <c r="N36" s="7">
        <v>2150</v>
      </c>
      <c r="O36" s="7">
        <v>2500</v>
      </c>
      <c r="P36" s="7">
        <v>5286.0572842051624</v>
      </c>
      <c r="Q36" s="7">
        <v>6735.2754553415261</v>
      </c>
      <c r="R36" s="7">
        <v>6605.943024053412</v>
      </c>
      <c r="S36" s="7">
        <v>8857954.5454545449</v>
      </c>
      <c r="T36" s="9">
        <v>2.8005779000000001E-2</v>
      </c>
      <c r="U36" s="7">
        <v>4.3538666912922672E-2</v>
      </c>
      <c r="V36" s="9">
        <f t="shared" si="19"/>
        <v>2.801E-2</v>
      </c>
      <c r="W36" s="7">
        <f t="shared" si="20"/>
        <v>8857955</v>
      </c>
      <c r="Y36" s="8">
        <f t="shared" si="21"/>
        <v>2.5718000000000001E-2</v>
      </c>
      <c r="Z36" s="8">
        <f t="shared" si="1"/>
        <v>2.4767999999999998E-2</v>
      </c>
      <c r="AA36" s="8">
        <f t="shared" si="2"/>
        <v>2.6397E-2</v>
      </c>
      <c r="AB36" s="8">
        <f t="shared" si="3"/>
        <v>2.5949E-2</v>
      </c>
      <c r="AC36" s="8">
        <f t="shared" si="4"/>
        <v>5.2623999999999997E-2</v>
      </c>
      <c r="AD36" s="8">
        <f t="shared" si="5"/>
        <v>4.4982000000000001E-2</v>
      </c>
      <c r="AE36" s="8">
        <f t="shared" si="6"/>
        <v>3.9044000000000002E-2</v>
      </c>
      <c r="AF36" s="8">
        <f t="shared" si="7"/>
        <v>1.6433E-2</v>
      </c>
      <c r="AG36" s="8">
        <f t="shared" si="8"/>
        <v>3.5721999999999997E-2</v>
      </c>
      <c r="AH36" s="8">
        <f t="shared" si="9"/>
        <v>3.1751000000000001E-2</v>
      </c>
      <c r="AI36" s="8">
        <f t="shared" si="10"/>
        <v>4.5455000000000002E-2</v>
      </c>
      <c r="AJ36" s="8">
        <f t="shared" si="11"/>
        <v>4.2914000000000001E-2</v>
      </c>
      <c r="AK36" s="8">
        <f t="shared" si="12"/>
        <v>4.1817E-2</v>
      </c>
      <c r="AL36" s="8">
        <f t="shared" si="13"/>
        <v>3.3520000000000001E-2</v>
      </c>
      <c r="AM36" s="8">
        <f t="shared" si="14"/>
        <v>4.8326000000000001E-2</v>
      </c>
      <c r="AN36" s="8">
        <f t="shared" si="15"/>
        <v>4.4644000000000003E-2</v>
      </c>
      <c r="AO36" s="8">
        <f t="shared" si="16"/>
        <v>4.5455000000000002E-2</v>
      </c>
      <c r="AP36" s="8">
        <f t="shared" si="17"/>
        <v>4.5455000000000002E-2</v>
      </c>
      <c r="AQ36" s="8">
        <f t="shared" si="18"/>
        <v>4.3539000000000001E-2</v>
      </c>
    </row>
    <row r="37" spans="1:43" x14ac:dyDescent="0.3">
      <c r="A37" t="s">
        <v>44</v>
      </c>
      <c r="B37" t="s">
        <v>34</v>
      </c>
      <c r="C37" s="5">
        <v>9296.7997955924329</v>
      </c>
      <c r="D37" s="5">
        <v>1895.481950417706</v>
      </c>
      <c r="E37" s="5">
        <v>10142.01249550481</v>
      </c>
      <c r="F37">
        <v>6605.943024053412</v>
      </c>
      <c r="G37">
        <v>30.283504000000001</v>
      </c>
      <c r="H37">
        <v>0.98413746969307114</v>
      </c>
      <c r="I37">
        <v>20.200000000000049</v>
      </c>
      <c r="J37">
        <v>3472.9081084316558</v>
      </c>
      <c r="K37">
        <v>3720151816.042984</v>
      </c>
      <c r="L37">
        <v>6250000</v>
      </c>
      <c r="M37" s="7">
        <v>2150</v>
      </c>
      <c r="N37" s="7">
        <v>2150</v>
      </c>
      <c r="O37" s="7">
        <v>2500</v>
      </c>
      <c r="P37" s="7">
        <v>5910.1988330115</v>
      </c>
      <c r="Q37" s="7">
        <v>5136.4881259011254</v>
      </c>
      <c r="R37" s="7">
        <v>3789.230757132756</v>
      </c>
      <c r="S37" s="7">
        <v>8857954.5454545449</v>
      </c>
      <c r="T37" s="9">
        <v>2.8005779000000001E-2</v>
      </c>
      <c r="U37" s="7">
        <v>4.0791269918417458E-2</v>
      </c>
      <c r="V37" s="9">
        <f t="shared" si="19"/>
        <v>2.801E-2</v>
      </c>
      <c r="W37" s="7">
        <f t="shared" si="20"/>
        <v>8857955</v>
      </c>
      <c r="Y37" s="8">
        <f t="shared" si="21"/>
        <v>4.2495999999999999E-2</v>
      </c>
      <c r="Z37" s="8">
        <f t="shared" si="1"/>
        <v>3.8986E-2</v>
      </c>
      <c r="AA37" s="8">
        <f t="shared" si="2"/>
        <v>3.9472E-2</v>
      </c>
      <c r="AB37" s="8">
        <f t="shared" si="3"/>
        <v>4.5238E-2</v>
      </c>
      <c r="AC37" s="8">
        <f t="shared" si="4"/>
        <v>5.2683000000000001E-2</v>
      </c>
      <c r="AD37" s="8">
        <f t="shared" si="5"/>
        <v>4.5883E-2</v>
      </c>
      <c r="AE37" s="8">
        <f t="shared" si="6"/>
        <v>3.7735999999999999E-2</v>
      </c>
      <c r="AF37" s="8">
        <f t="shared" si="7"/>
        <v>5.7506000000000002E-2</v>
      </c>
      <c r="AG37" s="8">
        <f t="shared" si="8"/>
        <v>4.5308000000000001E-2</v>
      </c>
      <c r="AH37" s="8">
        <f t="shared" si="9"/>
        <v>3.2072000000000003E-2</v>
      </c>
      <c r="AI37" s="8">
        <f t="shared" si="10"/>
        <v>4.5455000000000002E-2</v>
      </c>
      <c r="AJ37" s="8">
        <f t="shared" si="11"/>
        <v>4.2914000000000001E-2</v>
      </c>
      <c r="AK37" s="8">
        <f t="shared" si="12"/>
        <v>4.1817E-2</v>
      </c>
      <c r="AL37" s="8">
        <f t="shared" si="13"/>
        <v>3.7477000000000003E-2</v>
      </c>
      <c r="AM37" s="8">
        <f t="shared" si="14"/>
        <v>3.6854999999999999E-2</v>
      </c>
      <c r="AN37" s="8">
        <f t="shared" si="15"/>
        <v>2.5607999999999999E-2</v>
      </c>
      <c r="AO37" s="8">
        <f t="shared" si="16"/>
        <v>4.5455000000000002E-2</v>
      </c>
      <c r="AP37" s="8">
        <f t="shared" si="17"/>
        <v>4.5455000000000002E-2</v>
      </c>
      <c r="AQ37" s="8">
        <f t="shared" si="18"/>
        <v>4.0791000000000001E-2</v>
      </c>
    </row>
    <row r="38" spans="1:43" x14ac:dyDescent="0.3">
      <c r="A38" t="s">
        <v>44</v>
      </c>
      <c r="B38" t="s">
        <v>35</v>
      </c>
      <c r="C38" s="5">
        <v>10081.123445847061</v>
      </c>
      <c r="D38" s="5">
        <v>2572.627275214712</v>
      </c>
      <c r="E38" s="5">
        <v>13466.217071160871</v>
      </c>
      <c r="F38">
        <v>6735.2754553415261</v>
      </c>
      <c r="G38">
        <v>25.570512999999998</v>
      </c>
      <c r="H38">
        <v>0.96036356407867152</v>
      </c>
      <c r="I38">
        <v>19.700000000000049</v>
      </c>
      <c r="J38">
        <v>843.4408991659883</v>
      </c>
      <c r="K38">
        <v>2483100230.1776891</v>
      </c>
      <c r="L38">
        <v>5625000</v>
      </c>
      <c r="M38" s="7">
        <v>2150</v>
      </c>
      <c r="N38" s="7">
        <v>2150</v>
      </c>
      <c r="O38" s="7">
        <v>2500</v>
      </c>
      <c r="P38" s="7">
        <v>3789.230757132756</v>
      </c>
      <c r="Q38" s="7">
        <v>6769.9174194094076</v>
      </c>
      <c r="R38" s="7">
        <v>5136.4881259011254</v>
      </c>
      <c r="S38" s="7">
        <v>8857954.5454545449</v>
      </c>
      <c r="T38" s="9">
        <v>2.8005779000000001E-2</v>
      </c>
      <c r="U38" s="7">
        <v>9.6800529806398937E-3</v>
      </c>
      <c r="V38" s="9">
        <f t="shared" si="19"/>
        <v>2.801E-2</v>
      </c>
      <c r="W38" s="7">
        <f t="shared" si="20"/>
        <v>8857955</v>
      </c>
      <c r="Y38" s="8">
        <f t="shared" si="21"/>
        <v>4.6080999999999997E-2</v>
      </c>
      <c r="Z38" s="8">
        <f t="shared" si="1"/>
        <v>5.2914000000000003E-2</v>
      </c>
      <c r="AA38" s="8">
        <f t="shared" si="2"/>
        <v>5.2408999999999997E-2</v>
      </c>
      <c r="AB38" s="8">
        <f t="shared" si="3"/>
        <v>4.6123999999999998E-2</v>
      </c>
      <c r="AC38" s="8">
        <f t="shared" si="4"/>
        <v>4.4484000000000003E-2</v>
      </c>
      <c r="AD38" s="8">
        <f t="shared" si="5"/>
        <v>4.4774000000000001E-2</v>
      </c>
      <c r="AE38" s="8">
        <f t="shared" si="6"/>
        <v>3.6802000000000001E-2</v>
      </c>
      <c r="AF38" s="8">
        <f t="shared" si="7"/>
        <v>1.3965999999999999E-2</v>
      </c>
      <c r="AG38" s="8">
        <f t="shared" si="8"/>
        <v>3.0242000000000002E-2</v>
      </c>
      <c r="AH38" s="8">
        <f t="shared" si="9"/>
        <v>2.8864999999999998E-2</v>
      </c>
      <c r="AI38" s="8">
        <f t="shared" si="10"/>
        <v>4.5455000000000002E-2</v>
      </c>
      <c r="AJ38" s="8">
        <f t="shared" si="11"/>
        <v>4.2914000000000001E-2</v>
      </c>
      <c r="AK38" s="8">
        <f t="shared" si="12"/>
        <v>4.1817E-2</v>
      </c>
      <c r="AL38" s="8">
        <f t="shared" si="13"/>
        <v>2.4028000000000001E-2</v>
      </c>
      <c r="AM38" s="8">
        <f t="shared" si="14"/>
        <v>4.8575E-2</v>
      </c>
      <c r="AN38" s="8">
        <f t="shared" si="15"/>
        <v>3.4713000000000001E-2</v>
      </c>
      <c r="AO38" s="8">
        <f t="shared" si="16"/>
        <v>4.5455000000000002E-2</v>
      </c>
      <c r="AP38" s="8">
        <f t="shared" si="17"/>
        <v>4.5455000000000002E-2</v>
      </c>
      <c r="AQ38" s="8">
        <f t="shared" si="18"/>
        <v>9.6799999999999994E-3</v>
      </c>
    </row>
    <row r="39" spans="1:43" x14ac:dyDescent="0.3">
      <c r="A39" t="s">
        <v>44</v>
      </c>
      <c r="B39" t="s">
        <v>36</v>
      </c>
      <c r="C39" s="5">
        <v>7136.0944582398351</v>
      </c>
      <c r="D39" s="5">
        <v>1565.09825908118</v>
      </c>
      <c r="E39" s="5">
        <v>7513.9142186427398</v>
      </c>
      <c r="F39">
        <v>5136.4881259011254</v>
      </c>
      <c r="G39">
        <v>30.607697000000002</v>
      </c>
      <c r="H39">
        <v>0.9843543929489369</v>
      </c>
      <c r="I39">
        <v>30.799999999999951</v>
      </c>
      <c r="J39">
        <v>3342.612172251057</v>
      </c>
      <c r="K39">
        <v>3326428377.0467939</v>
      </c>
      <c r="L39">
        <v>5625000</v>
      </c>
      <c r="M39" s="7">
        <v>2150</v>
      </c>
      <c r="N39" s="7">
        <v>2150</v>
      </c>
      <c r="O39" s="7">
        <v>2500</v>
      </c>
      <c r="P39" s="7">
        <v>6605.943024053412</v>
      </c>
      <c r="Q39" s="7">
        <v>6389.4911674640771</v>
      </c>
      <c r="R39" s="7">
        <v>6735.2754553415261</v>
      </c>
      <c r="S39" s="7">
        <v>8857954.5454545449</v>
      </c>
      <c r="T39" s="9">
        <v>2.8005779000000001E-2</v>
      </c>
      <c r="U39" s="7">
        <v>2.966532694066935E-2</v>
      </c>
      <c r="V39" s="9">
        <f t="shared" si="19"/>
        <v>2.801E-2</v>
      </c>
      <c r="W39" s="7">
        <f t="shared" si="20"/>
        <v>8857955</v>
      </c>
      <c r="Y39" s="8">
        <f t="shared" si="21"/>
        <v>3.2619000000000002E-2</v>
      </c>
      <c r="Z39" s="8">
        <f t="shared" si="1"/>
        <v>3.2190999999999997E-2</v>
      </c>
      <c r="AA39" s="8">
        <f t="shared" si="2"/>
        <v>2.9243000000000002E-2</v>
      </c>
      <c r="AB39" s="8">
        <f t="shared" si="3"/>
        <v>3.5174999999999998E-2</v>
      </c>
      <c r="AC39" s="8">
        <f t="shared" si="4"/>
        <v>5.3247000000000003E-2</v>
      </c>
      <c r="AD39" s="8">
        <f t="shared" si="5"/>
        <v>4.5893000000000003E-2</v>
      </c>
      <c r="AE39" s="8">
        <f t="shared" si="6"/>
        <v>5.7537999999999999E-2</v>
      </c>
      <c r="AF39" s="8">
        <f t="shared" si="7"/>
        <v>5.5349000000000002E-2</v>
      </c>
      <c r="AG39" s="8">
        <f t="shared" si="8"/>
        <v>4.0513E-2</v>
      </c>
      <c r="AH39" s="8">
        <f t="shared" si="9"/>
        <v>2.8864999999999998E-2</v>
      </c>
      <c r="AI39" s="8">
        <f t="shared" si="10"/>
        <v>4.5455000000000002E-2</v>
      </c>
      <c r="AJ39" s="8">
        <f t="shared" si="11"/>
        <v>4.2914000000000001E-2</v>
      </c>
      <c r="AK39" s="8">
        <f t="shared" si="12"/>
        <v>4.1817E-2</v>
      </c>
      <c r="AL39" s="8">
        <f t="shared" si="13"/>
        <v>4.1889000000000003E-2</v>
      </c>
      <c r="AM39" s="8">
        <f t="shared" si="14"/>
        <v>4.5844999999999997E-2</v>
      </c>
      <c r="AN39" s="8">
        <f t="shared" si="15"/>
        <v>4.5518000000000003E-2</v>
      </c>
      <c r="AO39" s="8">
        <f t="shared" si="16"/>
        <v>4.5455000000000002E-2</v>
      </c>
      <c r="AP39" s="8">
        <f t="shared" si="17"/>
        <v>4.5455000000000002E-2</v>
      </c>
      <c r="AQ39" s="8">
        <f t="shared" si="18"/>
        <v>2.9665E-2</v>
      </c>
    </row>
    <row r="40" spans="1:43" x14ac:dyDescent="0.3">
      <c r="A40" t="s">
        <v>44</v>
      </c>
      <c r="B40" t="s">
        <v>37</v>
      </c>
      <c r="C40" s="5">
        <v>10380.00747864643</v>
      </c>
      <c r="D40" s="5">
        <v>2599.1628224058959</v>
      </c>
      <c r="E40" s="5">
        <v>14178.894588934751</v>
      </c>
      <c r="F40">
        <v>6769.9174194094076</v>
      </c>
      <c r="G40">
        <v>23.391729000000002</v>
      </c>
      <c r="H40">
        <v>0.9584086751347024</v>
      </c>
      <c r="I40">
        <v>26.100000000000019</v>
      </c>
      <c r="J40">
        <v>974.36889754695551</v>
      </c>
      <c r="K40">
        <v>2441354349.5434709</v>
      </c>
      <c r="L40">
        <v>6125000</v>
      </c>
      <c r="M40" s="7">
        <v>2150</v>
      </c>
      <c r="N40" s="7">
        <v>2150</v>
      </c>
      <c r="O40" s="7">
        <v>2500</v>
      </c>
      <c r="P40" s="7">
        <v>6735.2754553415261</v>
      </c>
      <c r="Q40" s="7">
        <v>5289.184231568096</v>
      </c>
      <c r="R40" s="7">
        <v>6389.4911674640771</v>
      </c>
      <c r="S40" s="7">
        <v>8857954.5454545449</v>
      </c>
      <c r="T40" s="9">
        <v>2.8005779000000001E-2</v>
      </c>
      <c r="U40" s="7">
        <v>9.0883206818233586E-2</v>
      </c>
      <c r="V40" s="9">
        <f t="shared" si="19"/>
        <v>2.801E-2</v>
      </c>
      <c r="W40" s="7">
        <f t="shared" si="20"/>
        <v>8857955</v>
      </c>
      <c r="Y40" s="8">
        <f t="shared" si="21"/>
        <v>4.7447000000000003E-2</v>
      </c>
      <c r="Z40" s="8">
        <f t="shared" si="1"/>
        <v>5.3459E-2</v>
      </c>
      <c r="AA40" s="8">
        <f t="shared" si="2"/>
        <v>5.5183000000000003E-2</v>
      </c>
      <c r="AB40" s="8">
        <f t="shared" si="3"/>
        <v>4.6360999999999999E-2</v>
      </c>
      <c r="AC40" s="8">
        <f t="shared" si="4"/>
        <v>4.0694000000000001E-2</v>
      </c>
      <c r="AD40" s="8">
        <f t="shared" si="5"/>
        <v>4.4683E-2</v>
      </c>
      <c r="AE40" s="8">
        <f t="shared" si="6"/>
        <v>4.8758000000000003E-2</v>
      </c>
      <c r="AF40" s="8">
        <f t="shared" si="7"/>
        <v>1.6133999999999999E-2</v>
      </c>
      <c r="AG40" s="8">
        <f t="shared" si="8"/>
        <v>2.9732999999999999E-2</v>
      </c>
      <c r="AH40" s="8">
        <f t="shared" si="9"/>
        <v>3.143E-2</v>
      </c>
      <c r="AI40" s="8">
        <f t="shared" si="10"/>
        <v>4.5455000000000002E-2</v>
      </c>
      <c r="AJ40" s="8">
        <f t="shared" si="11"/>
        <v>4.2914000000000001E-2</v>
      </c>
      <c r="AK40" s="8">
        <f t="shared" si="12"/>
        <v>4.1817E-2</v>
      </c>
      <c r="AL40" s="8">
        <f t="shared" si="13"/>
        <v>4.2708999999999997E-2</v>
      </c>
      <c r="AM40" s="8">
        <f t="shared" si="14"/>
        <v>3.7949999999999998E-2</v>
      </c>
      <c r="AN40" s="8">
        <f t="shared" si="15"/>
        <v>4.3180999999999997E-2</v>
      </c>
      <c r="AO40" s="8">
        <f t="shared" si="16"/>
        <v>4.5455000000000002E-2</v>
      </c>
      <c r="AP40" s="8">
        <f t="shared" si="17"/>
        <v>4.5455000000000002E-2</v>
      </c>
      <c r="AQ40" s="8">
        <f t="shared" si="18"/>
        <v>9.0883000000000005E-2</v>
      </c>
    </row>
    <row r="41" spans="1:43" x14ac:dyDescent="0.3">
      <c r="A41" t="s">
        <v>44</v>
      </c>
      <c r="B41" t="s">
        <v>38</v>
      </c>
      <c r="C41" s="5">
        <v>8960.5191768383102</v>
      </c>
      <c r="D41" s="5">
        <v>2013.8260239819599</v>
      </c>
      <c r="E41" s="5">
        <v>11229.188907006979</v>
      </c>
      <c r="F41">
        <v>6389.4911674640771</v>
      </c>
      <c r="G41">
        <v>25.758343</v>
      </c>
      <c r="H41">
        <v>0.99712388331811563</v>
      </c>
      <c r="I41">
        <v>33.899999999999977</v>
      </c>
      <c r="J41">
        <v>3454.9546484689681</v>
      </c>
      <c r="K41">
        <v>3243835898.5666118</v>
      </c>
      <c r="L41">
        <v>6250000</v>
      </c>
      <c r="M41" s="7">
        <v>2150</v>
      </c>
      <c r="N41" s="7">
        <v>2150</v>
      </c>
      <c r="O41" s="7">
        <v>2500</v>
      </c>
      <c r="P41" s="7">
        <v>5136.4881259011254</v>
      </c>
      <c r="Q41" s="7">
        <v>7801.7767690862056</v>
      </c>
      <c r="R41" s="7">
        <v>6769.9174194094076</v>
      </c>
      <c r="S41" s="7">
        <v>8857954.5454545449</v>
      </c>
      <c r="T41" s="9">
        <v>2.8005779000000001E-2</v>
      </c>
      <c r="U41" s="7">
        <v>4.4332529911334947E-2</v>
      </c>
      <c r="V41" s="9">
        <f t="shared" si="19"/>
        <v>2.801E-2</v>
      </c>
      <c r="W41" s="7">
        <f t="shared" si="20"/>
        <v>8857955</v>
      </c>
      <c r="Y41" s="8">
        <f t="shared" si="21"/>
        <v>4.0959000000000002E-2</v>
      </c>
      <c r="Z41" s="8">
        <f t="shared" si="1"/>
        <v>4.1419999999999998E-2</v>
      </c>
      <c r="AA41" s="8">
        <f t="shared" si="2"/>
        <v>4.3702999999999999E-2</v>
      </c>
      <c r="AB41" s="8">
        <f t="shared" si="3"/>
        <v>4.3756000000000003E-2</v>
      </c>
      <c r="AC41" s="8">
        <f t="shared" si="4"/>
        <v>4.4810999999999997E-2</v>
      </c>
      <c r="AD41" s="8">
        <f t="shared" si="5"/>
        <v>4.6488000000000002E-2</v>
      </c>
      <c r="AE41" s="8">
        <f t="shared" si="6"/>
        <v>6.3328999999999996E-2</v>
      </c>
      <c r="AF41" s="8">
        <f t="shared" si="7"/>
        <v>5.7209000000000003E-2</v>
      </c>
      <c r="AG41" s="8">
        <f t="shared" si="8"/>
        <v>3.9507E-2</v>
      </c>
      <c r="AH41" s="8">
        <f t="shared" si="9"/>
        <v>3.2072000000000003E-2</v>
      </c>
      <c r="AI41" s="8">
        <f t="shared" si="10"/>
        <v>4.5455000000000002E-2</v>
      </c>
      <c r="AJ41" s="8">
        <f t="shared" si="11"/>
        <v>4.2914000000000001E-2</v>
      </c>
      <c r="AK41" s="8">
        <f t="shared" si="12"/>
        <v>4.1817E-2</v>
      </c>
      <c r="AL41" s="8">
        <f t="shared" si="13"/>
        <v>3.2571000000000003E-2</v>
      </c>
      <c r="AM41" s="8">
        <f t="shared" si="14"/>
        <v>5.5979000000000001E-2</v>
      </c>
      <c r="AN41" s="8">
        <f t="shared" si="15"/>
        <v>4.5752000000000001E-2</v>
      </c>
      <c r="AO41" s="8">
        <f t="shared" si="16"/>
        <v>4.5455000000000002E-2</v>
      </c>
      <c r="AP41" s="8">
        <f t="shared" si="17"/>
        <v>4.5455000000000002E-2</v>
      </c>
      <c r="AQ41" s="8">
        <f t="shared" si="18"/>
        <v>4.4332999999999997E-2</v>
      </c>
    </row>
    <row r="42" spans="1:43" x14ac:dyDescent="0.3">
      <c r="A42" t="s">
        <v>44</v>
      </c>
      <c r="B42" t="s">
        <v>39</v>
      </c>
      <c r="C42" s="5">
        <v>8364.3991447367371</v>
      </c>
      <c r="D42" s="5">
        <v>1820.3422036755001</v>
      </c>
      <c r="E42" s="5">
        <v>9807.8520861806974</v>
      </c>
      <c r="F42">
        <v>5289.184231568096</v>
      </c>
      <c r="G42">
        <v>24.527728</v>
      </c>
      <c r="H42">
        <v>0.95490360949860498</v>
      </c>
      <c r="I42">
        <v>25.700000000000049</v>
      </c>
      <c r="J42">
        <v>1031.881764682907</v>
      </c>
      <c r="K42">
        <v>3065074649.249733</v>
      </c>
      <c r="L42">
        <v>8000000</v>
      </c>
      <c r="M42" s="7">
        <v>2150</v>
      </c>
      <c r="N42" s="7">
        <v>2500</v>
      </c>
      <c r="O42" s="7">
        <v>3297.3474187595089</v>
      </c>
      <c r="P42" s="7">
        <v>6769.9174194094076</v>
      </c>
      <c r="Q42" s="7">
        <v>7801.7767690862056</v>
      </c>
      <c r="R42" s="7">
        <v>6389.4911674640771</v>
      </c>
      <c r="S42" s="7">
        <v>8857954.5454545449</v>
      </c>
      <c r="T42" s="9">
        <v>2.8005779000000001E-2</v>
      </c>
      <c r="U42" s="7">
        <v>0.1110604457778791</v>
      </c>
      <c r="V42" s="9">
        <f t="shared" si="19"/>
        <v>2.801E-2</v>
      </c>
      <c r="W42" s="7">
        <f t="shared" si="20"/>
        <v>8857955</v>
      </c>
      <c r="Y42" s="8">
        <f t="shared" si="21"/>
        <v>3.8233999999999997E-2</v>
      </c>
      <c r="Z42" s="8">
        <f t="shared" si="1"/>
        <v>3.7441000000000002E-2</v>
      </c>
      <c r="AA42" s="8">
        <f t="shared" si="2"/>
        <v>3.8170999999999997E-2</v>
      </c>
      <c r="AB42" s="8">
        <f t="shared" si="3"/>
        <v>3.6221000000000003E-2</v>
      </c>
      <c r="AC42" s="8">
        <f t="shared" si="4"/>
        <v>4.267E-2</v>
      </c>
      <c r="AD42" s="8">
        <f t="shared" si="5"/>
        <v>4.4519999999999997E-2</v>
      </c>
      <c r="AE42" s="8">
        <f t="shared" si="6"/>
        <v>4.8009999999999997E-2</v>
      </c>
      <c r="AF42" s="8">
        <f t="shared" si="7"/>
        <v>1.7086E-2</v>
      </c>
      <c r="AG42" s="8">
        <f t="shared" si="8"/>
        <v>3.7330000000000002E-2</v>
      </c>
      <c r="AH42" s="8">
        <f t="shared" si="9"/>
        <v>4.1051999999999998E-2</v>
      </c>
      <c r="AI42" s="8">
        <f t="shared" si="10"/>
        <v>4.5455000000000002E-2</v>
      </c>
      <c r="AJ42" s="8">
        <f t="shared" si="11"/>
        <v>4.99E-2</v>
      </c>
      <c r="AK42" s="8">
        <f t="shared" si="12"/>
        <v>5.5154000000000002E-2</v>
      </c>
      <c r="AL42" s="8">
        <f t="shared" si="13"/>
        <v>4.2929000000000002E-2</v>
      </c>
      <c r="AM42" s="8">
        <f t="shared" si="14"/>
        <v>5.5979000000000001E-2</v>
      </c>
      <c r="AN42" s="8">
        <f t="shared" si="15"/>
        <v>4.3180999999999997E-2</v>
      </c>
      <c r="AO42" s="8">
        <f t="shared" si="16"/>
        <v>4.5455000000000002E-2</v>
      </c>
      <c r="AP42" s="8">
        <f t="shared" si="17"/>
        <v>4.5455000000000002E-2</v>
      </c>
      <c r="AQ42" s="8">
        <f t="shared" si="18"/>
        <v>0.11106000000000001</v>
      </c>
    </row>
    <row r="43" spans="1:43" x14ac:dyDescent="0.3">
      <c r="A43" t="s">
        <v>44</v>
      </c>
      <c r="B43" t="s">
        <v>40</v>
      </c>
      <c r="C43" s="5">
        <v>10958.05228955627</v>
      </c>
      <c r="D43" s="5">
        <v>2008.656516332532</v>
      </c>
      <c r="E43" s="5">
        <v>10603.41435840303</v>
      </c>
      <c r="F43">
        <v>7801.7767690862056</v>
      </c>
      <c r="G43">
        <v>33.204227000000003</v>
      </c>
      <c r="H43">
        <v>0.97851080827751236</v>
      </c>
      <c r="I43">
        <v>30.5</v>
      </c>
      <c r="J43">
        <v>3513.951221209019</v>
      </c>
      <c r="K43">
        <v>3984640839.8920541</v>
      </c>
      <c r="L43">
        <v>5937500</v>
      </c>
      <c r="M43" s="7">
        <v>2150</v>
      </c>
      <c r="N43" s="7">
        <v>2150</v>
      </c>
      <c r="O43" s="7">
        <v>2500</v>
      </c>
      <c r="P43" s="7">
        <v>6389.4911674640771</v>
      </c>
      <c r="Q43" s="7">
        <v>4359.3855048760752</v>
      </c>
      <c r="R43" s="7">
        <v>5289.184231568096</v>
      </c>
      <c r="S43" s="7">
        <v>8857954.5454545449</v>
      </c>
      <c r="T43" s="9">
        <v>2.8005779000000001E-2</v>
      </c>
      <c r="U43" s="7">
        <v>5.17697488964605E-2</v>
      </c>
      <c r="V43" s="9">
        <f t="shared" si="19"/>
        <v>2.801E-2</v>
      </c>
      <c r="W43" s="7">
        <f t="shared" si="20"/>
        <v>8857955</v>
      </c>
      <c r="Y43" s="8">
        <f t="shared" si="21"/>
        <v>5.0089000000000002E-2</v>
      </c>
      <c r="Z43" s="8">
        <f t="shared" si="1"/>
        <v>4.1313999999999997E-2</v>
      </c>
      <c r="AA43" s="8">
        <f t="shared" si="2"/>
        <v>4.1266999999999998E-2</v>
      </c>
      <c r="AB43" s="8">
        <f t="shared" si="3"/>
        <v>5.3427000000000002E-2</v>
      </c>
      <c r="AC43" s="8">
        <f t="shared" si="4"/>
        <v>5.7764000000000003E-2</v>
      </c>
      <c r="AD43" s="8">
        <f t="shared" si="5"/>
        <v>4.5620000000000001E-2</v>
      </c>
      <c r="AE43" s="8">
        <f t="shared" si="6"/>
        <v>5.6977E-2</v>
      </c>
      <c r="AF43" s="8">
        <f t="shared" si="7"/>
        <v>5.8186000000000002E-2</v>
      </c>
      <c r="AG43" s="8">
        <f t="shared" si="8"/>
        <v>4.8529000000000003E-2</v>
      </c>
      <c r="AH43" s="8">
        <f t="shared" si="9"/>
        <v>3.0467999999999999E-2</v>
      </c>
      <c r="AI43" s="8">
        <f t="shared" si="10"/>
        <v>4.5455000000000002E-2</v>
      </c>
      <c r="AJ43" s="8">
        <f t="shared" si="11"/>
        <v>4.2914000000000001E-2</v>
      </c>
      <c r="AK43" s="8">
        <f t="shared" si="12"/>
        <v>4.1817E-2</v>
      </c>
      <c r="AL43" s="8">
        <f t="shared" si="13"/>
        <v>4.0516999999999997E-2</v>
      </c>
      <c r="AM43" s="8">
        <f t="shared" si="14"/>
        <v>3.1279000000000001E-2</v>
      </c>
      <c r="AN43" s="8">
        <f t="shared" si="15"/>
        <v>3.5744999999999999E-2</v>
      </c>
      <c r="AO43" s="8">
        <f t="shared" si="16"/>
        <v>4.5455000000000002E-2</v>
      </c>
      <c r="AP43" s="8">
        <f t="shared" si="17"/>
        <v>4.5455000000000002E-2</v>
      </c>
      <c r="AQ43" s="8">
        <f t="shared" si="18"/>
        <v>5.1769999999999997E-2</v>
      </c>
    </row>
    <row r="44" spans="1:43" x14ac:dyDescent="0.3">
      <c r="A44" t="s">
        <v>44</v>
      </c>
      <c r="B44" t="s">
        <v>41</v>
      </c>
      <c r="C44" s="5">
        <v>7209.5026128906238</v>
      </c>
      <c r="D44" s="5">
        <v>1772.163251020535</v>
      </c>
      <c r="E44" s="5">
        <v>8814.2070298150211</v>
      </c>
      <c r="F44">
        <v>4359.3855048760752</v>
      </c>
      <c r="G44">
        <v>19.757947999999999</v>
      </c>
      <c r="H44">
        <v>0.97554285495639537</v>
      </c>
      <c r="I44">
        <v>31.399999999999981</v>
      </c>
      <c r="J44">
        <v>2112.6153026516649</v>
      </c>
      <c r="K44">
        <v>3553857188.5217981</v>
      </c>
      <c r="L44">
        <v>12187500</v>
      </c>
      <c r="M44" s="7">
        <v>2150</v>
      </c>
      <c r="N44" s="7">
        <v>2500</v>
      </c>
      <c r="O44" s="7">
        <v>3297.3474187595089</v>
      </c>
      <c r="P44" s="7">
        <v>7801.7767690862056</v>
      </c>
      <c r="Q44" s="7">
        <v>4756.8934582664942</v>
      </c>
      <c r="R44" s="7">
        <v>5289.184231568096</v>
      </c>
      <c r="S44" s="7">
        <v>8857954.5454545449</v>
      </c>
      <c r="T44" s="9">
        <v>2.8005779000000001E-2</v>
      </c>
      <c r="U44" s="7">
        <v>6.164757187670486E-2</v>
      </c>
      <c r="V44" s="9">
        <f t="shared" si="19"/>
        <v>2.801E-2</v>
      </c>
      <c r="W44" s="7">
        <f t="shared" si="20"/>
        <v>8857955</v>
      </c>
      <c r="Y44" s="8">
        <f t="shared" si="21"/>
        <v>3.2954999999999998E-2</v>
      </c>
      <c r="Z44" s="8">
        <f t="shared" si="1"/>
        <v>3.6450000000000003E-2</v>
      </c>
      <c r="AA44" s="8">
        <f t="shared" si="2"/>
        <v>3.4304000000000001E-2</v>
      </c>
      <c r="AB44" s="8">
        <f t="shared" si="3"/>
        <v>2.9853999999999999E-2</v>
      </c>
      <c r="AC44" s="8">
        <f t="shared" si="4"/>
        <v>3.4372E-2</v>
      </c>
      <c r="AD44" s="8">
        <f t="shared" si="5"/>
        <v>4.5482000000000002E-2</v>
      </c>
      <c r="AE44" s="8">
        <f t="shared" si="6"/>
        <v>5.8659000000000003E-2</v>
      </c>
      <c r="AF44" s="8">
        <f t="shared" si="7"/>
        <v>3.4981999999999999E-2</v>
      </c>
      <c r="AG44" s="8">
        <f t="shared" si="8"/>
        <v>4.3283000000000002E-2</v>
      </c>
      <c r="AH44" s="8">
        <f t="shared" si="9"/>
        <v>6.2539999999999998E-2</v>
      </c>
      <c r="AI44" s="8">
        <f t="shared" si="10"/>
        <v>4.5455000000000002E-2</v>
      </c>
      <c r="AJ44" s="8">
        <f t="shared" si="11"/>
        <v>4.99E-2</v>
      </c>
      <c r="AK44" s="8">
        <f t="shared" si="12"/>
        <v>5.5154000000000002E-2</v>
      </c>
      <c r="AL44" s="8">
        <f t="shared" si="13"/>
        <v>4.9472000000000002E-2</v>
      </c>
      <c r="AM44" s="8">
        <f t="shared" si="14"/>
        <v>3.4131000000000002E-2</v>
      </c>
      <c r="AN44" s="8">
        <f t="shared" si="15"/>
        <v>3.5744999999999999E-2</v>
      </c>
      <c r="AO44" s="8">
        <f t="shared" si="16"/>
        <v>4.5455000000000002E-2</v>
      </c>
      <c r="AP44" s="8">
        <f t="shared" si="17"/>
        <v>4.5455000000000002E-2</v>
      </c>
      <c r="AQ44" s="8">
        <f t="shared" si="18"/>
        <v>6.1648000000000001E-2</v>
      </c>
    </row>
    <row r="45" spans="1:43" x14ac:dyDescent="0.3">
      <c r="A45" t="s">
        <v>44</v>
      </c>
      <c r="B45" t="s">
        <v>42</v>
      </c>
      <c r="C45" s="5">
        <v>7923.4649484554702</v>
      </c>
      <c r="D45" s="5">
        <v>2248.0161643706851</v>
      </c>
      <c r="E45" s="5">
        <v>12444.73395587169</v>
      </c>
      <c r="F45">
        <v>4756.8934582664942</v>
      </c>
      <c r="G45">
        <v>19.281366999999999</v>
      </c>
      <c r="H45">
        <v>0.97883313978723607</v>
      </c>
      <c r="I45">
        <v>21</v>
      </c>
      <c r="J45">
        <v>2084.2687852060212</v>
      </c>
      <c r="K45">
        <v>3894770825.055089</v>
      </c>
      <c r="L45">
        <v>13500000</v>
      </c>
      <c r="M45" s="7">
        <v>2150</v>
      </c>
      <c r="N45" s="7">
        <v>2500</v>
      </c>
      <c r="O45" s="7">
        <v>3297.3474187595089</v>
      </c>
      <c r="P45" s="7">
        <v>10119.28609688976</v>
      </c>
      <c r="Q45" s="7">
        <v>4359.3855048760752</v>
      </c>
      <c r="R45" s="7">
        <v>7611.7321835811836</v>
      </c>
      <c r="S45" s="7">
        <v>8857954.5454545449</v>
      </c>
      <c r="T45" s="9">
        <v>2.8005779000000001E-2</v>
      </c>
      <c r="U45" s="7">
        <v>5.5501581888996843E-2</v>
      </c>
      <c r="V45" s="9">
        <f t="shared" si="19"/>
        <v>2.801E-2</v>
      </c>
      <c r="W45" s="7">
        <f t="shared" si="20"/>
        <v>8857955</v>
      </c>
      <c r="Y45" s="8">
        <f t="shared" si="21"/>
        <v>3.6218E-2</v>
      </c>
      <c r="Z45" s="8">
        <f t="shared" si="1"/>
        <v>4.6237E-2</v>
      </c>
      <c r="AA45" s="8">
        <f t="shared" si="2"/>
        <v>4.8433999999999998E-2</v>
      </c>
      <c r="AB45" s="8">
        <f t="shared" si="3"/>
        <v>3.2576000000000001E-2</v>
      </c>
      <c r="AC45" s="8">
        <f t="shared" si="4"/>
        <v>3.3543000000000003E-2</v>
      </c>
      <c r="AD45" s="8">
        <f t="shared" si="5"/>
        <v>4.5635000000000002E-2</v>
      </c>
      <c r="AE45" s="8">
        <f t="shared" si="6"/>
        <v>3.9230000000000001E-2</v>
      </c>
      <c r="AF45" s="8">
        <f t="shared" si="7"/>
        <v>3.4512000000000001E-2</v>
      </c>
      <c r="AG45" s="8">
        <f t="shared" si="8"/>
        <v>4.7434999999999998E-2</v>
      </c>
      <c r="AH45" s="8">
        <f t="shared" si="9"/>
        <v>6.9275000000000003E-2</v>
      </c>
      <c r="AI45" s="8">
        <f t="shared" si="10"/>
        <v>4.5455000000000002E-2</v>
      </c>
      <c r="AJ45" s="8">
        <f t="shared" si="11"/>
        <v>4.99E-2</v>
      </c>
      <c r="AK45" s="8">
        <f t="shared" si="12"/>
        <v>5.5154000000000002E-2</v>
      </c>
      <c r="AL45" s="8">
        <f t="shared" si="13"/>
        <v>6.4168000000000003E-2</v>
      </c>
      <c r="AM45" s="8">
        <f t="shared" si="14"/>
        <v>3.1279000000000001E-2</v>
      </c>
      <c r="AN45" s="8">
        <f t="shared" si="15"/>
        <v>5.1441000000000001E-2</v>
      </c>
      <c r="AO45" s="8">
        <f t="shared" si="16"/>
        <v>4.5455000000000002E-2</v>
      </c>
      <c r="AP45" s="8">
        <f t="shared" si="17"/>
        <v>4.5455000000000002E-2</v>
      </c>
      <c r="AQ45" s="8">
        <f t="shared" si="18"/>
        <v>5.5502000000000003E-2</v>
      </c>
    </row>
    <row r="46" spans="1:43" x14ac:dyDescent="0.3">
      <c r="A46" t="s">
        <v>44</v>
      </c>
      <c r="B46" t="s">
        <v>43</v>
      </c>
      <c r="C46" s="5">
        <v>14211.79811352501</v>
      </c>
      <c r="D46" s="5">
        <v>2702.6534339694558</v>
      </c>
      <c r="E46" s="5">
        <v>13676.629491268281</v>
      </c>
      <c r="F46">
        <v>10119.28609688976</v>
      </c>
      <c r="G46">
        <v>33.189247999999999</v>
      </c>
      <c r="H46">
        <v>0.99202997910648649</v>
      </c>
      <c r="I46">
        <v>28.399999999999981</v>
      </c>
      <c r="J46">
        <v>4117.1504353298033</v>
      </c>
      <c r="K46">
        <v>4112640180.0284328</v>
      </c>
      <c r="L46">
        <v>5937500</v>
      </c>
      <c r="M46" s="7">
        <v>2150</v>
      </c>
      <c r="N46" s="7">
        <v>2150</v>
      </c>
      <c r="O46" s="7">
        <v>2500</v>
      </c>
      <c r="P46" s="7">
        <v>7031.6942332380213</v>
      </c>
      <c r="Q46" s="7">
        <v>4756.8934582664942</v>
      </c>
      <c r="R46" s="7">
        <v>7801.7767690862056</v>
      </c>
      <c r="S46" s="7">
        <v>8857954.5454545449</v>
      </c>
      <c r="T46" s="9">
        <v>2.8005779000000001E-2</v>
      </c>
      <c r="U46" s="7">
        <v>7.1070443857859114E-2</v>
      </c>
      <c r="V46" s="9">
        <f t="shared" si="19"/>
        <v>2.801E-2</v>
      </c>
      <c r="W46" s="7">
        <f t="shared" si="20"/>
        <v>8857955</v>
      </c>
      <c r="Y46" s="8">
        <f t="shared" si="21"/>
        <v>6.4962000000000006E-2</v>
      </c>
      <c r="Z46" s="8">
        <f t="shared" si="1"/>
        <v>5.5587999999999999E-2</v>
      </c>
      <c r="AA46" s="8">
        <f t="shared" si="2"/>
        <v>5.3227999999999998E-2</v>
      </c>
      <c r="AB46" s="8">
        <f t="shared" si="3"/>
        <v>6.9297999999999998E-2</v>
      </c>
      <c r="AC46" s="8">
        <f t="shared" si="4"/>
        <v>5.7737999999999998E-2</v>
      </c>
      <c r="AD46" s="8">
        <f t="shared" si="5"/>
        <v>4.6251E-2</v>
      </c>
      <c r="AE46" s="8">
        <f t="shared" si="6"/>
        <v>5.3053999999999997E-2</v>
      </c>
      <c r="AF46" s="8">
        <f t="shared" si="7"/>
        <v>6.8173999999999998E-2</v>
      </c>
      <c r="AG46" s="8">
        <f t="shared" si="8"/>
        <v>5.0088000000000001E-2</v>
      </c>
      <c r="AH46" s="8">
        <f t="shared" si="9"/>
        <v>3.0467999999999999E-2</v>
      </c>
      <c r="AI46" s="8">
        <f t="shared" si="10"/>
        <v>4.5455000000000002E-2</v>
      </c>
      <c r="AJ46" s="8">
        <f t="shared" si="11"/>
        <v>4.2914000000000001E-2</v>
      </c>
      <c r="AK46" s="8">
        <f t="shared" si="12"/>
        <v>4.1817E-2</v>
      </c>
      <c r="AL46" s="8">
        <f t="shared" si="13"/>
        <v>4.4588999999999997E-2</v>
      </c>
      <c r="AM46" s="8">
        <f t="shared" si="14"/>
        <v>3.4131000000000002E-2</v>
      </c>
      <c r="AN46" s="8">
        <f t="shared" si="15"/>
        <v>5.2725000000000001E-2</v>
      </c>
      <c r="AO46" s="8">
        <f t="shared" si="16"/>
        <v>4.5455000000000002E-2</v>
      </c>
      <c r="AP46" s="8">
        <f t="shared" si="17"/>
        <v>4.5455000000000002E-2</v>
      </c>
      <c r="AQ46" s="8">
        <f t="shared" si="18"/>
        <v>7.1069999999999994E-2</v>
      </c>
    </row>
    <row r="47" spans="1:43" x14ac:dyDescent="0.3">
      <c r="A47" t="s">
        <v>45</v>
      </c>
      <c r="B47" t="s">
        <v>22</v>
      </c>
      <c r="C47" s="5">
        <v>5175.8093737427216</v>
      </c>
      <c r="D47" s="5">
        <v>1766.6572198311851</v>
      </c>
      <c r="E47" s="5">
        <v>9955.960837123057</v>
      </c>
      <c r="F47">
        <v>3419.208188711737</v>
      </c>
      <c r="G47">
        <v>21.378157000000002</v>
      </c>
      <c r="H47">
        <v>0.98315275727463314</v>
      </c>
      <c r="I47">
        <v>21</v>
      </c>
      <c r="J47">
        <v>1942.432290161956</v>
      </c>
      <c r="K47">
        <v>2853467928.9253302</v>
      </c>
      <c r="L47">
        <v>8500000</v>
      </c>
      <c r="M47" s="7">
        <v>2150</v>
      </c>
      <c r="N47" s="7">
        <v>2150</v>
      </c>
      <c r="O47" s="7">
        <v>2500</v>
      </c>
      <c r="P47" s="7">
        <v>9682.759250089015</v>
      </c>
      <c r="Q47" s="7">
        <v>7611.7321835811836</v>
      </c>
      <c r="R47" s="7">
        <v>7031.6942332380213</v>
      </c>
      <c r="S47" s="7">
        <v>8857954.5454545449</v>
      </c>
      <c r="T47" s="9">
        <v>4.2008667999999999E-2</v>
      </c>
      <c r="U47" s="7">
        <v>4.0735695040735702E-2</v>
      </c>
      <c r="V47" s="9">
        <f t="shared" si="19"/>
        <v>4.2009999999999999E-2</v>
      </c>
      <c r="W47" s="7">
        <f t="shared" si="20"/>
        <v>8857955</v>
      </c>
      <c r="Y47" s="8">
        <f t="shared" si="21"/>
        <v>2.3658999999999999E-2</v>
      </c>
      <c r="Z47" s="8">
        <f t="shared" si="1"/>
        <v>3.6336E-2</v>
      </c>
      <c r="AA47" s="8">
        <f t="shared" si="2"/>
        <v>3.8747999999999998E-2</v>
      </c>
      <c r="AB47" s="8">
        <f t="shared" si="3"/>
        <v>2.3414999999999998E-2</v>
      </c>
      <c r="AC47" s="8">
        <f t="shared" si="4"/>
        <v>3.7191000000000002E-2</v>
      </c>
      <c r="AD47" s="8">
        <f t="shared" si="5"/>
        <v>4.5837000000000003E-2</v>
      </c>
      <c r="AE47" s="8">
        <f t="shared" si="6"/>
        <v>3.9230000000000001E-2</v>
      </c>
      <c r="AF47" s="8">
        <f t="shared" si="7"/>
        <v>3.2163999999999998E-2</v>
      </c>
      <c r="AG47" s="8">
        <f t="shared" si="8"/>
        <v>3.4752999999999999E-2</v>
      </c>
      <c r="AH47" s="8">
        <f t="shared" si="9"/>
        <v>4.3617999999999997E-2</v>
      </c>
      <c r="AI47" s="8">
        <f t="shared" si="10"/>
        <v>4.5455000000000002E-2</v>
      </c>
      <c r="AJ47" s="8">
        <f t="shared" si="11"/>
        <v>4.2914000000000001E-2</v>
      </c>
      <c r="AK47" s="8">
        <f t="shared" si="12"/>
        <v>4.1817E-2</v>
      </c>
      <c r="AL47" s="8">
        <f t="shared" si="13"/>
        <v>6.1400000000000003E-2</v>
      </c>
      <c r="AM47" s="8">
        <f t="shared" si="14"/>
        <v>5.4614999999999997E-2</v>
      </c>
      <c r="AN47" s="8">
        <f t="shared" si="15"/>
        <v>4.7521000000000001E-2</v>
      </c>
      <c r="AO47" s="8">
        <f t="shared" si="16"/>
        <v>4.5455000000000002E-2</v>
      </c>
      <c r="AP47" s="8">
        <f t="shared" si="17"/>
        <v>4.5455000000000002E-2</v>
      </c>
      <c r="AQ47" s="8">
        <f t="shared" si="18"/>
        <v>4.0736000000000001E-2</v>
      </c>
    </row>
    <row r="48" spans="1:43" x14ac:dyDescent="0.3">
      <c r="A48" t="s">
        <v>45</v>
      </c>
      <c r="B48" t="s">
        <v>23</v>
      </c>
      <c r="C48" s="5">
        <v>12397.841493973259</v>
      </c>
      <c r="D48" s="5">
        <v>3203.7258946725719</v>
      </c>
      <c r="E48" s="5">
        <v>17553.604997486142</v>
      </c>
      <c r="F48">
        <v>7611.7321835811836</v>
      </c>
      <c r="G48">
        <v>20.36608</v>
      </c>
      <c r="H48">
        <v>0.97400540506567779</v>
      </c>
      <c r="I48">
        <v>24.600000000000019</v>
      </c>
      <c r="J48">
        <v>1641.8044645058501</v>
      </c>
      <c r="K48">
        <v>3478732824.4702282</v>
      </c>
      <c r="L48">
        <v>10437500</v>
      </c>
      <c r="M48" s="7">
        <v>2150</v>
      </c>
      <c r="N48" s="7">
        <v>2500</v>
      </c>
      <c r="O48" s="7">
        <v>3297.3474187595089</v>
      </c>
      <c r="P48" s="7">
        <v>3419.208188711737</v>
      </c>
      <c r="Q48" s="7">
        <v>10119.28609688976</v>
      </c>
      <c r="R48" s="7">
        <v>7031.6942332380213</v>
      </c>
      <c r="S48" s="7">
        <v>8857954.5454545449</v>
      </c>
      <c r="T48" s="9">
        <v>4.2008667999999999E-2</v>
      </c>
      <c r="U48" s="7">
        <v>6.6642641066642652E-2</v>
      </c>
      <c r="V48" s="9">
        <f t="shared" si="19"/>
        <v>4.2009999999999999E-2</v>
      </c>
      <c r="W48" s="7">
        <f t="shared" si="20"/>
        <v>8857955</v>
      </c>
      <c r="Y48" s="8">
        <f t="shared" si="21"/>
        <v>5.6670999999999999E-2</v>
      </c>
      <c r="Z48" s="8">
        <f t="shared" si="1"/>
        <v>6.5893999999999994E-2</v>
      </c>
      <c r="AA48" s="8">
        <f t="shared" si="2"/>
        <v>6.8317000000000003E-2</v>
      </c>
      <c r="AB48" s="8">
        <f t="shared" si="3"/>
        <v>5.2125999999999999E-2</v>
      </c>
      <c r="AC48" s="8">
        <f t="shared" si="4"/>
        <v>3.5430000000000003E-2</v>
      </c>
      <c r="AD48" s="8">
        <f t="shared" si="5"/>
        <v>4.5409999999999999E-2</v>
      </c>
      <c r="AE48" s="8">
        <f t="shared" si="6"/>
        <v>4.5955999999999997E-2</v>
      </c>
      <c r="AF48" s="8">
        <f t="shared" si="7"/>
        <v>2.7185999999999998E-2</v>
      </c>
      <c r="AG48" s="8">
        <f t="shared" si="8"/>
        <v>4.2368000000000003E-2</v>
      </c>
      <c r="AH48" s="8">
        <f t="shared" si="9"/>
        <v>5.3560000000000003E-2</v>
      </c>
      <c r="AI48" s="8">
        <f t="shared" si="10"/>
        <v>4.5455000000000002E-2</v>
      </c>
      <c r="AJ48" s="8">
        <f t="shared" si="11"/>
        <v>4.99E-2</v>
      </c>
      <c r="AK48" s="8">
        <f t="shared" si="12"/>
        <v>5.5154000000000002E-2</v>
      </c>
      <c r="AL48" s="8">
        <f t="shared" si="13"/>
        <v>2.1682E-2</v>
      </c>
      <c r="AM48" s="8">
        <f t="shared" si="14"/>
        <v>7.2607000000000005E-2</v>
      </c>
      <c r="AN48" s="8">
        <f t="shared" si="15"/>
        <v>4.7521000000000001E-2</v>
      </c>
      <c r="AO48" s="8">
        <f t="shared" si="16"/>
        <v>4.5455000000000002E-2</v>
      </c>
      <c r="AP48" s="8">
        <f t="shared" si="17"/>
        <v>4.5455000000000002E-2</v>
      </c>
      <c r="AQ48" s="8">
        <f t="shared" si="18"/>
        <v>6.6642999999999994E-2</v>
      </c>
    </row>
    <row r="49" spans="1:43" x14ac:dyDescent="0.3">
      <c r="A49" t="s">
        <v>45</v>
      </c>
      <c r="B49" t="s">
        <v>24</v>
      </c>
      <c r="C49" s="5">
        <v>9795.7734131437392</v>
      </c>
      <c r="D49" s="5">
        <v>2068.5491520151591</v>
      </c>
      <c r="E49" s="5">
        <v>11047.660985989991</v>
      </c>
      <c r="F49">
        <v>7031.6942332380213</v>
      </c>
      <c r="G49">
        <v>29.027446000000001</v>
      </c>
      <c r="H49">
        <v>0.98630168840896304</v>
      </c>
      <c r="I49">
        <v>17.700000000000049</v>
      </c>
      <c r="J49">
        <v>4413.0466111738069</v>
      </c>
      <c r="K49">
        <v>3307651037.988059</v>
      </c>
      <c r="L49">
        <v>5625000</v>
      </c>
      <c r="M49" s="7">
        <v>2150</v>
      </c>
      <c r="N49" s="7">
        <v>2150</v>
      </c>
      <c r="O49" s="7">
        <v>2500</v>
      </c>
      <c r="P49" s="7">
        <v>8350.6731455577283</v>
      </c>
      <c r="Q49" s="7">
        <v>10119.28609688976</v>
      </c>
      <c r="R49" s="7">
        <v>3419.208188711737</v>
      </c>
      <c r="S49" s="7">
        <v>8857954.5454545449</v>
      </c>
      <c r="T49" s="9">
        <v>4.2008667999999999E-2</v>
      </c>
      <c r="U49" s="7">
        <v>6.8449082068449088E-2</v>
      </c>
      <c r="V49" s="9">
        <f t="shared" si="19"/>
        <v>4.2009999999999999E-2</v>
      </c>
      <c r="W49" s="7">
        <f t="shared" si="20"/>
        <v>8857955</v>
      </c>
      <c r="Y49" s="8">
        <f t="shared" si="21"/>
        <v>4.4776999999999997E-2</v>
      </c>
      <c r="Z49" s="8">
        <f t="shared" si="1"/>
        <v>4.2546E-2</v>
      </c>
      <c r="AA49" s="8">
        <f t="shared" si="2"/>
        <v>4.2995999999999999E-2</v>
      </c>
      <c r="AB49" s="8">
        <f t="shared" si="3"/>
        <v>4.8154000000000002E-2</v>
      </c>
      <c r="AC49" s="8">
        <f t="shared" si="4"/>
        <v>5.0498000000000001E-2</v>
      </c>
      <c r="AD49" s="8">
        <f t="shared" si="5"/>
        <v>4.5983999999999997E-2</v>
      </c>
      <c r="AE49" s="8">
        <f t="shared" si="6"/>
        <v>3.3065999999999998E-2</v>
      </c>
      <c r="AF49" s="8">
        <f t="shared" si="7"/>
        <v>7.3074E-2</v>
      </c>
      <c r="AG49" s="8">
        <f t="shared" si="8"/>
        <v>4.0284E-2</v>
      </c>
      <c r="AH49" s="8">
        <f t="shared" si="9"/>
        <v>2.8864999999999998E-2</v>
      </c>
      <c r="AI49" s="8">
        <f t="shared" si="10"/>
        <v>4.5455000000000002E-2</v>
      </c>
      <c r="AJ49" s="8">
        <f t="shared" si="11"/>
        <v>4.2914000000000001E-2</v>
      </c>
      <c r="AK49" s="8">
        <f t="shared" si="12"/>
        <v>4.1817E-2</v>
      </c>
      <c r="AL49" s="8">
        <f t="shared" si="13"/>
        <v>5.2953E-2</v>
      </c>
      <c r="AM49" s="8">
        <f t="shared" si="14"/>
        <v>7.2607000000000005E-2</v>
      </c>
      <c r="AN49" s="8">
        <f t="shared" si="15"/>
        <v>2.3106999999999999E-2</v>
      </c>
      <c r="AO49" s="8">
        <f t="shared" si="16"/>
        <v>4.5455000000000002E-2</v>
      </c>
      <c r="AP49" s="8">
        <f t="shared" si="17"/>
        <v>4.5455000000000002E-2</v>
      </c>
      <c r="AQ49" s="8">
        <f t="shared" si="18"/>
        <v>6.8448999999999996E-2</v>
      </c>
    </row>
    <row r="50" spans="1:43" x14ac:dyDescent="0.3">
      <c r="A50" t="s">
        <v>45</v>
      </c>
      <c r="B50" t="s">
        <v>25</v>
      </c>
      <c r="C50" s="5">
        <v>14709.008914730321</v>
      </c>
      <c r="D50" s="5">
        <v>2504.6462111573428</v>
      </c>
      <c r="E50" s="5">
        <v>12910.128355184121</v>
      </c>
      <c r="F50">
        <v>9682.759250089015</v>
      </c>
      <c r="G50">
        <v>29.112204999999999</v>
      </c>
      <c r="H50">
        <v>0.97448987460757441</v>
      </c>
      <c r="I50">
        <v>24</v>
      </c>
      <c r="J50">
        <v>2508.7328166284501</v>
      </c>
      <c r="K50">
        <v>4663202463.6771717</v>
      </c>
      <c r="L50">
        <v>9250000</v>
      </c>
      <c r="M50" s="7">
        <v>2150</v>
      </c>
      <c r="N50" s="7">
        <v>2150</v>
      </c>
      <c r="O50" s="7">
        <v>2500</v>
      </c>
      <c r="P50" s="7">
        <v>13029.811300351381</v>
      </c>
      <c r="Q50" s="7">
        <v>3419.208188711737</v>
      </c>
      <c r="R50" s="7">
        <v>8350.6731455577283</v>
      </c>
      <c r="S50" s="7">
        <v>8857954.5454545449</v>
      </c>
      <c r="T50" s="9">
        <v>4.2008667999999999E-2</v>
      </c>
      <c r="U50" s="7">
        <v>7.2446559072446556E-2</v>
      </c>
      <c r="V50" s="9">
        <f t="shared" si="19"/>
        <v>4.2009999999999999E-2</v>
      </c>
      <c r="W50" s="7">
        <f t="shared" si="20"/>
        <v>8857955</v>
      </c>
      <c r="Y50" s="8">
        <f t="shared" si="21"/>
        <v>6.7235000000000003E-2</v>
      </c>
      <c r="Z50" s="8">
        <f t="shared" si="1"/>
        <v>5.1514999999999998E-2</v>
      </c>
      <c r="AA50" s="8">
        <f t="shared" si="2"/>
        <v>5.0244999999999998E-2</v>
      </c>
      <c r="AB50" s="8">
        <f t="shared" si="3"/>
        <v>6.6309000000000007E-2</v>
      </c>
      <c r="AC50" s="8">
        <f t="shared" si="4"/>
        <v>5.0645000000000003E-2</v>
      </c>
      <c r="AD50" s="8">
        <f t="shared" si="5"/>
        <v>4.5433000000000001E-2</v>
      </c>
      <c r="AE50" s="8">
        <f t="shared" si="6"/>
        <v>4.4835E-2</v>
      </c>
      <c r="AF50" s="8">
        <f t="shared" si="7"/>
        <v>4.1541000000000002E-2</v>
      </c>
      <c r="AG50" s="8">
        <f t="shared" si="8"/>
        <v>5.6793000000000003E-2</v>
      </c>
      <c r="AH50" s="8">
        <f t="shared" si="9"/>
        <v>4.7466000000000001E-2</v>
      </c>
      <c r="AI50" s="8">
        <f t="shared" si="10"/>
        <v>4.5455000000000002E-2</v>
      </c>
      <c r="AJ50" s="8">
        <f t="shared" si="11"/>
        <v>4.2914000000000001E-2</v>
      </c>
      <c r="AK50" s="8">
        <f t="shared" si="12"/>
        <v>4.1817E-2</v>
      </c>
      <c r="AL50" s="8">
        <f t="shared" si="13"/>
        <v>8.2624000000000003E-2</v>
      </c>
      <c r="AM50" s="8">
        <f t="shared" si="14"/>
        <v>2.4532999999999999E-2</v>
      </c>
      <c r="AN50" s="8">
        <f t="shared" si="15"/>
        <v>5.6434999999999999E-2</v>
      </c>
      <c r="AO50" s="8">
        <f t="shared" si="16"/>
        <v>4.5455000000000002E-2</v>
      </c>
      <c r="AP50" s="8">
        <f t="shared" si="17"/>
        <v>4.5455000000000002E-2</v>
      </c>
      <c r="AQ50" s="8">
        <f t="shared" si="18"/>
        <v>7.2446999999999998E-2</v>
      </c>
    </row>
    <row r="51" spans="1:43" x14ac:dyDescent="0.3">
      <c r="A51" t="s">
        <v>45</v>
      </c>
      <c r="B51" t="s">
        <v>26</v>
      </c>
      <c r="C51" s="5">
        <v>11799.32291087613</v>
      </c>
      <c r="D51" s="5">
        <v>2323.7474851305569</v>
      </c>
      <c r="E51" s="5">
        <v>12000.952279968429</v>
      </c>
      <c r="F51">
        <v>8350.6731455577283</v>
      </c>
      <c r="G51">
        <v>31.056757000000001</v>
      </c>
      <c r="H51">
        <v>0.97750273797099929</v>
      </c>
      <c r="I51">
        <v>26.5</v>
      </c>
      <c r="J51">
        <v>4925.0349758914617</v>
      </c>
      <c r="K51">
        <v>4153099501.8456321</v>
      </c>
      <c r="L51">
        <v>6875000</v>
      </c>
      <c r="M51" s="7">
        <v>2150</v>
      </c>
      <c r="N51" s="7">
        <v>2150</v>
      </c>
      <c r="O51" s="7">
        <v>2500</v>
      </c>
      <c r="P51" s="7">
        <v>10267.25168822741</v>
      </c>
      <c r="Q51" s="7">
        <v>7031.6942332380213</v>
      </c>
      <c r="R51" s="7">
        <v>9682.759250089015</v>
      </c>
      <c r="S51" s="7">
        <v>8857954.5454545449</v>
      </c>
      <c r="T51" s="9">
        <v>4.2008667999999999E-2</v>
      </c>
      <c r="U51" s="7">
        <v>5.0939959050939961E-2</v>
      </c>
      <c r="V51" s="9">
        <f t="shared" si="19"/>
        <v>4.2009999999999999E-2</v>
      </c>
      <c r="W51" s="7">
        <f t="shared" si="20"/>
        <v>8857955</v>
      </c>
      <c r="Y51" s="8">
        <f t="shared" si="21"/>
        <v>5.3934999999999997E-2</v>
      </c>
      <c r="Z51" s="8">
        <f t="shared" si="1"/>
        <v>4.7794999999999997E-2</v>
      </c>
      <c r="AA51" s="8">
        <f t="shared" si="2"/>
        <v>4.6706999999999999E-2</v>
      </c>
      <c r="AB51" s="8">
        <f t="shared" si="3"/>
        <v>5.7186000000000001E-2</v>
      </c>
      <c r="AC51" s="8">
        <f t="shared" si="4"/>
        <v>5.4028E-2</v>
      </c>
      <c r="AD51" s="8">
        <f t="shared" si="5"/>
        <v>4.5573000000000002E-2</v>
      </c>
      <c r="AE51" s="8">
        <f t="shared" si="6"/>
        <v>4.9505E-2</v>
      </c>
      <c r="AF51" s="8">
        <f t="shared" si="7"/>
        <v>8.1550999999999998E-2</v>
      </c>
      <c r="AG51" s="8">
        <f t="shared" si="8"/>
        <v>5.0581000000000001E-2</v>
      </c>
      <c r="AH51" s="8">
        <f t="shared" si="9"/>
        <v>3.5278999999999998E-2</v>
      </c>
      <c r="AI51" s="8">
        <f t="shared" si="10"/>
        <v>4.5455000000000002E-2</v>
      </c>
      <c r="AJ51" s="8">
        <f t="shared" si="11"/>
        <v>4.2914000000000001E-2</v>
      </c>
      <c r="AK51" s="8">
        <f t="shared" si="12"/>
        <v>4.1817E-2</v>
      </c>
      <c r="AL51" s="8">
        <f t="shared" si="13"/>
        <v>6.5105999999999997E-2</v>
      </c>
      <c r="AM51" s="8">
        <f t="shared" si="14"/>
        <v>5.0452999999999998E-2</v>
      </c>
      <c r="AN51" s="8">
        <f t="shared" si="15"/>
        <v>6.5436999999999995E-2</v>
      </c>
      <c r="AO51" s="8">
        <f t="shared" si="16"/>
        <v>4.5455000000000002E-2</v>
      </c>
      <c r="AP51" s="8">
        <f t="shared" si="17"/>
        <v>4.5455000000000002E-2</v>
      </c>
      <c r="AQ51" s="8">
        <f t="shared" si="18"/>
        <v>5.0939999999999999E-2</v>
      </c>
    </row>
    <row r="52" spans="1:43" x14ac:dyDescent="0.3">
      <c r="A52" t="s">
        <v>45</v>
      </c>
      <c r="B52" t="s">
        <v>27</v>
      </c>
      <c r="C52" s="5">
        <v>19862.401517386799</v>
      </c>
      <c r="D52" s="5">
        <v>3581.819577092484</v>
      </c>
      <c r="E52" s="5">
        <v>18259.643579881249</v>
      </c>
      <c r="F52">
        <v>13029.811300351381</v>
      </c>
      <c r="G52">
        <v>28.805786999999999</v>
      </c>
      <c r="H52">
        <v>0.96958638901273553</v>
      </c>
      <c r="I52">
        <v>17</v>
      </c>
      <c r="J52">
        <v>2711.2055112545258</v>
      </c>
      <c r="K52">
        <v>5099755294.4690094</v>
      </c>
      <c r="L52">
        <v>10437500</v>
      </c>
      <c r="M52" s="7">
        <v>2150</v>
      </c>
      <c r="N52" s="7">
        <v>2150</v>
      </c>
      <c r="O52" s="7">
        <v>2500</v>
      </c>
      <c r="P52" s="7">
        <v>2692.8117052009602</v>
      </c>
      <c r="Q52" s="7">
        <v>9682.759250089015</v>
      </c>
      <c r="R52" s="7">
        <v>10267.25168822741</v>
      </c>
      <c r="S52" s="7">
        <v>8857954.5454545449</v>
      </c>
      <c r="T52" s="9">
        <v>4.2008667999999999E-2</v>
      </c>
      <c r="U52" s="7">
        <v>7.6501768076501775E-2</v>
      </c>
      <c r="V52" s="9">
        <f t="shared" si="19"/>
        <v>4.2009999999999999E-2</v>
      </c>
      <c r="W52" s="7">
        <f t="shared" si="20"/>
        <v>8857955</v>
      </c>
      <c r="Y52" s="8">
        <f t="shared" si="21"/>
        <v>9.0790999999999997E-2</v>
      </c>
      <c r="Z52" s="8">
        <f t="shared" si="1"/>
        <v>7.3671E-2</v>
      </c>
      <c r="AA52" s="8">
        <f t="shared" si="2"/>
        <v>7.1065000000000003E-2</v>
      </c>
      <c r="AB52" s="8">
        <f t="shared" si="3"/>
        <v>8.9230000000000004E-2</v>
      </c>
      <c r="AC52" s="8">
        <f t="shared" si="4"/>
        <v>5.0111999999999997E-2</v>
      </c>
      <c r="AD52" s="8">
        <f t="shared" si="5"/>
        <v>4.5204000000000001E-2</v>
      </c>
      <c r="AE52" s="8">
        <f t="shared" si="6"/>
        <v>3.1758000000000002E-2</v>
      </c>
      <c r="AF52" s="8">
        <f t="shared" si="7"/>
        <v>4.4894000000000003E-2</v>
      </c>
      <c r="AG52" s="8">
        <f t="shared" si="8"/>
        <v>6.2109999999999999E-2</v>
      </c>
      <c r="AH52" s="8">
        <f t="shared" si="9"/>
        <v>5.3560000000000003E-2</v>
      </c>
      <c r="AI52" s="8">
        <f t="shared" si="10"/>
        <v>4.5455000000000002E-2</v>
      </c>
      <c r="AJ52" s="8">
        <f t="shared" si="11"/>
        <v>4.2914000000000001E-2</v>
      </c>
      <c r="AK52" s="8">
        <f t="shared" si="12"/>
        <v>4.1817E-2</v>
      </c>
      <c r="AL52" s="8">
        <f t="shared" si="13"/>
        <v>1.7075E-2</v>
      </c>
      <c r="AM52" s="8">
        <f t="shared" si="14"/>
        <v>6.9474999999999995E-2</v>
      </c>
      <c r="AN52" s="8">
        <f t="shared" si="15"/>
        <v>6.9387000000000004E-2</v>
      </c>
      <c r="AO52" s="8">
        <f t="shared" si="16"/>
        <v>4.5455000000000002E-2</v>
      </c>
      <c r="AP52" s="8">
        <f t="shared" si="17"/>
        <v>4.5455000000000002E-2</v>
      </c>
      <c r="AQ52" s="8">
        <f t="shared" si="18"/>
        <v>7.6502000000000001E-2</v>
      </c>
    </row>
    <row r="53" spans="1:43" x14ac:dyDescent="0.3">
      <c r="A53" t="s">
        <v>45</v>
      </c>
      <c r="B53" t="s">
        <v>28</v>
      </c>
      <c r="C53" s="5">
        <v>14518.50209697012</v>
      </c>
      <c r="D53" s="5">
        <v>2513.75347776836</v>
      </c>
      <c r="E53" s="5">
        <v>12699.515135828869</v>
      </c>
      <c r="F53">
        <v>10267.25168822741</v>
      </c>
      <c r="G53">
        <v>35.242482000000003</v>
      </c>
      <c r="H53">
        <v>0.97144650595267368</v>
      </c>
      <c r="I53">
        <v>28</v>
      </c>
      <c r="J53">
        <v>5168.7270519203357</v>
      </c>
      <c r="K53">
        <v>4006100245.2719851</v>
      </c>
      <c r="L53">
        <v>5625000</v>
      </c>
      <c r="M53" s="7">
        <v>2150</v>
      </c>
      <c r="N53" s="7">
        <v>2150</v>
      </c>
      <c r="O53" s="7">
        <v>2500</v>
      </c>
      <c r="P53" s="7">
        <v>4990.5119723989756</v>
      </c>
      <c r="Q53" s="7">
        <v>8350.6731455577283</v>
      </c>
      <c r="R53" s="7">
        <v>6605.943024053412</v>
      </c>
      <c r="S53" s="7">
        <v>8857954.5454545449</v>
      </c>
      <c r="T53" s="9">
        <v>4.2008667999999999E-2</v>
      </c>
      <c r="U53" s="7">
        <v>1.0774090010774091E-3</v>
      </c>
      <c r="V53" s="9">
        <f t="shared" si="19"/>
        <v>4.2009999999999999E-2</v>
      </c>
      <c r="W53" s="7">
        <f t="shared" si="20"/>
        <v>8857955</v>
      </c>
      <c r="Y53" s="8">
        <f t="shared" si="21"/>
        <v>6.6364000000000006E-2</v>
      </c>
      <c r="Z53" s="8">
        <f t="shared" si="1"/>
        <v>5.1702999999999999E-2</v>
      </c>
      <c r="AA53" s="8">
        <f t="shared" si="2"/>
        <v>4.9424999999999997E-2</v>
      </c>
      <c r="AB53" s="8">
        <f t="shared" si="3"/>
        <v>7.0310999999999998E-2</v>
      </c>
      <c r="AC53" s="8">
        <f t="shared" si="4"/>
        <v>6.1310000000000003E-2</v>
      </c>
      <c r="AD53" s="8">
        <f t="shared" si="5"/>
        <v>4.5290999999999998E-2</v>
      </c>
      <c r="AE53" s="8">
        <f t="shared" si="6"/>
        <v>5.2306999999999999E-2</v>
      </c>
      <c r="AF53" s="8">
        <f t="shared" si="7"/>
        <v>8.5586999999999996E-2</v>
      </c>
      <c r="AG53" s="8">
        <f t="shared" si="8"/>
        <v>4.8791000000000001E-2</v>
      </c>
      <c r="AH53" s="8">
        <f t="shared" si="9"/>
        <v>2.8864999999999998E-2</v>
      </c>
      <c r="AI53" s="8">
        <f t="shared" si="10"/>
        <v>4.5455000000000002E-2</v>
      </c>
      <c r="AJ53" s="8">
        <f t="shared" si="11"/>
        <v>4.2914000000000001E-2</v>
      </c>
      <c r="AK53" s="8">
        <f t="shared" si="12"/>
        <v>4.1817E-2</v>
      </c>
      <c r="AL53" s="8">
        <f t="shared" si="13"/>
        <v>3.1645E-2</v>
      </c>
      <c r="AM53" s="8">
        <f t="shared" si="14"/>
        <v>5.9916999999999998E-2</v>
      </c>
      <c r="AN53" s="8">
        <f t="shared" si="15"/>
        <v>4.4644000000000003E-2</v>
      </c>
      <c r="AO53" s="8">
        <f t="shared" si="16"/>
        <v>4.5455000000000002E-2</v>
      </c>
      <c r="AP53" s="8">
        <f t="shared" si="17"/>
        <v>4.5455000000000002E-2</v>
      </c>
      <c r="AQ53" s="8">
        <f t="shared" si="18"/>
        <v>1.077E-3</v>
      </c>
    </row>
    <row r="54" spans="1:43" x14ac:dyDescent="0.3">
      <c r="A54" t="s">
        <v>45</v>
      </c>
      <c r="B54" t="s">
        <v>29</v>
      </c>
      <c r="C54" s="5">
        <v>4714.4139619479874</v>
      </c>
      <c r="D54" s="5">
        <v>1389.929065174894</v>
      </c>
      <c r="E54" s="5">
        <v>7820.7308829109716</v>
      </c>
      <c r="F54">
        <v>2692.8117052009602</v>
      </c>
      <c r="G54">
        <v>18.477582000000002</v>
      </c>
      <c r="H54">
        <v>0.95607920993125617</v>
      </c>
      <c r="I54">
        <v>17.600000000000019</v>
      </c>
      <c r="J54">
        <v>2072.2777437078189</v>
      </c>
      <c r="K54">
        <v>3901182214.4042101</v>
      </c>
      <c r="L54">
        <v>16562500</v>
      </c>
      <c r="M54" s="7">
        <v>2150</v>
      </c>
      <c r="N54" s="7">
        <v>2500</v>
      </c>
      <c r="O54" s="7">
        <v>3297.3474187595089</v>
      </c>
      <c r="P54" s="7">
        <v>13029.811300351381</v>
      </c>
      <c r="Q54" s="7">
        <v>4990.5119723989756</v>
      </c>
      <c r="R54" s="7">
        <v>10267.25168822741</v>
      </c>
      <c r="S54" s="7">
        <v>8857954.5454545449</v>
      </c>
      <c r="T54" s="9">
        <v>4.2008667999999999E-2</v>
      </c>
      <c r="U54" s="7">
        <v>1.7261638017261639E-2</v>
      </c>
      <c r="V54" s="9">
        <f t="shared" si="19"/>
        <v>4.2009999999999999E-2</v>
      </c>
      <c r="W54" s="7">
        <f t="shared" si="20"/>
        <v>8857955</v>
      </c>
      <c r="Y54" s="8">
        <f t="shared" si="21"/>
        <v>2.155E-2</v>
      </c>
      <c r="Z54" s="8">
        <f t="shared" si="1"/>
        <v>2.8587999999999999E-2</v>
      </c>
      <c r="AA54" s="8">
        <f t="shared" si="2"/>
        <v>3.0438E-2</v>
      </c>
      <c r="AB54" s="8">
        <f t="shared" si="3"/>
        <v>1.8440999999999999E-2</v>
      </c>
      <c r="AC54" s="8">
        <f t="shared" si="4"/>
        <v>3.2145E-2</v>
      </c>
      <c r="AD54" s="8">
        <f t="shared" si="5"/>
        <v>4.4574000000000003E-2</v>
      </c>
      <c r="AE54" s="8">
        <f t="shared" si="6"/>
        <v>3.2878999999999999E-2</v>
      </c>
      <c r="AF54" s="8">
        <f t="shared" si="7"/>
        <v>3.4313999999999997E-2</v>
      </c>
      <c r="AG54" s="8">
        <f t="shared" si="8"/>
        <v>4.7513E-2</v>
      </c>
      <c r="AH54" s="8">
        <f t="shared" si="9"/>
        <v>8.4989999999999996E-2</v>
      </c>
      <c r="AI54" s="8">
        <f t="shared" si="10"/>
        <v>4.5455000000000002E-2</v>
      </c>
      <c r="AJ54" s="8">
        <f t="shared" si="11"/>
        <v>4.99E-2</v>
      </c>
      <c r="AK54" s="8">
        <f t="shared" si="12"/>
        <v>5.5154000000000002E-2</v>
      </c>
      <c r="AL54" s="8">
        <f t="shared" si="13"/>
        <v>8.2624000000000003E-2</v>
      </c>
      <c r="AM54" s="8">
        <f t="shared" si="14"/>
        <v>3.5806999999999999E-2</v>
      </c>
      <c r="AN54" s="8">
        <f t="shared" si="15"/>
        <v>6.9387000000000004E-2</v>
      </c>
      <c r="AO54" s="8">
        <f t="shared" si="16"/>
        <v>4.5455000000000002E-2</v>
      </c>
      <c r="AP54" s="8">
        <f t="shared" si="17"/>
        <v>4.5455000000000002E-2</v>
      </c>
      <c r="AQ54" s="8">
        <f t="shared" si="18"/>
        <v>1.7262E-2</v>
      </c>
    </row>
    <row r="55" spans="1:43" x14ac:dyDescent="0.3">
      <c r="A55" t="s">
        <v>45</v>
      </c>
      <c r="B55" t="s">
        <v>30</v>
      </c>
      <c r="C55" s="5">
        <v>7683.8311286740573</v>
      </c>
      <c r="D55" s="5">
        <v>1676.4866613982481</v>
      </c>
      <c r="E55" s="5">
        <v>8776.8476297405396</v>
      </c>
      <c r="F55">
        <v>4990.5119723989756</v>
      </c>
      <c r="G55">
        <v>24.319476999999999</v>
      </c>
      <c r="H55">
        <v>0.97850134688340551</v>
      </c>
      <c r="I55">
        <v>20.299999999999951</v>
      </c>
      <c r="J55">
        <v>4206.4570475829478</v>
      </c>
      <c r="K55">
        <v>5124341080.4233046</v>
      </c>
      <c r="L55">
        <v>13437500</v>
      </c>
      <c r="M55" s="7">
        <v>2150</v>
      </c>
      <c r="N55" s="7">
        <v>2500</v>
      </c>
      <c r="O55" s="7">
        <v>2500</v>
      </c>
      <c r="P55" s="7">
        <v>10267.25168822741</v>
      </c>
      <c r="Q55" s="7">
        <v>2692.8117052009602</v>
      </c>
      <c r="R55" s="7">
        <v>5910.1988330115</v>
      </c>
      <c r="S55" s="7">
        <v>8857954.5454545449</v>
      </c>
      <c r="T55" s="9">
        <v>4.2008667999999999E-2</v>
      </c>
      <c r="U55" s="7">
        <v>3.8845700038845701E-3</v>
      </c>
      <c r="V55" s="9">
        <f t="shared" si="19"/>
        <v>4.2009999999999999E-2</v>
      </c>
      <c r="W55" s="7">
        <f t="shared" si="20"/>
        <v>8857955</v>
      </c>
      <c r="Y55" s="8">
        <f t="shared" si="21"/>
        <v>3.5123000000000001E-2</v>
      </c>
      <c r="Z55" s="8">
        <f t="shared" si="1"/>
        <v>3.4481999999999999E-2</v>
      </c>
      <c r="AA55" s="8">
        <f t="shared" si="2"/>
        <v>3.4159000000000002E-2</v>
      </c>
      <c r="AB55" s="8">
        <f t="shared" si="3"/>
        <v>3.4175999999999998E-2</v>
      </c>
      <c r="AC55" s="8">
        <f t="shared" si="4"/>
        <v>4.2307999999999998E-2</v>
      </c>
      <c r="AD55" s="8">
        <f t="shared" si="5"/>
        <v>4.5620000000000001E-2</v>
      </c>
      <c r="AE55" s="8">
        <f t="shared" si="6"/>
        <v>3.7922999999999998E-2</v>
      </c>
      <c r="AF55" s="8">
        <f t="shared" si="7"/>
        <v>6.9653000000000007E-2</v>
      </c>
      <c r="AG55" s="8">
        <f t="shared" si="8"/>
        <v>6.241E-2</v>
      </c>
      <c r="AH55" s="8">
        <f t="shared" si="9"/>
        <v>6.8954000000000001E-2</v>
      </c>
      <c r="AI55" s="8">
        <f t="shared" si="10"/>
        <v>4.5455000000000002E-2</v>
      </c>
      <c r="AJ55" s="8">
        <f t="shared" si="11"/>
        <v>4.99E-2</v>
      </c>
      <c r="AK55" s="8">
        <f t="shared" si="12"/>
        <v>4.1817E-2</v>
      </c>
      <c r="AL55" s="8">
        <f t="shared" si="13"/>
        <v>6.5105999999999997E-2</v>
      </c>
      <c r="AM55" s="8">
        <f t="shared" si="14"/>
        <v>1.9321000000000001E-2</v>
      </c>
      <c r="AN55" s="8">
        <f t="shared" si="15"/>
        <v>3.9941999999999998E-2</v>
      </c>
      <c r="AO55" s="8">
        <f t="shared" si="16"/>
        <v>4.5455000000000002E-2</v>
      </c>
      <c r="AP55" s="8">
        <f t="shared" si="17"/>
        <v>4.5455000000000002E-2</v>
      </c>
      <c r="AQ55" s="8">
        <f t="shared" si="18"/>
        <v>3.885E-3</v>
      </c>
    </row>
    <row r="56" spans="1:43" x14ac:dyDescent="0.3">
      <c r="A56" t="s">
        <v>45</v>
      </c>
      <c r="B56" t="s">
        <v>31</v>
      </c>
      <c r="C56" s="5">
        <v>9118.7398699859004</v>
      </c>
      <c r="D56" s="5">
        <v>2172.2937567862559</v>
      </c>
      <c r="E56" s="5">
        <v>11115.755894387161</v>
      </c>
      <c r="F56">
        <v>5910.1988330115</v>
      </c>
      <c r="G56">
        <v>21.797425</v>
      </c>
      <c r="H56">
        <v>0.98398439265188442</v>
      </c>
      <c r="I56">
        <v>20</v>
      </c>
      <c r="J56">
        <v>3614.7714178143101</v>
      </c>
      <c r="K56">
        <v>5435425547.6872244</v>
      </c>
      <c r="L56">
        <v>14875000</v>
      </c>
      <c r="M56" s="7">
        <v>2150</v>
      </c>
      <c r="N56" s="7">
        <v>2500</v>
      </c>
      <c r="O56" s="7">
        <v>2500</v>
      </c>
      <c r="P56" s="7">
        <v>6605.943024053412</v>
      </c>
      <c r="Q56" s="7">
        <v>5286.0572842051624</v>
      </c>
      <c r="R56" s="7">
        <v>4990.5119723989756</v>
      </c>
      <c r="S56" s="7">
        <v>8857954.5454545449</v>
      </c>
      <c r="T56" s="9">
        <v>4.2008667999999999E-2</v>
      </c>
      <c r="U56" s="7">
        <v>5.9148816059148818E-2</v>
      </c>
      <c r="V56" s="9">
        <f t="shared" si="19"/>
        <v>4.2009999999999999E-2</v>
      </c>
      <c r="W56" s="7">
        <f t="shared" si="20"/>
        <v>8857955</v>
      </c>
      <c r="Y56" s="8">
        <f t="shared" si="21"/>
        <v>4.1681999999999997E-2</v>
      </c>
      <c r="Z56" s="8">
        <f t="shared" si="1"/>
        <v>4.4679999999999997E-2</v>
      </c>
      <c r="AA56" s="8">
        <f t="shared" si="2"/>
        <v>4.3261000000000001E-2</v>
      </c>
      <c r="AB56" s="8">
        <f t="shared" si="3"/>
        <v>4.0474000000000003E-2</v>
      </c>
      <c r="AC56" s="8">
        <f t="shared" si="4"/>
        <v>3.7920000000000002E-2</v>
      </c>
      <c r="AD56" s="8">
        <f t="shared" si="5"/>
        <v>4.5874999999999999E-2</v>
      </c>
      <c r="AE56" s="8">
        <f t="shared" si="6"/>
        <v>3.7361999999999999E-2</v>
      </c>
      <c r="AF56" s="8">
        <f t="shared" si="7"/>
        <v>5.9854999999999998E-2</v>
      </c>
      <c r="AG56" s="8">
        <f t="shared" si="8"/>
        <v>6.6198000000000007E-2</v>
      </c>
      <c r="AH56" s="8">
        <f t="shared" si="9"/>
        <v>7.6330999999999996E-2</v>
      </c>
      <c r="AI56" s="8">
        <f t="shared" si="10"/>
        <v>4.5455000000000002E-2</v>
      </c>
      <c r="AJ56" s="8">
        <f t="shared" si="11"/>
        <v>4.99E-2</v>
      </c>
      <c r="AK56" s="8">
        <f t="shared" si="12"/>
        <v>4.1817E-2</v>
      </c>
      <c r="AL56" s="8">
        <f t="shared" si="13"/>
        <v>4.1889000000000003E-2</v>
      </c>
      <c r="AM56" s="8">
        <f t="shared" si="14"/>
        <v>3.7928000000000003E-2</v>
      </c>
      <c r="AN56" s="8">
        <f t="shared" si="15"/>
        <v>3.3725999999999999E-2</v>
      </c>
      <c r="AO56" s="8">
        <f t="shared" si="16"/>
        <v>4.5455000000000002E-2</v>
      </c>
      <c r="AP56" s="8">
        <f t="shared" si="17"/>
        <v>4.5455000000000002E-2</v>
      </c>
      <c r="AQ56" s="8">
        <f t="shared" si="18"/>
        <v>5.9149E-2</v>
      </c>
    </row>
    <row r="57" spans="1:43" x14ac:dyDescent="0.3">
      <c r="A57" t="s">
        <v>45</v>
      </c>
      <c r="B57" t="s">
        <v>32</v>
      </c>
      <c r="C57" s="5">
        <v>8846.3177634056246</v>
      </c>
      <c r="D57" s="5">
        <v>3015.5668394886002</v>
      </c>
      <c r="E57" s="5">
        <v>16143.18816054389</v>
      </c>
      <c r="F57">
        <v>5286.0572842051624</v>
      </c>
      <c r="G57">
        <v>19.420679</v>
      </c>
      <c r="H57">
        <v>0.96494226592180421</v>
      </c>
      <c r="I57">
        <v>30</v>
      </c>
      <c r="J57">
        <v>1246.736868680538</v>
      </c>
      <c r="K57">
        <v>3326203420.220799</v>
      </c>
      <c r="L57">
        <v>11625000</v>
      </c>
      <c r="M57" s="7">
        <v>2150</v>
      </c>
      <c r="N57" s="7">
        <v>2500</v>
      </c>
      <c r="O57" s="7">
        <v>3297.3474187595089</v>
      </c>
      <c r="P57" s="7">
        <v>3789.230757132756</v>
      </c>
      <c r="Q57" s="7">
        <v>5910.1988330115</v>
      </c>
      <c r="R57" s="7">
        <v>6605.943024053412</v>
      </c>
      <c r="S57" s="7">
        <v>8857954.5454545449</v>
      </c>
      <c r="T57" s="9">
        <v>4.2008667999999999E-2</v>
      </c>
      <c r="U57" s="7">
        <v>3.4459921034459919E-2</v>
      </c>
      <c r="V57" s="9">
        <f t="shared" si="19"/>
        <v>4.2009999999999999E-2</v>
      </c>
      <c r="W57" s="7">
        <f t="shared" si="20"/>
        <v>8857955</v>
      </c>
      <c r="Y57" s="8">
        <f t="shared" si="21"/>
        <v>4.0437000000000001E-2</v>
      </c>
      <c r="Z57" s="8">
        <f t="shared" si="1"/>
        <v>6.2024000000000003E-2</v>
      </c>
      <c r="AA57" s="8">
        <f t="shared" si="2"/>
        <v>6.2827999999999995E-2</v>
      </c>
      <c r="AB57" s="8">
        <f t="shared" si="3"/>
        <v>3.6200000000000003E-2</v>
      </c>
      <c r="AC57" s="8">
        <f t="shared" si="4"/>
        <v>3.3785000000000003E-2</v>
      </c>
      <c r="AD57" s="8">
        <f t="shared" si="5"/>
        <v>4.4988E-2</v>
      </c>
      <c r="AE57" s="8">
        <f t="shared" si="6"/>
        <v>5.6043000000000003E-2</v>
      </c>
      <c r="AF57" s="8">
        <f t="shared" si="7"/>
        <v>2.0643999999999999E-2</v>
      </c>
      <c r="AG57" s="8">
        <f t="shared" si="8"/>
        <v>4.0509999999999997E-2</v>
      </c>
      <c r="AH57" s="8">
        <f t="shared" si="9"/>
        <v>5.9653999999999999E-2</v>
      </c>
      <c r="AI57" s="8">
        <f t="shared" si="10"/>
        <v>4.5455000000000002E-2</v>
      </c>
      <c r="AJ57" s="8">
        <f t="shared" si="11"/>
        <v>4.99E-2</v>
      </c>
      <c r="AK57" s="8">
        <f t="shared" si="12"/>
        <v>5.5154000000000002E-2</v>
      </c>
      <c r="AL57" s="8">
        <f t="shared" si="13"/>
        <v>2.4028000000000001E-2</v>
      </c>
      <c r="AM57" s="8">
        <f t="shared" si="14"/>
        <v>4.2405999999999999E-2</v>
      </c>
      <c r="AN57" s="8">
        <f t="shared" si="15"/>
        <v>4.4644000000000003E-2</v>
      </c>
      <c r="AO57" s="8">
        <f t="shared" si="16"/>
        <v>4.5455000000000002E-2</v>
      </c>
      <c r="AP57" s="8">
        <f t="shared" si="17"/>
        <v>4.5455000000000002E-2</v>
      </c>
      <c r="AQ57" s="8">
        <f t="shared" si="18"/>
        <v>3.4459999999999998E-2</v>
      </c>
    </row>
    <row r="58" spans="1:43" x14ac:dyDescent="0.3">
      <c r="A58" t="s">
        <v>45</v>
      </c>
      <c r="B58" t="s">
        <v>33</v>
      </c>
      <c r="C58" s="5">
        <v>5626.3470300320096</v>
      </c>
      <c r="D58" s="5">
        <v>1204.1964594430499</v>
      </c>
      <c r="E58" s="5">
        <v>6782.6162085352571</v>
      </c>
      <c r="F58">
        <v>3789.230757132756</v>
      </c>
      <c r="G58">
        <v>30.249485</v>
      </c>
      <c r="H58">
        <v>0.96481811177942367</v>
      </c>
      <c r="I58">
        <v>20.899999999999981</v>
      </c>
      <c r="J58">
        <v>992.40692360812363</v>
      </c>
      <c r="K58">
        <v>2933038895.0008879</v>
      </c>
      <c r="L58">
        <v>6187500</v>
      </c>
      <c r="M58" s="7">
        <v>2150</v>
      </c>
      <c r="N58" s="7">
        <v>2150</v>
      </c>
      <c r="O58" s="7">
        <v>2500</v>
      </c>
      <c r="P58" s="7">
        <v>5286.0572842051624</v>
      </c>
      <c r="Q58" s="7">
        <v>6735.2754553415261</v>
      </c>
      <c r="R58" s="7">
        <v>6605.943024053412</v>
      </c>
      <c r="S58" s="7">
        <v>8857954.5454545449</v>
      </c>
      <c r="T58" s="9">
        <v>4.2008667999999999E-2</v>
      </c>
      <c r="U58" s="7">
        <v>1.7531639017531641E-2</v>
      </c>
      <c r="V58" s="9">
        <f t="shared" si="19"/>
        <v>4.2009999999999999E-2</v>
      </c>
      <c r="W58" s="7">
        <f t="shared" si="20"/>
        <v>8857955</v>
      </c>
      <c r="Y58" s="8">
        <f t="shared" si="21"/>
        <v>2.5718000000000001E-2</v>
      </c>
      <c r="Z58" s="8">
        <f t="shared" si="1"/>
        <v>2.4767999999999998E-2</v>
      </c>
      <c r="AA58" s="8">
        <f t="shared" si="2"/>
        <v>2.6397E-2</v>
      </c>
      <c r="AB58" s="8">
        <f t="shared" si="3"/>
        <v>2.5949E-2</v>
      </c>
      <c r="AC58" s="8">
        <f t="shared" si="4"/>
        <v>5.2623999999999997E-2</v>
      </c>
      <c r="AD58" s="8">
        <f t="shared" si="5"/>
        <v>4.4982000000000001E-2</v>
      </c>
      <c r="AE58" s="8">
        <f t="shared" si="6"/>
        <v>3.9044000000000002E-2</v>
      </c>
      <c r="AF58" s="8">
        <f t="shared" si="7"/>
        <v>1.6433E-2</v>
      </c>
      <c r="AG58" s="8">
        <f t="shared" si="8"/>
        <v>3.5721999999999997E-2</v>
      </c>
      <c r="AH58" s="8">
        <f t="shared" si="9"/>
        <v>3.1751000000000001E-2</v>
      </c>
      <c r="AI58" s="8">
        <f t="shared" si="10"/>
        <v>4.5455000000000002E-2</v>
      </c>
      <c r="AJ58" s="8">
        <f t="shared" si="11"/>
        <v>4.2914000000000001E-2</v>
      </c>
      <c r="AK58" s="8">
        <f t="shared" si="12"/>
        <v>4.1817E-2</v>
      </c>
      <c r="AL58" s="8">
        <f t="shared" si="13"/>
        <v>3.3520000000000001E-2</v>
      </c>
      <c r="AM58" s="8">
        <f t="shared" si="14"/>
        <v>4.8326000000000001E-2</v>
      </c>
      <c r="AN58" s="8">
        <f t="shared" si="15"/>
        <v>4.4644000000000003E-2</v>
      </c>
      <c r="AO58" s="8">
        <f t="shared" si="16"/>
        <v>4.5455000000000002E-2</v>
      </c>
      <c r="AP58" s="8">
        <f t="shared" si="17"/>
        <v>4.5455000000000002E-2</v>
      </c>
      <c r="AQ58" s="8">
        <f t="shared" si="18"/>
        <v>1.7531999999999999E-2</v>
      </c>
    </row>
    <row r="59" spans="1:43" x14ac:dyDescent="0.3">
      <c r="A59" t="s">
        <v>45</v>
      </c>
      <c r="B59" t="s">
        <v>34</v>
      </c>
      <c r="C59" s="5">
        <v>9296.7997955924329</v>
      </c>
      <c r="D59" s="5">
        <v>1895.481950417706</v>
      </c>
      <c r="E59" s="5">
        <v>10142.01249550481</v>
      </c>
      <c r="F59">
        <v>6605.943024053412</v>
      </c>
      <c r="G59">
        <v>30.283504000000001</v>
      </c>
      <c r="H59">
        <v>0.98413746969307114</v>
      </c>
      <c r="I59">
        <v>20.200000000000049</v>
      </c>
      <c r="J59">
        <v>3472.9081084316558</v>
      </c>
      <c r="K59">
        <v>3720151816.042984</v>
      </c>
      <c r="L59">
        <v>6250000</v>
      </c>
      <c r="M59" s="7">
        <v>2150</v>
      </c>
      <c r="N59" s="7">
        <v>2150</v>
      </c>
      <c r="O59" s="7">
        <v>2500</v>
      </c>
      <c r="P59" s="7">
        <v>5910.1988330115</v>
      </c>
      <c r="Q59" s="7">
        <v>5136.4881259011254</v>
      </c>
      <c r="R59" s="7">
        <v>3789.230757132756</v>
      </c>
      <c r="S59" s="7">
        <v>8857954.5454545449</v>
      </c>
      <c r="T59" s="9">
        <v>4.2008667999999999E-2</v>
      </c>
      <c r="U59" s="7">
        <v>2.4919780024919781E-2</v>
      </c>
      <c r="V59" s="9">
        <f t="shared" si="19"/>
        <v>4.2009999999999999E-2</v>
      </c>
      <c r="W59" s="7">
        <f t="shared" si="20"/>
        <v>8857955</v>
      </c>
      <c r="Y59" s="8">
        <f t="shared" si="21"/>
        <v>4.2495999999999999E-2</v>
      </c>
      <c r="Z59" s="8">
        <f t="shared" si="1"/>
        <v>3.8986E-2</v>
      </c>
      <c r="AA59" s="8">
        <f t="shared" si="2"/>
        <v>3.9472E-2</v>
      </c>
      <c r="AB59" s="8">
        <f t="shared" si="3"/>
        <v>4.5238E-2</v>
      </c>
      <c r="AC59" s="8">
        <f t="shared" si="4"/>
        <v>5.2683000000000001E-2</v>
      </c>
      <c r="AD59" s="8">
        <f t="shared" si="5"/>
        <v>4.5883E-2</v>
      </c>
      <c r="AE59" s="8">
        <f t="shared" si="6"/>
        <v>3.7735999999999999E-2</v>
      </c>
      <c r="AF59" s="8">
        <f t="shared" si="7"/>
        <v>5.7506000000000002E-2</v>
      </c>
      <c r="AG59" s="8">
        <f t="shared" si="8"/>
        <v>4.5308000000000001E-2</v>
      </c>
      <c r="AH59" s="8">
        <f t="shared" si="9"/>
        <v>3.2072000000000003E-2</v>
      </c>
      <c r="AI59" s="8">
        <f t="shared" si="10"/>
        <v>4.5455000000000002E-2</v>
      </c>
      <c r="AJ59" s="8">
        <f t="shared" si="11"/>
        <v>4.2914000000000001E-2</v>
      </c>
      <c r="AK59" s="8">
        <f t="shared" si="12"/>
        <v>4.1817E-2</v>
      </c>
      <c r="AL59" s="8">
        <f t="shared" si="13"/>
        <v>3.7477000000000003E-2</v>
      </c>
      <c r="AM59" s="8">
        <f t="shared" si="14"/>
        <v>3.6854999999999999E-2</v>
      </c>
      <c r="AN59" s="8">
        <f t="shared" si="15"/>
        <v>2.5607999999999999E-2</v>
      </c>
      <c r="AO59" s="8">
        <f t="shared" si="16"/>
        <v>4.5455000000000002E-2</v>
      </c>
      <c r="AP59" s="8">
        <f t="shared" si="17"/>
        <v>4.5455000000000002E-2</v>
      </c>
      <c r="AQ59" s="8">
        <f t="shared" si="18"/>
        <v>2.4920000000000001E-2</v>
      </c>
    </row>
    <row r="60" spans="1:43" x14ac:dyDescent="0.3">
      <c r="A60" t="s">
        <v>45</v>
      </c>
      <c r="B60" t="s">
        <v>35</v>
      </c>
      <c r="C60" s="5">
        <v>10081.123445847061</v>
      </c>
      <c r="D60" s="5">
        <v>2572.627275214712</v>
      </c>
      <c r="E60" s="5">
        <v>13466.217071160871</v>
      </c>
      <c r="F60">
        <v>6735.2754553415261</v>
      </c>
      <c r="G60">
        <v>25.570512999999998</v>
      </c>
      <c r="H60">
        <v>0.96036356407867152</v>
      </c>
      <c r="I60">
        <v>19.700000000000049</v>
      </c>
      <c r="J60">
        <v>843.4408991659883</v>
      </c>
      <c r="K60">
        <v>2483100230.1776891</v>
      </c>
      <c r="L60">
        <v>5625000</v>
      </c>
      <c r="M60" s="7">
        <v>2150</v>
      </c>
      <c r="N60" s="7">
        <v>2150</v>
      </c>
      <c r="O60" s="7">
        <v>2500</v>
      </c>
      <c r="P60" s="7">
        <v>3789.230757132756</v>
      </c>
      <c r="Q60" s="7">
        <v>6769.9174194094076</v>
      </c>
      <c r="R60" s="7">
        <v>5136.4881259011254</v>
      </c>
      <c r="S60" s="7">
        <v>8857954.5454545449</v>
      </c>
      <c r="T60" s="9">
        <v>4.2008667999999999E-2</v>
      </c>
      <c r="U60" s="7">
        <v>6.1077320061077321E-2</v>
      </c>
      <c r="V60" s="9">
        <f t="shared" si="19"/>
        <v>4.2009999999999999E-2</v>
      </c>
      <c r="W60" s="7">
        <f t="shared" si="20"/>
        <v>8857955</v>
      </c>
      <c r="Y60" s="8">
        <f t="shared" si="21"/>
        <v>4.6080999999999997E-2</v>
      </c>
      <c r="Z60" s="8">
        <f t="shared" si="1"/>
        <v>5.2914000000000003E-2</v>
      </c>
      <c r="AA60" s="8">
        <f t="shared" si="2"/>
        <v>5.2408999999999997E-2</v>
      </c>
      <c r="AB60" s="8">
        <f t="shared" si="3"/>
        <v>4.6123999999999998E-2</v>
      </c>
      <c r="AC60" s="8">
        <f t="shared" si="4"/>
        <v>4.4484000000000003E-2</v>
      </c>
      <c r="AD60" s="8">
        <f t="shared" si="5"/>
        <v>4.4774000000000001E-2</v>
      </c>
      <c r="AE60" s="8">
        <f t="shared" si="6"/>
        <v>3.6802000000000001E-2</v>
      </c>
      <c r="AF60" s="8">
        <f t="shared" si="7"/>
        <v>1.3965999999999999E-2</v>
      </c>
      <c r="AG60" s="8">
        <f t="shared" si="8"/>
        <v>3.0242000000000002E-2</v>
      </c>
      <c r="AH60" s="8">
        <f t="shared" si="9"/>
        <v>2.8864999999999998E-2</v>
      </c>
      <c r="AI60" s="8">
        <f t="shared" si="10"/>
        <v>4.5455000000000002E-2</v>
      </c>
      <c r="AJ60" s="8">
        <f t="shared" si="11"/>
        <v>4.2914000000000001E-2</v>
      </c>
      <c r="AK60" s="8">
        <f t="shared" si="12"/>
        <v>4.1817E-2</v>
      </c>
      <c r="AL60" s="8">
        <f t="shared" si="13"/>
        <v>2.4028000000000001E-2</v>
      </c>
      <c r="AM60" s="8">
        <f t="shared" si="14"/>
        <v>4.8575E-2</v>
      </c>
      <c r="AN60" s="8">
        <f t="shared" si="15"/>
        <v>3.4713000000000001E-2</v>
      </c>
      <c r="AO60" s="8">
        <f t="shared" si="16"/>
        <v>4.5455000000000002E-2</v>
      </c>
      <c r="AP60" s="8">
        <f t="shared" si="17"/>
        <v>4.5455000000000002E-2</v>
      </c>
      <c r="AQ60" s="8">
        <f t="shared" si="18"/>
        <v>6.1076999999999999E-2</v>
      </c>
    </row>
    <row r="61" spans="1:43" x14ac:dyDescent="0.3">
      <c r="A61" t="s">
        <v>45</v>
      </c>
      <c r="B61" t="s">
        <v>36</v>
      </c>
      <c r="C61" s="5">
        <v>7136.0944582398351</v>
      </c>
      <c r="D61" s="5">
        <v>1565.09825908118</v>
      </c>
      <c r="E61" s="5">
        <v>7513.9142186427398</v>
      </c>
      <c r="F61">
        <v>5136.4881259011254</v>
      </c>
      <c r="G61">
        <v>30.607697000000002</v>
      </c>
      <c r="H61">
        <v>0.9843543929489369</v>
      </c>
      <c r="I61">
        <v>30.799999999999951</v>
      </c>
      <c r="J61">
        <v>3342.612172251057</v>
      </c>
      <c r="K61">
        <v>3326428377.0467939</v>
      </c>
      <c r="L61">
        <v>5625000</v>
      </c>
      <c r="M61" s="7">
        <v>2150</v>
      </c>
      <c r="N61" s="7">
        <v>2150</v>
      </c>
      <c r="O61" s="7">
        <v>2500</v>
      </c>
      <c r="P61" s="7">
        <v>6605.943024053412</v>
      </c>
      <c r="Q61" s="7">
        <v>6389.4911674640771</v>
      </c>
      <c r="R61" s="7">
        <v>6735.2754553415261</v>
      </c>
      <c r="S61" s="7">
        <v>8857954.5454545449</v>
      </c>
      <c r="T61" s="9">
        <v>4.2008667999999999E-2</v>
      </c>
      <c r="U61" s="7">
        <v>3.1674894031674901E-2</v>
      </c>
      <c r="V61" s="9">
        <f t="shared" si="19"/>
        <v>4.2009999999999999E-2</v>
      </c>
      <c r="W61" s="7">
        <f t="shared" si="20"/>
        <v>8857955</v>
      </c>
      <c r="Y61" s="8">
        <f t="shared" si="21"/>
        <v>3.2619000000000002E-2</v>
      </c>
      <c r="Z61" s="8">
        <f t="shared" si="1"/>
        <v>3.2190999999999997E-2</v>
      </c>
      <c r="AA61" s="8">
        <f t="shared" si="2"/>
        <v>2.9243000000000002E-2</v>
      </c>
      <c r="AB61" s="8">
        <f t="shared" si="3"/>
        <v>3.5174999999999998E-2</v>
      </c>
      <c r="AC61" s="8">
        <f t="shared" si="4"/>
        <v>5.3247000000000003E-2</v>
      </c>
      <c r="AD61" s="8">
        <f t="shared" si="5"/>
        <v>4.5893000000000003E-2</v>
      </c>
      <c r="AE61" s="8">
        <f t="shared" si="6"/>
        <v>5.7537999999999999E-2</v>
      </c>
      <c r="AF61" s="8">
        <f t="shared" si="7"/>
        <v>5.5349000000000002E-2</v>
      </c>
      <c r="AG61" s="8">
        <f t="shared" si="8"/>
        <v>4.0513E-2</v>
      </c>
      <c r="AH61" s="8">
        <f t="shared" si="9"/>
        <v>2.8864999999999998E-2</v>
      </c>
      <c r="AI61" s="8">
        <f t="shared" si="10"/>
        <v>4.5455000000000002E-2</v>
      </c>
      <c r="AJ61" s="8">
        <f t="shared" si="11"/>
        <v>4.2914000000000001E-2</v>
      </c>
      <c r="AK61" s="8">
        <f t="shared" si="12"/>
        <v>4.1817E-2</v>
      </c>
      <c r="AL61" s="8">
        <f t="shared" si="13"/>
        <v>4.1889000000000003E-2</v>
      </c>
      <c r="AM61" s="8">
        <f t="shared" si="14"/>
        <v>4.5844999999999997E-2</v>
      </c>
      <c r="AN61" s="8">
        <f t="shared" si="15"/>
        <v>4.5518000000000003E-2</v>
      </c>
      <c r="AO61" s="8">
        <f t="shared" si="16"/>
        <v>4.5455000000000002E-2</v>
      </c>
      <c r="AP61" s="8">
        <f t="shared" si="17"/>
        <v>4.5455000000000002E-2</v>
      </c>
      <c r="AQ61" s="8">
        <f t="shared" si="18"/>
        <v>3.1675000000000002E-2</v>
      </c>
    </row>
    <row r="62" spans="1:43" x14ac:dyDescent="0.3">
      <c r="A62" t="s">
        <v>45</v>
      </c>
      <c r="B62" t="s">
        <v>37</v>
      </c>
      <c r="C62" s="5">
        <v>10380.00747864643</v>
      </c>
      <c r="D62" s="5">
        <v>2599.1628224058959</v>
      </c>
      <c r="E62" s="5">
        <v>14178.894588934751</v>
      </c>
      <c r="F62">
        <v>6769.9174194094076</v>
      </c>
      <c r="G62">
        <v>23.391729000000002</v>
      </c>
      <c r="H62">
        <v>0.9584086751347024</v>
      </c>
      <c r="I62">
        <v>26.100000000000019</v>
      </c>
      <c r="J62">
        <v>974.36889754695551</v>
      </c>
      <c r="K62">
        <v>2441354349.5434709</v>
      </c>
      <c r="L62">
        <v>6125000</v>
      </c>
      <c r="M62" s="7">
        <v>2150</v>
      </c>
      <c r="N62" s="7">
        <v>2150</v>
      </c>
      <c r="O62" s="7">
        <v>2500</v>
      </c>
      <c r="P62" s="7">
        <v>6735.2754553415261</v>
      </c>
      <c r="Q62" s="7">
        <v>5289.184231568096</v>
      </c>
      <c r="R62" s="7">
        <v>6389.4911674640771</v>
      </c>
      <c r="S62" s="7">
        <v>8857954.5454545449</v>
      </c>
      <c r="T62" s="9">
        <v>4.2008667999999999E-2</v>
      </c>
      <c r="U62" s="7">
        <v>4.7974403047974408E-2</v>
      </c>
      <c r="V62" s="9">
        <f t="shared" si="19"/>
        <v>4.2009999999999999E-2</v>
      </c>
      <c r="W62" s="7">
        <f t="shared" si="20"/>
        <v>8857955</v>
      </c>
      <c r="Y62" s="8">
        <f t="shared" si="21"/>
        <v>4.7447000000000003E-2</v>
      </c>
      <c r="Z62" s="8">
        <f t="shared" si="1"/>
        <v>5.3459E-2</v>
      </c>
      <c r="AA62" s="8">
        <f t="shared" si="2"/>
        <v>5.5183000000000003E-2</v>
      </c>
      <c r="AB62" s="8">
        <f t="shared" si="3"/>
        <v>4.6360999999999999E-2</v>
      </c>
      <c r="AC62" s="8">
        <f t="shared" si="4"/>
        <v>4.0694000000000001E-2</v>
      </c>
      <c r="AD62" s="8">
        <f t="shared" si="5"/>
        <v>4.4683E-2</v>
      </c>
      <c r="AE62" s="8">
        <f t="shared" si="6"/>
        <v>4.8758000000000003E-2</v>
      </c>
      <c r="AF62" s="8">
        <f t="shared" si="7"/>
        <v>1.6133999999999999E-2</v>
      </c>
      <c r="AG62" s="8">
        <f t="shared" si="8"/>
        <v>2.9732999999999999E-2</v>
      </c>
      <c r="AH62" s="8">
        <f t="shared" si="9"/>
        <v>3.143E-2</v>
      </c>
      <c r="AI62" s="8">
        <f t="shared" si="10"/>
        <v>4.5455000000000002E-2</v>
      </c>
      <c r="AJ62" s="8">
        <f t="shared" si="11"/>
        <v>4.2914000000000001E-2</v>
      </c>
      <c r="AK62" s="8">
        <f t="shared" si="12"/>
        <v>4.1817E-2</v>
      </c>
      <c r="AL62" s="8">
        <f t="shared" si="13"/>
        <v>4.2708999999999997E-2</v>
      </c>
      <c r="AM62" s="8">
        <f t="shared" si="14"/>
        <v>3.7949999999999998E-2</v>
      </c>
      <c r="AN62" s="8">
        <f t="shared" si="15"/>
        <v>4.3180999999999997E-2</v>
      </c>
      <c r="AO62" s="8">
        <f t="shared" si="16"/>
        <v>4.5455000000000002E-2</v>
      </c>
      <c r="AP62" s="8">
        <f t="shared" si="17"/>
        <v>4.5455000000000002E-2</v>
      </c>
      <c r="AQ62" s="8">
        <f t="shared" si="18"/>
        <v>4.7974000000000003E-2</v>
      </c>
    </row>
    <row r="63" spans="1:43" x14ac:dyDescent="0.3">
      <c r="A63" t="s">
        <v>45</v>
      </c>
      <c r="B63" t="s">
        <v>38</v>
      </c>
      <c r="C63" s="5">
        <v>8960.5191768383102</v>
      </c>
      <c r="D63" s="5">
        <v>2013.8260239819599</v>
      </c>
      <c r="E63" s="5">
        <v>11229.188907006979</v>
      </c>
      <c r="F63">
        <v>6389.4911674640771</v>
      </c>
      <c r="G63">
        <v>25.758343</v>
      </c>
      <c r="H63">
        <v>0.99712388331811563</v>
      </c>
      <c r="I63">
        <v>33.899999999999977</v>
      </c>
      <c r="J63">
        <v>3454.9546484689681</v>
      </c>
      <c r="K63">
        <v>3243835898.5666118</v>
      </c>
      <c r="L63">
        <v>6250000</v>
      </c>
      <c r="M63" s="7">
        <v>2150</v>
      </c>
      <c r="N63" s="7">
        <v>2150</v>
      </c>
      <c r="O63" s="7">
        <v>2500</v>
      </c>
      <c r="P63" s="7">
        <v>5136.4881259011254</v>
      </c>
      <c r="Q63" s="7">
        <v>7801.7767690862056</v>
      </c>
      <c r="R63" s="7">
        <v>6769.9174194094076</v>
      </c>
      <c r="S63" s="7">
        <v>8857954.5454545449</v>
      </c>
      <c r="T63" s="9">
        <v>4.2008667999999999E-2</v>
      </c>
      <c r="U63" s="7">
        <v>7.1202300071202304E-2</v>
      </c>
      <c r="V63" s="9">
        <f t="shared" si="19"/>
        <v>4.2009999999999999E-2</v>
      </c>
      <c r="W63" s="7">
        <f t="shared" si="20"/>
        <v>8857955</v>
      </c>
      <c r="Y63" s="8">
        <f t="shared" si="21"/>
        <v>4.0959000000000002E-2</v>
      </c>
      <c r="Z63" s="8">
        <f t="shared" si="1"/>
        <v>4.1419999999999998E-2</v>
      </c>
      <c r="AA63" s="8">
        <f t="shared" si="2"/>
        <v>4.3702999999999999E-2</v>
      </c>
      <c r="AB63" s="8">
        <f t="shared" si="3"/>
        <v>4.3756000000000003E-2</v>
      </c>
      <c r="AC63" s="8">
        <f t="shared" si="4"/>
        <v>4.4810999999999997E-2</v>
      </c>
      <c r="AD63" s="8">
        <f t="shared" si="5"/>
        <v>4.6488000000000002E-2</v>
      </c>
      <c r="AE63" s="8">
        <f t="shared" si="6"/>
        <v>6.3328999999999996E-2</v>
      </c>
      <c r="AF63" s="8">
        <f t="shared" si="7"/>
        <v>5.7209000000000003E-2</v>
      </c>
      <c r="AG63" s="8">
        <f t="shared" si="8"/>
        <v>3.9507E-2</v>
      </c>
      <c r="AH63" s="8">
        <f t="shared" si="9"/>
        <v>3.2072000000000003E-2</v>
      </c>
      <c r="AI63" s="8">
        <f t="shared" si="10"/>
        <v>4.5455000000000002E-2</v>
      </c>
      <c r="AJ63" s="8">
        <f t="shared" si="11"/>
        <v>4.2914000000000001E-2</v>
      </c>
      <c r="AK63" s="8">
        <f t="shared" si="12"/>
        <v>4.1817E-2</v>
      </c>
      <c r="AL63" s="8">
        <f t="shared" si="13"/>
        <v>3.2571000000000003E-2</v>
      </c>
      <c r="AM63" s="8">
        <f t="shared" si="14"/>
        <v>5.5979000000000001E-2</v>
      </c>
      <c r="AN63" s="8">
        <f t="shared" si="15"/>
        <v>4.5752000000000001E-2</v>
      </c>
      <c r="AO63" s="8">
        <f t="shared" si="16"/>
        <v>4.5455000000000002E-2</v>
      </c>
      <c r="AP63" s="8">
        <f t="shared" si="17"/>
        <v>4.5455000000000002E-2</v>
      </c>
      <c r="AQ63" s="8">
        <f t="shared" si="18"/>
        <v>7.1202000000000001E-2</v>
      </c>
    </row>
    <row r="64" spans="1:43" x14ac:dyDescent="0.3">
      <c r="A64" t="s">
        <v>45</v>
      </c>
      <c r="B64" t="s">
        <v>39</v>
      </c>
      <c r="C64" s="5">
        <v>8364.3991447367371</v>
      </c>
      <c r="D64" s="5">
        <v>1820.3422036755001</v>
      </c>
      <c r="E64" s="5">
        <v>9807.8520861806974</v>
      </c>
      <c r="F64">
        <v>5289.184231568096</v>
      </c>
      <c r="G64">
        <v>24.527728</v>
      </c>
      <c r="H64">
        <v>0.95490360949860498</v>
      </c>
      <c r="I64">
        <v>25.700000000000049</v>
      </c>
      <c r="J64">
        <v>1031.881764682907</v>
      </c>
      <c r="K64">
        <v>3065074649.249733</v>
      </c>
      <c r="L64">
        <v>8000000</v>
      </c>
      <c r="M64" s="7">
        <v>2150</v>
      </c>
      <c r="N64" s="7">
        <v>2500</v>
      </c>
      <c r="O64" s="7">
        <v>3297.3474187595089</v>
      </c>
      <c r="P64" s="7">
        <v>6769.9174194094076</v>
      </c>
      <c r="Q64" s="7">
        <v>7801.7767690862056</v>
      </c>
      <c r="R64" s="7">
        <v>6389.4911674640771</v>
      </c>
      <c r="S64" s="7">
        <v>8857954.5454545449</v>
      </c>
      <c r="T64" s="9">
        <v>4.2008667999999999E-2</v>
      </c>
      <c r="U64" s="7">
        <v>4.6281050046281053E-2</v>
      </c>
      <c r="V64" s="9">
        <f t="shared" si="19"/>
        <v>4.2009999999999999E-2</v>
      </c>
      <c r="W64" s="7">
        <f t="shared" si="20"/>
        <v>8857955</v>
      </c>
      <c r="Y64" s="8">
        <f t="shared" si="21"/>
        <v>3.8233999999999997E-2</v>
      </c>
      <c r="Z64" s="8">
        <f t="shared" si="1"/>
        <v>3.7441000000000002E-2</v>
      </c>
      <c r="AA64" s="8">
        <f t="shared" si="2"/>
        <v>3.8170999999999997E-2</v>
      </c>
      <c r="AB64" s="8">
        <f t="shared" si="3"/>
        <v>3.6221000000000003E-2</v>
      </c>
      <c r="AC64" s="8">
        <f t="shared" si="4"/>
        <v>4.267E-2</v>
      </c>
      <c r="AD64" s="8">
        <f t="shared" si="5"/>
        <v>4.4519999999999997E-2</v>
      </c>
      <c r="AE64" s="8">
        <f t="shared" si="6"/>
        <v>4.8009999999999997E-2</v>
      </c>
      <c r="AF64" s="8">
        <f t="shared" si="7"/>
        <v>1.7086E-2</v>
      </c>
      <c r="AG64" s="8">
        <f t="shared" si="8"/>
        <v>3.7330000000000002E-2</v>
      </c>
      <c r="AH64" s="8">
        <f t="shared" si="9"/>
        <v>4.1051999999999998E-2</v>
      </c>
      <c r="AI64" s="8">
        <f t="shared" si="10"/>
        <v>4.5455000000000002E-2</v>
      </c>
      <c r="AJ64" s="8">
        <f t="shared" si="11"/>
        <v>4.99E-2</v>
      </c>
      <c r="AK64" s="8">
        <f t="shared" si="12"/>
        <v>5.5154000000000002E-2</v>
      </c>
      <c r="AL64" s="8">
        <f t="shared" si="13"/>
        <v>4.2929000000000002E-2</v>
      </c>
      <c r="AM64" s="8">
        <f t="shared" si="14"/>
        <v>5.5979000000000001E-2</v>
      </c>
      <c r="AN64" s="8">
        <f t="shared" si="15"/>
        <v>4.3180999999999997E-2</v>
      </c>
      <c r="AO64" s="8">
        <f t="shared" si="16"/>
        <v>4.5455000000000002E-2</v>
      </c>
      <c r="AP64" s="8">
        <f t="shared" si="17"/>
        <v>4.5455000000000002E-2</v>
      </c>
      <c r="AQ64" s="8">
        <f t="shared" si="18"/>
        <v>4.6281000000000003E-2</v>
      </c>
    </row>
    <row r="65" spans="1:43" x14ac:dyDescent="0.3">
      <c r="A65" t="s">
        <v>45</v>
      </c>
      <c r="B65" t="s">
        <v>40</v>
      </c>
      <c r="C65" s="5">
        <v>10958.05228955627</v>
      </c>
      <c r="D65" s="5">
        <v>2008.656516332532</v>
      </c>
      <c r="E65" s="5">
        <v>10603.41435840303</v>
      </c>
      <c r="F65">
        <v>7801.7767690862056</v>
      </c>
      <c r="G65">
        <v>33.204227000000003</v>
      </c>
      <c r="H65">
        <v>0.97851080827751236</v>
      </c>
      <c r="I65">
        <v>30.5</v>
      </c>
      <c r="J65">
        <v>3513.951221209019</v>
      </c>
      <c r="K65">
        <v>3984640839.8920541</v>
      </c>
      <c r="L65">
        <v>5937500</v>
      </c>
      <c r="M65" s="7">
        <v>2150</v>
      </c>
      <c r="N65" s="7">
        <v>2150</v>
      </c>
      <c r="O65" s="7">
        <v>2500</v>
      </c>
      <c r="P65" s="7">
        <v>6389.4911674640771</v>
      </c>
      <c r="Q65" s="7">
        <v>4359.3855048760752</v>
      </c>
      <c r="R65" s="7">
        <v>5289.184231568096</v>
      </c>
      <c r="S65" s="7">
        <v>8857954.5454545449</v>
      </c>
      <c r="T65" s="9">
        <v>4.2008667999999999E-2</v>
      </c>
      <c r="U65" s="7">
        <v>0.1031816801031817</v>
      </c>
      <c r="V65" s="9">
        <f t="shared" si="19"/>
        <v>4.2009999999999999E-2</v>
      </c>
      <c r="W65" s="7">
        <f t="shared" si="20"/>
        <v>8857955</v>
      </c>
      <c r="Y65" s="8">
        <f t="shared" si="21"/>
        <v>5.0089000000000002E-2</v>
      </c>
      <c r="Z65" s="8">
        <f t="shared" si="1"/>
        <v>4.1313999999999997E-2</v>
      </c>
      <c r="AA65" s="8">
        <f t="shared" si="2"/>
        <v>4.1266999999999998E-2</v>
      </c>
      <c r="AB65" s="8">
        <f t="shared" si="3"/>
        <v>5.3427000000000002E-2</v>
      </c>
      <c r="AC65" s="8">
        <f t="shared" si="4"/>
        <v>5.7764000000000003E-2</v>
      </c>
      <c r="AD65" s="8">
        <f t="shared" si="5"/>
        <v>4.5620000000000001E-2</v>
      </c>
      <c r="AE65" s="8">
        <f t="shared" si="6"/>
        <v>5.6977E-2</v>
      </c>
      <c r="AF65" s="8">
        <f t="shared" si="7"/>
        <v>5.8186000000000002E-2</v>
      </c>
      <c r="AG65" s="8">
        <f t="shared" si="8"/>
        <v>4.8529000000000003E-2</v>
      </c>
      <c r="AH65" s="8">
        <f t="shared" si="9"/>
        <v>3.0467999999999999E-2</v>
      </c>
      <c r="AI65" s="8">
        <f t="shared" si="10"/>
        <v>4.5455000000000002E-2</v>
      </c>
      <c r="AJ65" s="8">
        <f t="shared" si="11"/>
        <v>4.2914000000000001E-2</v>
      </c>
      <c r="AK65" s="8">
        <f t="shared" si="12"/>
        <v>4.1817E-2</v>
      </c>
      <c r="AL65" s="8">
        <f t="shared" si="13"/>
        <v>4.0516999999999997E-2</v>
      </c>
      <c r="AM65" s="8">
        <f t="shared" si="14"/>
        <v>3.1279000000000001E-2</v>
      </c>
      <c r="AN65" s="8">
        <f t="shared" si="15"/>
        <v>3.5744999999999999E-2</v>
      </c>
      <c r="AO65" s="8">
        <f t="shared" si="16"/>
        <v>4.5455000000000002E-2</v>
      </c>
      <c r="AP65" s="8">
        <f t="shared" si="17"/>
        <v>4.5455000000000002E-2</v>
      </c>
      <c r="AQ65" s="8">
        <f t="shared" si="18"/>
        <v>0.103182</v>
      </c>
    </row>
    <row r="66" spans="1:43" x14ac:dyDescent="0.3">
      <c r="A66" t="s">
        <v>45</v>
      </c>
      <c r="B66" t="s">
        <v>41</v>
      </c>
      <c r="C66" s="5">
        <v>7209.5026128906238</v>
      </c>
      <c r="D66" s="5">
        <v>1772.163251020535</v>
      </c>
      <c r="E66" s="5">
        <v>8814.2070298150211</v>
      </c>
      <c r="F66">
        <v>4359.3855048760752</v>
      </c>
      <c r="G66">
        <v>19.757947999999999</v>
      </c>
      <c r="H66">
        <v>0.97554285495639537</v>
      </c>
      <c r="I66">
        <v>31.399999999999981</v>
      </c>
      <c r="J66">
        <v>2112.6153026516649</v>
      </c>
      <c r="K66">
        <v>3553857188.5217981</v>
      </c>
      <c r="L66">
        <v>12187500</v>
      </c>
      <c r="M66" s="7">
        <v>2150</v>
      </c>
      <c r="N66" s="7">
        <v>2500</v>
      </c>
      <c r="O66" s="7">
        <v>3297.3474187595089</v>
      </c>
      <c r="P66" s="7">
        <v>7801.7767690862056</v>
      </c>
      <c r="Q66" s="7">
        <v>4756.8934582664942</v>
      </c>
      <c r="R66" s="7">
        <v>5289.184231568096</v>
      </c>
      <c r="S66" s="7">
        <v>8857954.5454545449</v>
      </c>
      <c r="T66" s="9">
        <v>4.2008667999999999E-2</v>
      </c>
      <c r="U66" s="7">
        <v>2.117782802117783E-2</v>
      </c>
      <c r="V66" s="9">
        <f t="shared" si="19"/>
        <v>4.2009999999999999E-2</v>
      </c>
      <c r="W66" s="7">
        <f t="shared" si="20"/>
        <v>8857955</v>
      </c>
      <c r="Y66" s="8">
        <f t="shared" si="21"/>
        <v>3.2954999999999998E-2</v>
      </c>
      <c r="Z66" s="8">
        <f t="shared" si="1"/>
        <v>3.6450000000000003E-2</v>
      </c>
      <c r="AA66" s="8">
        <f t="shared" si="2"/>
        <v>3.4304000000000001E-2</v>
      </c>
      <c r="AB66" s="8">
        <f t="shared" si="3"/>
        <v>2.9853999999999999E-2</v>
      </c>
      <c r="AC66" s="8">
        <f t="shared" si="4"/>
        <v>3.4372E-2</v>
      </c>
      <c r="AD66" s="8">
        <f t="shared" si="5"/>
        <v>4.5482000000000002E-2</v>
      </c>
      <c r="AE66" s="8">
        <f t="shared" si="6"/>
        <v>5.8659000000000003E-2</v>
      </c>
      <c r="AF66" s="8">
        <f t="shared" si="7"/>
        <v>3.4981999999999999E-2</v>
      </c>
      <c r="AG66" s="8">
        <f t="shared" si="8"/>
        <v>4.3283000000000002E-2</v>
      </c>
      <c r="AH66" s="8">
        <f t="shared" si="9"/>
        <v>6.2539999999999998E-2</v>
      </c>
      <c r="AI66" s="8">
        <f t="shared" si="10"/>
        <v>4.5455000000000002E-2</v>
      </c>
      <c r="AJ66" s="8">
        <f t="shared" si="11"/>
        <v>4.99E-2</v>
      </c>
      <c r="AK66" s="8">
        <f t="shared" si="12"/>
        <v>5.5154000000000002E-2</v>
      </c>
      <c r="AL66" s="8">
        <f t="shared" si="13"/>
        <v>4.9472000000000002E-2</v>
      </c>
      <c r="AM66" s="8">
        <f t="shared" si="14"/>
        <v>3.4131000000000002E-2</v>
      </c>
      <c r="AN66" s="8">
        <f t="shared" si="15"/>
        <v>3.5744999999999999E-2</v>
      </c>
      <c r="AO66" s="8">
        <f t="shared" si="16"/>
        <v>4.5455000000000002E-2</v>
      </c>
      <c r="AP66" s="8">
        <f t="shared" si="17"/>
        <v>4.5455000000000002E-2</v>
      </c>
      <c r="AQ66" s="8">
        <f t="shared" si="18"/>
        <v>2.1177999999999999E-2</v>
      </c>
    </row>
    <row r="67" spans="1:43" x14ac:dyDescent="0.3">
      <c r="A67" t="s">
        <v>45</v>
      </c>
      <c r="B67" t="s">
        <v>42</v>
      </c>
      <c r="C67" s="5">
        <v>7923.4649484554702</v>
      </c>
      <c r="D67" s="5">
        <v>2248.0161643706851</v>
      </c>
      <c r="E67" s="5">
        <v>12444.73395587169</v>
      </c>
      <c r="F67">
        <v>4756.8934582664942</v>
      </c>
      <c r="G67">
        <v>19.281366999999999</v>
      </c>
      <c r="H67">
        <v>0.97883313978723607</v>
      </c>
      <c r="I67">
        <v>21</v>
      </c>
      <c r="J67">
        <v>2084.2687852060212</v>
      </c>
      <c r="K67">
        <v>3894770825.055089</v>
      </c>
      <c r="L67">
        <v>13500000</v>
      </c>
      <c r="M67" s="7">
        <v>2150</v>
      </c>
      <c r="N67" s="7">
        <v>2500</v>
      </c>
      <c r="O67" s="7">
        <v>3297.3474187595089</v>
      </c>
      <c r="P67" s="7">
        <v>10119.28609688976</v>
      </c>
      <c r="Q67" s="7">
        <v>4359.3855048760752</v>
      </c>
      <c r="R67" s="7">
        <v>7611.7321835811836</v>
      </c>
      <c r="S67" s="7">
        <v>8857954.5454545449</v>
      </c>
      <c r="T67" s="9">
        <v>4.2008667999999999E-2</v>
      </c>
      <c r="U67" s="7">
        <v>3.2354039032354037E-2</v>
      </c>
      <c r="V67" s="9">
        <f t="shared" si="19"/>
        <v>4.2009999999999999E-2</v>
      </c>
      <c r="W67" s="7">
        <f t="shared" si="20"/>
        <v>8857955</v>
      </c>
      <c r="Y67" s="8">
        <f t="shared" si="21"/>
        <v>3.6218E-2</v>
      </c>
      <c r="Z67" s="8">
        <f t="shared" ref="Z67:Z130" si="22">ROUND(D67/SUMIF($A$3:$A$264,$A67,D$3:D$264),6)</f>
        <v>4.6237E-2</v>
      </c>
      <c r="AA67" s="8">
        <f t="shared" ref="AA67:AA130" si="23">ROUND(E67/SUMIF($A$3:$A$264,$A67,E$3:E$264),6)</f>
        <v>4.8433999999999998E-2</v>
      </c>
      <c r="AB67" s="8">
        <f t="shared" ref="AB67:AB130" si="24">ROUND(F67/SUMIF($A$3:$A$264,$A67,F$3:F$264),6)</f>
        <v>3.2576000000000001E-2</v>
      </c>
      <c r="AC67" s="8">
        <f t="shared" ref="AC67:AC130" si="25">ROUND(G67/SUMIF($A$3:$A$264,$A67,G$3:G$264),6)</f>
        <v>3.3543000000000003E-2</v>
      </c>
      <c r="AD67" s="8">
        <f t="shared" ref="AD67:AD130" si="26">ROUND(H67/SUMIF($A$3:$A$264,$A67,H$3:H$264),6)</f>
        <v>4.5635000000000002E-2</v>
      </c>
      <c r="AE67" s="8">
        <f t="shared" ref="AE67:AE130" si="27">ROUND(I67/SUMIF($A$3:$A$264,$A67,I$3:I$264),6)</f>
        <v>3.9230000000000001E-2</v>
      </c>
      <c r="AF67" s="8">
        <f t="shared" ref="AF67:AF130" si="28">ROUND(J67/SUMIF($A$3:$A$264,$A67,J$3:J$264),6)</f>
        <v>3.4512000000000001E-2</v>
      </c>
      <c r="AG67" s="8">
        <f t="shared" ref="AG67:AG130" si="29">ROUND(K67/SUMIF($A$3:$A$264,$A67,K$3:K$264),6)</f>
        <v>4.7434999999999998E-2</v>
      </c>
      <c r="AH67" s="8">
        <f t="shared" ref="AH67:AH130" si="30">ROUND(L67/SUMIF($A$3:$A$264,$A67,L$3:L$264),6)</f>
        <v>6.9275000000000003E-2</v>
      </c>
      <c r="AI67" s="8">
        <f t="shared" ref="AI67:AI130" si="31">ROUND(M67/SUMIF($A$3:$A$264,$A67,M$3:M$264),6)</f>
        <v>4.5455000000000002E-2</v>
      </c>
      <c r="AJ67" s="8">
        <f t="shared" ref="AJ67:AJ130" si="32">ROUND(N67/SUMIF($A$3:$A$264,$A67,N$3:N$264),6)</f>
        <v>4.99E-2</v>
      </c>
      <c r="AK67" s="8">
        <f t="shared" ref="AK67:AK130" si="33">ROUND(O67/SUMIF($A$3:$A$264,$A67,O$3:O$264),6)</f>
        <v>5.5154000000000002E-2</v>
      </c>
      <c r="AL67" s="8">
        <f t="shared" ref="AL67:AL130" si="34">ROUND(P67/SUMIF($A$3:$A$264,$A67,P$3:P$264),6)</f>
        <v>6.4168000000000003E-2</v>
      </c>
      <c r="AM67" s="8">
        <f t="shared" ref="AM67:AM130" si="35">ROUND(Q67/SUMIF($A$3:$A$264,$A67,Q$3:Q$264),6)</f>
        <v>3.1279000000000001E-2</v>
      </c>
      <c r="AN67" s="8">
        <f t="shared" ref="AN67:AN130" si="36">ROUND(R67/SUMIF($A$3:$A$264,$A67,R$3:R$264),6)</f>
        <v>5.1441000000000001E-2</v>
      </c>
      <c r="AO67" s="8">
        <f t="shared" ref="AO67:AO130" si="37">ROUND(S67/SUMIF($A$3:$A$264,$A67,S$3:S$264),6)</f>
        <v>4.5455000000000002E-2</v>
      </c>
      <c r="AP67" s="8">
        <f t="shared" ref="AP67:AP130" si="38">ROUND(T67/SUMIF($A$3:$A$264,$A67,T$3:T$264),6)</f>
        <v>4.5455000000000002E-2</v>
      </c>
      <c r="AQ67" s="8">
        <f t="shared" ref="AQ67:AQ130" si="39">ROUND(U67/SUMIF($A$3:$A$264,$A67,U$3:U$264),6)</f>
        <v>3.2354000000000001E-2</v>
      </c>
    </row>
    <row r="68" spans="1:43" x14ac:dyDescent="0.3">
      <c r="A68" t="s">
        <v>45</v>
      </c>
      <c r="B68" t="s">
        <v>43</v>
      </c>
      <c r="C68" s="5">
        <v>14211.79811352501</v>
      </c>
      <c r="D68" s="5">
        <v>2702.6534339694558</v>
      </c>
      <c r="E68" s="5">
        <v>13676.629491268281</v>
      </c>
      <c r="F68">
        <v>10119.28609688976</v>
      </c>
      <c r="G68">
        <v>33.189247999999999</v>
      </c>
      <c r="H68">
        <v>0.99202997910648649</v>
      </c>
      <c r="I68">
        <v>28.399999999999981</v>
      </c>
      <c r="J68">
        <v>4117.1504353298033</v>
      </c>
      <c r="K68">
        <v>4112640180.0284328</v>
      </c>
      <c r="L68">
        <v>5937500</v>
      </c>
      <c r="M68" s="7">
        <v>2150</v>
      </c>
      <c r="N68" s="7">
        <v>2150</v>
      </c>
      <c r="O68" s="7">
        <v>2500</v>
      </c>
      <c r="P68" s="7">
        <v>7031.6942332380213</v>
      </c>
      <c r="Q68" s="7">
        <v>4756.8934582664942</v>
      </c>
      <c r="R68" s="7">
        <v>7801.7767690862056</v>
      </c>
      <c r="S68" s="7">
        <v>8857954.5454545449</v>
      </c>
      <c r="T68" s="9">
        <v>4.2008667999999999E-2</v>
      </c>
      <c r="U68" s="7">
        <v>5.1077008051077011E-2</v>
      </c>
      <c r="V68" s="9">
        <f t="shared" ref="V68:V131" si="40">ROUND(T68,5)</f>
        <v>4.2009999999999999E-2</v>
      </c>
      <c r="W68" s="7">
        <f t="shared" ref="W68:W131" si="41">ROUND(S68,0)</f>
        <v>8857955</v>
      </c>
      <c r="Y68" s="8">
        <f t="shared" ref="Y68:Y131" si="42">ROUND(C68/SUMIF($A$3:$A$264,$A68,C$3:C$264),6)</f>
        <v>6.4962000000000006E-2</v>
      </c>
      <c r="Z68" s="8">
        <f t="shared" si="22"/>
        <v>5.5587999999999999E-2</v>
      </c>
      <c r="AA68" s="8">
        <f t="shared" si="23"/>
        <v>5.3227999999999998E-2</v>
      </c>
      <c r="AB68" s="8">
        <f t="shared" si="24"/>
        <v>6.9297999999999998E-2</v>
      </c>
      <c r="AC68" s="8">
        <f t="shared" si="25"/>
        <v>5.7737999999999998E-2</v>
      </c>
      <c r="AD68" s="8">
        <f t="shared" si="26"/>
        <v>4.6251E-2</v>
      </c>
      <c r="AE68" s="8">
        <f t="shared" si="27"/>
        <v>5.3053999999999997E-2</v>
      </c>
      <c r="AF68" s="8">
        <f t="shared" si="28"/>
        <v>6.8173999999999998E-2</v>
      </c>
      <c r="AG68" s="8">
        <f t="shared" si="29"/>
        <v>5.0088000000000001E-2</v>
      </c>
      <c r="AH68" s="8">
        <f t="shared" si="30"/>
        <v>3.0467999999999999E-2</v>
      </c>
      <c r="AI68" s="8">
        <f t="shared" si="31"/>
        <v>4.5455000000000002E-2</v>
      </c>
      <c r="AJ68" s="8">
        <f t="shared" si="32"/>
        <v>4.2914000000000001E-2</v>
      </c>
      <c r="AK68" s="8">
        <f t="shared" si="33"/>
        <v>4.1817E-2</v>
      </c>
      <c r="AL68" s="8">
        <f t="shared" si="34"/>
        <v>4.4588999999999997E-2</v>
      </c>
      <c r="AM68" s="8">
        <f t="shared" si="35"/>
        <v>3.4131000000000002E-2</v>
      </c>
      <c r="AN68" s="8">
        <f t="shared" si="36"/>
        <v>5.2725000000000001E-2</v>
      </c>
      <c r="AO68" s="8">
        <f t="shared" si="37"/>
        <v>4.5455000000000002E-2</v>
      </c>
      <c r="AP68" s="8">
        <f t="shared" si="38"/>
        <v>4.5455000000000002E-2</v>
      </c>
      <c r="AQ68" s="8">
        <f t="shared" si="39"/>
        <v>5.1076999999999997E-2</v>
      </c>
    </row>
    <row r="69" spans="1:43" x14ac:dyDescent="0.3">
      <c r="A69" t="s">
        <v>46</v>
      </c>
      <c r="B69" t="s">
        <v>22</v>
      </c>
      <c r="C69" s="5">
        <v>9175.9424912821341</v>
      </c>
      <c r="D69" s="5">
        <v>1845.6512569794199</v>
      </c>
      <c r="E69" s="5">
        <v>10291.27303083365</v>
      </c>
      <c r="F69">
        <v>6523.2260286047749</v>
      </c>
      <c r="G69">
        <v>29.278846999999999</v>
      </c>
      <c r="H69">
        <v>0.97859669815549777</v>
      </c>
      <c r="I69">
        <v>25.399999999999981</v>
      </c>
      <c r="J69">
        <v>4335.4581213110769</v>
      </c>
      <c r="K69">
        <v>2869923741.9429841</v>
      </c>
      <c r="L69">
        <v>5062500</v>
      </c>
      <c r="M69" s="7">
        <v>1850</v>
      </c>
      <c r="N69" s="7">
        <v>1850</v>
      </c>
      <c r="O69" s="7">
        <v>2200</v>
      </c>
      <c r="P69" s="7">
        <v>11476.920067234259</v>
      </c>
      <c r="Q69" s="7">
        <v>7786.9457378904808</v>
      </c>
      <c r="R69" s="7">
        <v>5637.2805098597</v>
      </c>
      <c r="S69" s="7">
        <v>7495192.307692308</v>
      </c>
      <c r="T69" s="9">
        <v>4.3120008000000001E-2</v>
      </c>
      <c r="U69" s="7">
        <v>2.4360595048721189E-2</v>
      </c>
      <c r="V69" s="9">
        <f t="shared" si="40"/>
        <v>4.3119999999999999E-2</v>
      </c>
      <c r="W69" s="7">
        <f t="shared" si="41"/>
        <v>7495192</v>
      </c>
      <c r="Y69" s="8">
        <f t="shared" si="42"/>
        <v>3.5402999999999997E-2</v>
      </c>
      <c r="Z69" s="8">
        <f t="shared" si="22"/>
        <v>3.2073999999999998E-2</v>
      </c>
      <c r="AA69" s="8">
        <f t="shared" si="23"/>
        <v>3.3813999999999997E-2</v>
      </c>
      <c r="AB69" s="8">
        <f t="shared" si="24"/>
        <v>3.7494E-2</v>
      </c>
      <c r="AC69" s="8">
        <f t="shared" si="25"/>
        <v>4.2963000000000001E-2</v>
      </c>
      <c r="AD69" s="8">
        <f t="shared" si="26"/>
        <v>3.8547999999999999E-2</v>
      </c>
      <c r="AE69" s="8">
        <f t="shared" si="27"/>
        <v>3.7379999999999997E-2</v>
      </c>
      <c r="AF69" s="8">
        <f t="shared" si="28"/>
        <v>5.6037999999999998E-2</v>
      </c>
      <c r="AG69" s="8">
        <f t="shared" si="29"/>
        <v>3.4952999999999998E-2</v>
      </c>
      <c r="AH69" s="8">
        <f t="shared" si="30"/>
        <v>2.5978000000000001E-2</v>
      </c>
      <c r="AI69" s="8">
        <f t="shared" si="31"/>
        <v>3.8462000000000003E-2</v>
      </c>
      <c r="AJ69" s="8">
        <f t="shared" si="32"/>
        <v>3.6346000000000003E-2</v>
      </c>
      <c r="AK69" s="8">
        <f t="shared" si="33"/>
        <v>3.5920000000000001E-2</v>
      </c>
      <c r="AL69" s="8">
        <f t="shared" si="34"/>
        <v>5.6617000000000001E-2</v>
      </c>
      <c r="AM69" s="8">
        <f t="shared" si="35"/>
        <v>5.0127999999999999E-2</v>
      </c>
      <c r="AN69" s="8">
        <f t="shared" si="36"/>
        <v>3.1774999999999998E-2</v>
      </c>
      <c r="AO69" s="8">
        <f t="shared" si="37"/>
        <v>3.8462000000000003E-2</v>
      </c>
      <c r="AP69" s="8">
        <f t="shared" si="38"/>
        <v>3.8462000000000003E-2</v>
      </c>
      <c r="AQ69" s="8">
        <f t="shared" si="39"/>
        <v>2.4361000000000001E-2</v>
      </c>
    </row>
    <row r="70" spans="1:43" x14ac:dyDescent="0.3">
      <c r="A70" t="s">
        <v>46</v>
      </c>
      <c r="B70" t="s">
        <v>23</v>
      </c>
      <c r="C70" s="5">
        <v>6503.4847938968278</v>
      </c>
      <c r="D70" s="5">
        <v>1586.98798752428</v>
      </c>
      <c r="E70" s="5">
        <v>8345.5344280679692</v>
      </c>
      <c r="F70">
        <v>4279.7070897349322</v>
      </c>
      <c r="G70">
        <v>24.943425000000001</v>
      </c>
      <c r="H70">
        <v>0.96925819128688206</v>
      </c>
      <c r="I70">
        <v>24.299999999999951</v>
      </c>
      <c r="J70">
        <v>2195.312094206563</v>
      </c>
      <c r="K70">
        <v>3053869454.320374</v>
      </c>
      <c r="L70">
        <v>7812500</v>
      </c>
      <c r="M70" s="7">
        <v>1850</v>
      </c>
      <c r="N70" s="7">
        <v>1850</v>
      </c>
      <c r="O70" s="7">
        <v>2200</v>
      </c>
      <c r="P70" s="7">
        <v>15279.455361256751</v>
      </c>
      <c r="Q70" s="7">
        <v>4431.4701975146727</v>
      </c>
      <c r="R70" s="7">
        <v>6523.2260286047749</v>
      </c>
      <c r="S70" s="7">
        <v>7495192.307692308</v>
      </c>
      <c r="T70" s="9">
        <v>4.3120008000000001E-2</v>
      </c>
      <c r="U70" s="7">
        <v>6.5682970131365932E-3</v>
      </c>
      <c r="V70" s="9">
        <f t="shared" si="40"/>
        <v>4.3119999999999999E-2</v>
      </c>
      <c r="W70" s="7">
        <f t="shared" si="41"/>
        <v>7495192</v>
      </c>
      <c r="Y70" s="8">
        <f t="shared" si="42"/>
        <v>2.5092E-2</v>
      </c>
      <c r="Z70" s="8">
        <f t="shared" si="22"/>
        <v>2.7578999999999999E-2</v>
      </c>
      <c r="AA70" s="8">
        <f t="shared" si="23"/>
        <v>2.7421000000000001E-2</v>
      </c>
      <c r="AB70" s="8">
        <f t="shared" si="24"/>
        <v>2.4598999999999999E-2</v>
      </c>
      <c r="AC70" s="8">
        <f t="shared" si="25"/>
        <v>3.6601000000000002E-2</v>
      </c>
      <c r="AD70" s="8">
        <f t="shared" si="26"/>
        <v>3.8179999999999999E-2</v>
      </c>
      <c r="AE70" s="8">
        <f t="shared" si="27"/>
        <v>3.5762000000000002E-2</v>
      </c>
      <c r="AF70" s="8">
        <f t="shared" si="28"/>
        <v>2.8375999999999998E-2</v>
      </c>
      <c r="AG70" s="8">
        <f t="shared" si="29"/>
        <v>3.7192999999999997E-2</v>
      </c>
      <c r="AH70" s="8">
        <f t="shared" si="30"/>
        <v>4.0090000000000001E-2</v>
      </c>
      <c r="AI70" s="8">
        <f t="shared" si="31"/>
        <v>3.8462000000000003E-2</v>
      </c>
      <c r="AJ70" s="8">
        <f t="shared" si="32"/>
        <v>3.6346000000000003E-2</v>
      </c>
      <c r="AK70" s="8">
        <f t="shared" si="33"/>
        <v>3.5920000000000001E-2</v>
      </c>
      <c r="AL70" s="8">
        <f t="shared" si="34"/>
        <v>7.5374999999999998E-2</v>
      </c>
      <c r="AM70" s="8">
        <f t="shared" si="35"/>
        <v>2.8527E-2</v>
      </c>
      <c r="AN70" s="8">
        <f t="shared" si="36"/>
        <v>3.6768000000000002E-2</v>
      </c>
      <c r="AO70" s="8">
        <f t="shared" si="37"/>
        <v>3.8462000000000003E-2</v>
      </c>
      <c r="AP70" s="8">
        <f t="shared" si="38"/>
        <v>3.8462000000000003E-2</v>
      </c>
      <c r="AQ70" s="8">
        <f t="shared" si="39"/>
        <v>6.5680000000000001E-3</v>
      </c>
    </row>
    <row r="71" spans="1:43" x14ac:dyDescent="0.3">
      <c r="A71" t="s">
        <v>46</v>
      </c>
      <c r="B71" t="s">
        <v>24</v>
      </c>
      <c r="C71" s="5">
        <v>10952.784104950801</v>
      </c>
      <c r="D71" s="5">
        <v>2271.6349726480898</v>
      </c>
      <c r="E71" s="5">
        <v>11607.06664251347</v>
      </c>
      <c r="F71">
        <v>7786.9457378904808</v>
      </c>
      <c r="G71">
        <v>30.212821000000002</v>
      </c>
      <c r="H71">
        <v>0.98668221017825508</v>
      </c>
      <c r="I71">
        <v>26.100000000000019</v>
      </c>
      <c r="J71">
        <v>3981.128493956785</v>
      </c>
      <c r="K71">
        <v>3005650405.431829</v>
      </c>
      <c r="L71">
        <v>5062500</v>
      </c>
      <c r="M71" s="7">
        <v>1850</v>
      </c>
      <c r="N71" s="7">
        <v>1850</v>
      </c>
      <c r="O71" s="7">
        <v>2200</v>
      </c>
      <c r="P71" s="7">
        <v>6523.2260286047749</v>
      </c>
      <c r="Q71" s="7">
        <v>10777.996183529451</v>
      </c>
      <c r="R71" s="7">
        <v>6201.7479117746243</v>
      </c>
      <c r="S71" s="7">
        <v>7495192.307692308</v>
      </c>
      <c r="T71" s="9">
        <v>4.3120008000000001E-2</v>
      </c>
      <c r="U71" s="7">
        <v>8.1735529163471057E-2</v>
      </c>
      <c r="V71" s="9">
        <f t="shared" si="40"/>
        <v>4.3119999999999999E-2</v>
      </c>
      <c r="W71" s="7">
        <f t="shared" si="41"/>
        <v>7495192</v>
      </c>
      <c r="Y71" s="8">
        <f t="shared" si="42"/>
        <v>4.2258999999999998E-2</v>
      </c>
      <c r="Z71" s="8">
        <f t="shared" si="22"/>
        <v>3.9476999999999998E-2</v>
      </c>
      <c r="AA71" s="8">
        <f t="shared" si="23"/>
        <v>3.8136999999999997E-2</v>
      </c>
      <c r="AB71" s="8">
        <f t="shared" si="24"/>
        <v>4.4757999999999999E-2</v>
      </c>
      <c r="AC71" s="8">
        <f t="shared" si="25"/>
        <v>4.4333999999999998E-2</v>
      </c>
      <c r="AD71" s="8">
        <f t="shared" si="26"/>
        <v>3.8865999999999998E-2</v>
      </c>
      <c r="AE71" s="8">
        <f t="shared" si="27"/>
        <v>3.8411000000000001E-2</v>
      </c>
      <c r="AF71" s="8">
        <f t="shared" si="28"/>
        <v>5.1457999999999997E-2</v>
      </c>
      <c r="AG71" s="8">
        <f t="shared" si="29"/>
        <v>3.6606E-2</v>
      </c>
      <c r="AH71" s="8">
        <f t="shared" si="30"/>
        <v>2.5978000000000001E-2</v>
      </c>
      <c r="AI71" s="8">
        <f t="shared" si="31"/>
        <v>3.8462000000000003E-2</v>
      </c>
      <c r="AJ71" s="8">
        <f t="shared" si="32"/>
        <v>3.6346000000000003E-2</v>
      </c>
      <c r="AK71" s="8">
        <f t="shared" si="33"/>
        <v>3.5920000000000001E-2</v>
      </c>
      <c r="AL71" s="8">
        <f t="shared" si="34"/>
        <v>3.218E-2</v>
      </c>
      <c r="AM71" s="8">
        <f t="shared" si="35"/>
        <v>6.9381999999999999E-2</v>
      </c>
      <c r="AN71" s="8">
        <f t="shared" si="36"/>
        <v>3.4956000000000001E-2</v>
      </c>
      <c r="AO71" s="8">
        <f t="shared" si="37"/>
        <v>3.8462000000000003E-2</v>
      </c>
      <c r="AP71" s="8">
        <f t="shared" si="38"/>
        <v>3.8462000000000003E-2</v>
      </c>
      <c r="AQ71" s="8">
        <f t="shared" si="39"/>
        <v>8.1736000000000003E-2</v>
      </c>
    </row>
    <row r="72" spans="1:43" x14ac:dyDescent="0.3">
      <c r="A72" t="s">
        <v>46</v>
      </c>
      <c r="B72" t="s">
        <v>25</v>
      </c>
      <c r="C72" s="5">
        <v>7886.6292168314694</v>
      </c>
      <c r="D72" s="5">
        <v>1772.12191428756</v>
      </c>
      <c r="E72" s="5">
        <v>9245.9204759177937</v>
      </c>
      <c r="F72">
        <v>5637.2805098597</v>
      </c>
      <c r="G72">
        <v>28.212530000000001</v>
      </c>
      <c r="H72">
        <v>0.99528773208216348</v>
      </c>
      <c r="I72">
        <v>17.899999999999981</v>
      </c>
      <c r="J72">
        <v>3972.8732795406008</v>
      </c>
      <c r="K72">
        <v>2753999173.6407762</v>
      </c>
      <c r="L72">
        <v>5062500</v>
      </c>
      <c r="M72" s="7">
        <v>1850</v>
      </c>
      <c r="N72" s="7">
        <v>1850</v>
      </c>
      <c r="O72" s="7">
        <v>2200</v>
      </c>
      <c r="P72" s="7">
        <v>5931.7286891814001</v>
      </c>
      <c r="Q72" s="7">
        <v>6201.7479117746243</v>
      </c>
      <c r="R72" s="7">
        <v>5948.1202889418901</v>
      </c>
      <c r="S72" s="7">
        <v>7495192.307692308</v>
      </c>
      <c r="T72" s="9">
        <v>4.3120008000000001E-2</v>
      </c>
      <c r="U72" s="7">
        <v>1.5065828030131659E-2</v>
      </c>
      <c r="V72" s="9">
        <f t="shared" si="40"/>
        <v>4.3119999999999999E-2</v>
      </c>
      <c r="W72" s="7">
        <f t="shared" si="41"/>
        <v>7495192</v>
      </c>
      <c r="Y72" s="8">
        <f t="shared" si="42"/>
        <v>3.0429000000000001E-2</v>
      </c>
      <c r="Z72" s="8">
        <f t="shared" si="22"/>
        <v>3.0796E-2</v>
      </c>
      <c r="AA72" s="8">
        <f t="shared" si="23"/>
        <v>3.0379E-2</v>
      </c>
      <c r="AB72" s="8">
        <f t="shared" si="24"/>
        <v>3.2402E-2</v>
      </c>
      <c r="AC72" s="8">
        <f t="shared" si="25"/>
        <v>4.1397999999999997E-2</v>
      </c>
      <c r="AD72" s="8">
        <f t="shared" si="26"/>
        <v>3.9204999999999997E-2</v>
      </c>
      <c r="AE72" s="8">
        <f t="shared" si="27"/>
        <v>2.6342999999999998E-2</v>
      </c>
      <c r="AF72" s="8">
        <f t="shared" si="28"/>
        <v>5.1352000000000002E-2</v>
      </c>
      <c r="AG72" s="8">
        <f t="shared" si="29"/>
        <v>3.3541000000000001E-2</v>
      </c>
      <c r="AH72" s="8">
        <f t="shared" si="30"/>
        <v>2.5978000000000001E-2</v>
      </c>
      <c r="AI72" s="8">
        <f t="shared" si="31"/>
        <v>3.8462000000000003E-2</v>
      </c>
      <c r="AJ72" s="8">
        <f t="shared" si="32"/>
        <v>3.6346000000000003E-2</v>
      </c>
      <c r="AK72" s="8">
        <f t="shared" si="33"/>
        <v>3.5920000000000001E-2</v>
      </c>
      <c r="AL72" s="8">
        <f t="shared" si="34"/>
        <v>2.9262E-2</v>
      </c>
      <c r="AM72" s="8">
        <f t="shared" si="35"/>
        <v>3.9923E-2</v>
      </c>
      <c r="AN72" s="8">
        <f t="shared" si="36"/>
        <v>3.3527000000000001E-2</v>
      </c>
      <c r="AO72" s="8">
        <f t="shared" si="37"/>
        <v>3.8462000000000003E-2</v>
      </c>
      <c r="AP72" s="8">
        <f t="shared" si="38"/>
        <v>3.8462000000000003E-2</v>
      </c>
      <c r="AQ72" s="8">
        <f t="shared" si="39"/>
        <v>1.5066E-2</v>
      </c>
    </row>
    <row r="73" spans="1:43" x14ac:dyDescent="0.3">
      <c r="A73" t="s">
        <v>46</v>
      </c>
      <c r="B73" t="s">
        <v>26</v>
      </c>
      <c r="C73" s="5">
        <v>16225.80685761767</v>
      </c>
      <c r="D73" s="5">
        <v>2854.2699549998079</v>
      </c>
      <c r="E73" s="5">
        <v>14359.54699479641</v>
      </c>
      <c r="F73">
        <v>11476.920067234259</v>
      </c>
      <c r="G73">
        <v>34.418608999999996</v>
      </c>
      <c r="H73">
        <v>0.97466788968723284</v>
      </c>
      <c r="I73">
        <v>22.5</v>
      </c>
      <c r="J73">
        <v>4866.8633595419305</v>
      </c>
      <c r="K73">
        <v>3547172196.425643</v>
      </c>
      <c r="L73">
        <v>5062500</v>
      </c>
      <c r="M73" s="7">
        <v>1850</v>
      </c>
      <c r="N73" s="7">
        <v>1850</v>
      </c>
      <c r="O73" s="7">
        <v>2200</v>
      </c>
      <c r="P73" s="7">
        <v>9105.4915248972738</v>
      </c>
      <c r="Q73" s="7">
        <v>6523.2260286047749</v>
      </c>
      <c r="R73" s="7">
        <v>5931.7286891814001</v>
      </c>
      <c r="S73" s="7">
        <v>7495192.307692308</v>
      </c>
      <c r="T73" s="9">
        <v>4.3120008000000001E-2</v>
      </c>
      <c r="U73" s="7">
        <v>2.6660916053321829E-2</v>
      </c>
      <c r="V73" s="9">
        <f t="shared" si="40"/>
        <v>4.3119999999999999E-2</v>
      </c>
      <c r="W73" s="7">
        <f t="shared" si="41"/>
        <v>7495192</v>
      </c>
      <c r="Y73" s="8">
        <f t="shared" si="42"/>
        <v>6.2603000000000006E-2</v>
      </c>
      <c r="Z73" s="8">
        <f t="shared" si="22"/>
        <v>4.9602E-2</v>
      </c>
      <c r="AA73" s="8">
        <f t="shared" si="23"/>
        <v>4.7181000000000001E-2</v>
      </c>
      <c r="AB73" s="8">
        <f t="shared" si="24"/>
        <v>6.5966999999999998E-2</v>
      </c>
      <c r="AC73" s="8">
        <f t="shared" si="25"/>
        <v>5.0505000000000001E-2</v>
      </c>
      <c r="AD73" s="8">
        <f t="shared" si="26"/>
        <v>3.8392999999999997E-2</v>
      </c>
      <c r="AE73" s="8">
        <f t="shared" si="27"/>
        <v>3.3112999999999997E-2</v>
      </c>
      <c r="AF73" s="8">
        <f t="shared" si="28"/>
        <v>6.2907000000000005E-2</v>
      </c>
      <c r="AG73" s="8">
        <f t="shared" si="29"/>
        <v>4.3201000000000003E-2</v>
      </c>
      <c r="AH73" s="8">
        <f t="shared" si="30"/>
        <v>2.5978000000000001E-2</v>
      </c>
      <c r="AI73" s="8">
        <f t="shared" si="31"/>
        <v>3.8462000000000003E-2</v>
      </c>
      <c r="AJ73" s="8">
        <f t="shared" si="32"/>
        <v>3.6346000000000003E-2</v>
      </c>
      <c r="AK73" s="8">
        <f t="shared" si="33"/>
        <v>3.5920000000000001E-2</v>
      </c>
      <c r="AL73" s="8">
        <f t="shared" si="34"/>
        <v>4.4918E-2</v>
      </c>
      <c r="AM73" s="8">
        <f t="shared" si="35"/>
        <v>4.1993000000000003E-2</v>
      </c>
      <c r="AN73" s="8">
        <f t="shared" si="36"/>
        <v>3.3433999999999998E-2</v>
      </c>
      <c r="AO73" s="8">
        <f t="shared" si="37"/>
        <v>3.8462000000000003E-2</v>
      </c>
      <c r="AP73" s="8">
        <f t="shared" si="38"/>
        <v>3.8462000000000003E-2</v>
      </c>
      <c r="AQ73" s="8">
        <f t="shared" si="39"/>
        <v>2.6661000000000001E-2</v>
      </c>
    </row>
    <row r="74" spans="1:43" x14ac:dyDescent="0.3">
      <c r="A74" t="s">
        <v>46</v>
      </c>
      <c r="B74" t="s">
        <v>27</v>
      </c>
      <c r="C74" s="5">
        <v>23069.059712458351</v>
      </c>
      <c r="D74" s="5">
        <v>3694.7868161475162</v>
      </c>
      <c r="E74" s="5">
        <v>19247.91814702957</v>
      </c>
      <c r="F74">
        <v>15279.455361256751</v>
      </c>
      <c r="G74">
        <v>30.430790999999999</v>
      </c>
      <c r="H74">
        <v>0.96960677098403403</v>
      </c>
      <c r="I74">
        <v>23.899999999999981</v>
      </c>
      <c r="J74">
        <v>2698.6420724889249</v>
      </c>
      <c r="K74">
        <v>4735586539.6957674</v>
      </c>
      <c r="L74">
        <v>8750000</v>
      </c>
      <c r="M74" s="7">
        <v>1850</v>
      </c>
      <c r="N74" s="7">
        <v>1850</v>
      </c>
      <c r="O74" s="7">
        <v>2200</v>
      </c>
      <c r="P74" s="7">
        <v>8607.4557566054245</v>
      </c>
      <c r="Q74" s="7">
        <v>4279.7070897349322</v>
      </c>
      <c r="R74" s="7">
        <v>11476.920067234259</v>
      </c>
      <c r="S74" s="7">
        <v>7495192.307692308</v>
      </c>
      <c r="T74" s="9">
        <v>4.3120008000000001E-2</v>
      </c>
      <c r="U74" s="7">
        <v>5.4451378108902757E-2</v>
      </c>
      <c r="V74" s="9">
        <f t="shared" si="40"/>
        <v>4.3119999999999999E-2</v>
      </c>
      <c r="W74" s="7">
        <f t="shared" si="41"/>
        <v>7495192</v>
      </c>
      <c r="Y74" s="8">
        <f t="shared" si="42"/>
        <v>8.9006000000000002E-2</v>
      </c>
      <c r="Z74" s="8">
        <f t="shared" si="22"/>
        <v>6.4209000000000002E-2</v>
      </c>
      <c r="AA74" s="8">
        <f t="shared" si="23"/>
        <v>6.3242999999999994E-2</v>
      </c>
      <c r="AB74" s="8">
        <f t="shared" si="24"/>
        <v>8.7823999999999999E-2</v>
      </c>
      <c r="AC74" s="8">
        <f t="shared" si="25"/>
        <v>4.4653999999999999E-2</v>
      </c>
      <c r="AD74" s="8">
        <f t="shared" si="26"/>
        <v>3.8193999999999999E-2</v>
      </c>
      <c r="AE74" s="8">
        <f t="shared" si="27"/>
        <v>3.5173000000000003E-2</v>
      </c>
      <c r="AF74" s="8">
        <f t="shared" si="28"/>
        <v>3.4882000000000003E-2</v>
      </c>
      <c r="AG74" s="8">
        <f t="shared" si="29"/>
        <v>5.7674999999999997E-2</v>
      </c>
      <c r="AH74" s="8">
        <f t="shared" si="30"/>
        <v>4.4901000000000003E-2</v>
      </c>
      <c r="AI74" s="8">
        <f t="shared" si="31"/>
        <v>3.8462000000000003E-2</v>
      </c>
      <c r="AJ74" s="8">
        <f t="shared" si="32"/>
        <v>3.6346000000000003E-2</v>
      </c>
      <c r="AK74" s="8">
        <f t="shared" si="33"/>
        <v>3.5920000000000001E-2</v>
      </c>
      <c r="AL74" s="8">
        <f t="shared" si="34"/>
        <v>4.2462E-2</v>
      </c>
      <c r="AM74" s="8">
        <f t="shared" si="35"/>
        <v>2.7550000000000002E-2</v>
      </c>
      <c r="AN74" s="8">
        <f t="shared" si="36"/>
        <v>6.4689999999999998E-2</v>
      </c>
      <c r="AO74" s="8">
        <f t="shared" si="37"/>
        <v>3.8462000000000003E-2</v>
      </c>
      <c r="AP74" s="8">
        <f t="shared" si="38"/>
        <v>3.8462000000000003E-2</v>
      </c>
      <c r="AQ74" s="8">
        <f t="shared" si="39"/>
        <v>5.4450999999999999E-2</v>
      </c>
    </row>
    <row r="75" spans="1:43" x14ac:dyDescent="0.3">
      <c r="A75" t="s">
        <v>46</v>
      </c>
      <c r="B75" t="s">
        <v>28</v>
      </c>
      <c r="C75" s="5">
        <v>8285.2146166398998</v>
      </c>
      <c r="D75" s="5">
        <v>1821.489578565265</v>
      </c>
      <c r="E75" s="5">
        <v>8904.7082958400915</v>
      </c>
      <c r="F75">
        <v>5931.7286891814001</v>
      </c>
      <c r="G75">
        <v>30.263577000000002</v>
      </c>
      <c r="H75">
        <v>0.98123734679479546</v>
      </c>
      <c r="I75">
        <v>32.899999999999977</v>
      </c>
      <c r="J75">
        <v>4014.302808017334</v>
      </c>
      <c r="K75">
        <v>2927710686.8712282</v>
      </c>
      <c r="L75">
        <v>5062500</v>
      </c>
      <c r="M75" s="7">
        <v>1850</v>
      </c>
      <c r="N75" s="7">
        <v>1850</v>
      </c>
      <c r="O75" s="7">
        <v>2200</v>
      </c>
      <c r="P75" s="7">
        <v>7245.5723109720057</v>
      </c>
      <c r="Q75" s="7">
        <v>5637.2805098597</v>
      </c>
      <c r="R75" s="7">
        <v>6278.0442171420054</v>
      </c>
      <c r="S75" s="7">
        <v>7495192.307692308</v>
      </c>
      <c r="T75" s="9">
        <v>4.3120008000000001E-2</v>
      </c>
      <c r="U75" s="7">
        <v>5.7545770115091537E-2</v>
      </c>
      <c r="V75" s="9">
        <f t="shared" si="40"/>
        <v>4.3119999999999999E-2</v>
      </c>
      <c r="W75" s="7">
        <f t="shared" si="41"/>
        <v>7495192</v>
      </c>
      <c r="Y75" s="8">
        <f t="shared" si="42"/>
        <v>3.1966000000000001E-2</v>
      </c>
      <c r="Z75" s="8">
        <f t="shared" si="22"/>
        <v>3.1654000000000002E-2</v>
      </c>
      <c r="AA75" s="8">
        <f t="shared" si="23"/>
        <v>2.9257999999999999E-2</v>
      </c>
      <c r="AB75" s="8">
        <f t="shared" si="24"/>
        <v>3.4095E-2</v>
      </c>
      <c r="AC75" s="8">
        <f t="shared" si="25"/>
        <v>4.4408000000000003E-2</v>
      </c>
      <c r="AD75" s="8">
        <f t="shared" si="26"/>
        <v>3.8651999999999999E-2</v>
      </c>
      <c r="AE75" s="8">
        <f t="shared" si="27"/>
        <v>4.8418000000000003E-2</v>
      </c>
      <c r="AF75" s="8">
        <f t="shared" si="28"/>
        <v>5.1887000000000003E-2</v>
      </c>
      <c r="AG75" s="8">
        <f t="shared" si="29"/>
        <v>3.5657000000000001E-2</v>
      </c>
      <c r="AH75" s="8">
        <f t="shared" si="30"/>
        <v>2.5978000000000001E-2</v>
      </c>
      <c r="AI75" s="8">
        <f t="shared" si="31"/>
        <v>3.8462000000000003E-2</v>
      </c>
      <c r="AJ75" s="8">
        <f t="shared" si="32"/>
        <v>3.6346000000000003E-2</v>
      </c>
      <c r="AK75" s="8">
        <f t="shared" si="33"/>
        <v>3.5920000000000001E-2</v>
      </c>
      <c r="AL75" s="8">
        <f t="shared" si="34"/>
        <v>3.5742999999999997E-2</v>
      </c>
      <c r="AM75" s="8">
        <f t="shared" si="35"/>
        <v>3.6289000000000002E-2</v>
      </c>
      <c r="AN75" s="8">
        <f t="shared" si="36"/>
        <v>3.5386000000000001E-2</v>
      </c>
      <c r="AO75" s="8">
        <f t="shared" si="37"/>
        <v>3.8462000000000003E-2</v>
      </c>
      <c r="AP75" s="8">
        <f t="shared" si="38"/>
        <v>3.8462000000000003E-2</v>
      </c>
      <c r="AQ75" s="8">
        <f t="shared" si="39"/>
        <v>5.7546E-2</v>
      </c>
    </row>
    <row r="76" spans="1:43" x14ac:dyDescent="0.3">
      <c r="A76" t="s">
        <v>46</v>
      </c>
      <c r="B76" t="s">
        <v>29</v>
      </c>
      <c r="C76" s="5">
        <v>12896.9276787533</v>
      </c>
      <c r="D76" s="5">
        <v>2114.4300158594601</v>
      </c>
      <c r="E76" s="5">
        <v>10667.619681845499</v>
      </c>
      <c r="F76">
        <v>9105.4915248972738</v>
      </c>
      <c r="G76">
        <v>36.640988</v>
      </c>
      <c r="H76">
        <v>0.97097684702170151</v>
      </c>
      <c r="I76">
        <v>35.200000000000053</v>
      </c>
      <c r="J76">
        <v>4646.5406828270761</v>
      </c>
      <c r="K76">
        <v>3287755641.0525818</v>
      </c>
      <c r="L76">
        <v>4500000</v>
      </c>
      <c r="M76" s="7">
        <v>1850</v>
      </c>
      <c r="N76" s="7">
        <v>1850.0000000000009</v>
      </c>
      <c r="O76" s="7">
        <v>2200</v>
      </c>
      <c r="P76" s="7">
        <v>11476.920067234259</v>
      </c>
      <c r="Q76" s="7">
        <v>4504.9687405143277</v>
      </c>
      <c r="R76" s="7">
        <v>8607.4557566054245</v>
      </c>
      <c r="S76" s="7">
        <v>7495192.307692308</v>
      </c>
      <c r="T76" s="9">
        <v>4.3120008000000001E-2</v>
      </c>
      <c r="U76" s="7">
        <v>4.9562980099125964E-3</v>
      </c>
      <c r="V76" s="9">
        <f t="shared" si="40"/>
        <v>4.3119999999999999E-2</v>
      </c>
      <c r="W76" s="7">
        <f t="shared" si="41"/>
        <v>7495192</v>
      </c>
      <c r="Y76" s="8">
        <f t="shared" si="42"/>
        <v>4.9759999999999999E-2</v>
      </c>
      <c r="Z76" s="8">
        <f t="shared" si="22"/>
        <v>3.6745E-2</v>
      </c>
      <c r="AA76" s="8">
        <f t="shared" si="23"/>
        <v>3.5050999999999999E-2</v>
      </c>
      <c r="AB76" s="8">
        <f t="shared" si="24"/>
        <v>5.2337000000000002E-2</v>
      </c>
      <c r="AC76" s="8">
        <f t="shared" si="25"/>
        <v>5.3766000000000001E-2</v>
      </c>
      <c r="AD76" s="8">
        <f t="shared" si="26"/>
        <v>3.8247999999999997E-2</v>
      </c>
      <c r="AE76" s="8">
        <f t="shared" si="27"/>
        <v>5.1803000000000002E-2</v>
      </c>
      <c r="AF76" s="8">
        <f t="shared" si="28"/>
        <v>6.0059000000000001E-2</v>
      </c>
      <c r="AG76" s="8">
        <f t="shared" si="29"/>
        <v>4.0042000000000001E-2</v>
      </c>
      <c r="AH76" s="8">
        <f t="shared" si="30"/>
        <v>2.3092000000000001E-2</v>
      </c>
      <c r="AI76" s="8">
        <f t="shared" si="31"/>
        <v>3.8462000000000003E-2</v>
      </c>
      <c r="AJ76" s="8">
        <f t="shared" si="32"/>
        <v>3.6346000000000003E-2</v>
      </c>
      <c r="AK76" s="8">
        <f t="shared" si="33"/>
        <v>3.5920000000000001E-2</v>
      </c>
      <c r="AL76" s="8">
        <f t="shared" si="34"/>
        <v>5.6617000000000001E-2</v>
      </c>
      <c r="AM76" s="8">
        <f t="shared" si="35"/>
        <v>2.9000000000000001E-2</v>
      </c>
      <c r="AN76" s="8">
        <f t="shared" si="36"/>
        <v>4.8515999999999997E-2</v>
      </c>
      <c r="AO76" s="8">
        <f t="shared" si="37"/>
        <v>3.8462000000000003E-2</v>
      </c>
      <c r="AP76" s="8">
        <f t="shared" si="38"/>
        <v>3.8462000000000003E-2</v>
      </c>
      <c r="AQ76" s="8">
        <f t="shared" si="39"/>
        <v>4.9560000000000003E-3</v>
      </c>
    </row>
    <row r="77" spans="1:43" x14ac:dyDescent="0.3">
      <c r="A77" t="s">
        <v>46</v>
      </c>
      <c r="B77" t="s">
        <v>30</v>
      </c>
      <c r="C77" s="5">
        <v>13369.08483754117</v>
      </c>
      <c r="D77" s="5">
        <v>2810.9521100907632</v>
      </c>
      <c r="E77" s="5">
        <v>14182.19442543761</v>
      </c>
      <c r="F77">
        <v>8607.4557566054245</v>
      </c>
      <c r="G77">
        <v>25.851838999999998</v>
      </c>
      <c r="H77">
        <v>0.97210883140653948</v>
      </c>
      <c r="I77">
        <v>18.700000000000049</v>
      </c>
      <c r="J77">
        <v>2521.1862883806871</v>
      </c>
      <c r="K77">
        <v>3269232981.3673592</v>
      </c>
      <c r="L77">
        <v>7687500</v>
      </c>
      <c r="M77" s="7">
        <v>1850</v>
      </c>
      <c r="N77" s="7">
        <v>1850.0000000000009</v>
      </c>
      <c r="O77" s="7">
        <v>2200</v>
      </c>
      <c r="P77" s="7">
        <v>15279.455361256751</v>
      </c>
      <c r="Q77" s="7">
        <v>2134.1797023734962</v>
      </c>
      <c r="R77" s="7">
        <v>9105.4915248972738</v>
      </c>
      <c r="S77" s="7">
        <v>7495192.307692308</v>
      </c>
      <c r="T77" s="9">
        <v>4.3120008000000001E-2</v>
      </c>
      <c r="U77" s="7">
        <v>8.113805416227611E-2</v>
      </c>
      <c r="V77" s="9">
        <f t="shared" si="40"/>
        <v>4.3119999999999999E-2</v>
      </c>
      <c r="W77" s="7">
        <f t="shared" si="41"/>
        <v>7495192</v>
      </c>
      <c r="Y77" s="8">
        <f t="shared" si="42"/>
        <v>5.1581000000000002E-2</v>
      </c>
      <c r="Z77" s="8">
        <f t="shared" si="22"/>
        <v>4.8848999999999997E-2</v>
      </c>
      <c r="AA77" s="8">
        <f t="shared" si="23"/>
        <v>4.6598000000000001E-2</v>
      </c>
      <c r="AB77" s="8">
        <f t="shared" si="24"/>
        <v>4.9473999999999997E-2</v>
      </c>
      <c r="AC77" s="8">
        <f t="shared" si="25"/>
        <v>3.7934000000000002E-2</v>
      </c>
      <c r="AD77" s="8">
        <f t="shared" si="26"/>
        <v>3.8292E-2</v>
      </c>
      <c r="AE77" s="8">
        <f t="shared" si="27"/>
        <v>2.7519999999999999E-2</v>
      </c>
      <c r="AF77" s="8">
        <f t="shared" si="28"/>
        <v>3.2587999999999999E-2</v>
      </c>
      <c r="AG77" s="8">
        <f t="shared" si="29"/>
        <v>3.9815999999999997E-2</v>
      </c>
      <c r="AH77" s="8">
        <f t="shared" si="30"/>
        <v>3.9447999999999997E-2</v>
      </c>
      <c r="AI77" s="8">
        <f t="shared" si="31"/>
        <v>3.8462000000000003E-2</v>
      </c>
      <c r="AJ77" s="8">
        <f t="shared" si="32"/>
        <v>3.6346000000000003E-2</v>
      </c>
      <c r="AK77" s="8">
        <f t="shared" si="33"/>
        <v>3.5920000000000001E-2</v>
      </c>
      <c r="AL77" s="8">
        <f t="shared" si="34"/>
        <v>7.5374999999999998E-2</v>
      </c>
      <c r="AM77" s="8">
        <f t="shared" si="35"/>
        <v>1.3738999999999999E-2</v>
      </c>
      <c r="AN77" s="8">
        <f t="shared" si="36"/>
        <v>5.1323000000000001E-2</v>
      </c>
      <c r="AO77" s="8">
        <f t="shared" si="37"/>
        <v>3.8462000000000003E-2</v>
      </c>
      <c r="AP77" s="8">
        <f t="shared" si="38"/>
        <v>3.8462000000000003E-2</v>
      </c>
      <c r="AQ77" s="8">
        <f t="shared" si="39"/>
        <v>8.1138000000000002E-2</v>
      </c>
    </row>
    <row r="78" spans="1:43" x14ac:dyDescent="0.3">
      <c r="A78" t="s">
        <v>46</v>
      </c>
      <c r="B78" t="s">
        <v>31</v>
      </c>
      <c r="C78" s="5">
        <v>10169.46564530982</v>
      </c>
      <c r="D78" s="5">
        <v>2124.5233094132482</v>
      </c>
      <c r="E78" s="5">
        <v>11555.4566906823</v>
      </c>
      <c r="F78">
        <v>7245.5723109720057</v>
      </c>
      <c r="G78">
        <v>28.768635</v>
      </c>
      <c r="H78">
        <v>0.98739109450274576</v>
      </c>
      <c r="I78">
        <v>29.899999999999981</v>
      </c>
      <c r="J78">
        <v>4209.6721221172547</v>
      </c>
      <c r="K78">
        <v>2623149715.2866421</v>
      </c>
      <c r="L78">
        <v>4500000</v>
      </c>
      <c r="M78" s="7">
        <v>1850</v>
      </c>
      <c r="N78" s="7">
        <v>1850.0000000000009</v>
      </c>
      <c r="O78" s="7">
        <v>2200</v>
      </c>
      <c r="P78" s="7">
        <v>5931.7286891814001</v>
      </c>
      <c r="Q78" s="7">
        <v>5429.1469344479729</v>
      </c>
      <c r="R78" s="7">
        <v>9105.4915248972738</v>
      </c>
      <c r="S78" s="7">
        <v>7495192.307692308</v>
      </c>
      <c r="T78" s="9">
        <v>4.3120008000000001E-2</v>
      </c>
      <c r="U78" s="7">
        <v>2.0236514040473028E-2</v>
      </c>
      <c r="V78" s="9">
        <f t="shared" si="40"/>
        <v>4.3119999999999999E-2</v>
      </c>
      <c r="W78" s="7">
        <f t="shared" si="41"/>
        <v>7495192</v>
      </c>
      <c r="Y78" s="8">
        <f t="shared" si="42"/>
        <v>3.9236E-2</v>
      </c>
      <c r="Z78" s="8">
        <f t="shared" si="22"/>
        <v>3.6920000000000001E-2</v>
      </c>
      <c r="AA78" s="8">
        <f t="shared" si="23"/>
        <v>3.7968000000000002E-2</v>
      </c>
      <c r="AB78" s="8">
        <f t="shared" si="24"/>
        <v>4.1646000000000002E-2</v>
      </c>
      <c r="AC78" s="8">
        <f t="shared" si="25"/>
        <v>4.2215000000000003E-2</v>
      </c>
      <c r="AD78" s="8">
        <f t="shared" si="26"/>
        <v>3.8893999999999998E-2</v>
      </c>
      <c r="AE78" s="8">
        <f t="shared" si="27"/>
        <v>4.4003E-2</v>
      </c>
      <c r="AF78" s="8">
        <f t="shared" si="28"/>
        <v>5.4412000000000002E-2</v>
      </c>
      <c r="AG78" s="8">
        <f t="shared" si="29"/>
        <v>3.1947999999999997E-2</v>
      </c>
      <c r="AH78" s="8">
        <f t="shared" si="30"/>
        <v>2.3092000000000001E-2</v>
      </c>
      <c r="AI78" s="8">
        <f t="shared" si="31"/>
        <v>3.8462000000000003E-2</v>
      </c>
      <c r="AJ78" s="8">
        <f t="shared" si="32"/>
        <v>3.6346000000000003E-2</v>
      </c>
      <c r="AK78" s="8">
        <f t="shared" si="33"/>
        <v>3.5920000000000001E-2</v>
      </c>
      <c r="AL78" s="8">
        <f t="shared" si="34"/>
        <v>2.9262E-2</v>
      </c>
      <c r="AM78" s="8">
        <f t="shared" si="35"/>
        <v>3.4950000000000002E-2</v>
      </c>
      <c r="AN78" s="8">
        <f t="shared" si="36"/>
        <v>5.1323000000000001E-2</v>
      </c>
      <c r="AO78" s="8">
        <f t="shared" si="37"/>
        <v>3.8462000000000003E-2</v>
      </c>
      <c r="AP78" s="8">
        <f t="shared" si="38"/>
        <v>3.8462000000000003E-2</v>
      </c>
      <c r="AQ78" s="8">
        <f t="shared" si="39"/>
        <v>2.0237000000000002E-2</v>
      </c>
    </row>
    <row r="79" spans="1:43" x14ac:dyDescent="0.3">
      <c r="A79" t="s">
        <v>46</v>
      </c>
      <c r="B79" t="s">
        <v>32</v>
      </c>
      <c r="C79" s="5">
        <v>7043.6530395197506</v>
      </c>
      <c r="D79" s="5">
        <v>1653.7450828636379</v>
      </c>
      <c r="E79" s="5">
        <v>8753.9436262373565</v>
      </c>
      <c r="F79">
        <v>4504.9687405143277</v>
      </c>
      <c r="G79">
        <v>22.898088000000001</v>
      </c>
      <c r="H79">
        <v>0.98000688965821059</v>
      </c>
      <c r="I79">
        <v>29</v>
      </c>
      <c r="J79">
        <v>3680.4657372202469</v>
      </c>
      <c r="K79">
        <v>4222316665.8935971</v>
      </c>
      <c r="L79">
        <v>12250000</v>
      </c>
      <c r="M79" s="7">
        <v>1850.0000000000009</v>
      </c>
      <c r="N79" s="7">
        <v>2200</v>
      </c>
      <c r="O79" s="7">
        <v>2200</v>
      </c>
      <c r="P79" s="7">
        <v>9105.4915248972738</v>
      </c>
      <c r="Q79" s="7">
        <v>5429.1469344479729</v>
      </c>
      <c r="R79" s="7">
        <v>2134.1797023734962</v>
      </c>
      <c r="S79" s="7">
        <v>7495192.307692308</v>
      </c>
      <c r="T79" s="9">
        <v>4.3120008000000001E-2</v>
      </c>
      <c r="U79" s="7">
        <v>2.567618605135237E-2</v>
      </c>
      <c r="V79" s="9">
        <f t="shared" si="40"/>
        <v>4.3119999999999999E-2</v>
      </c>
      <c r="W79" s="7">
        <f t="shared" si="41"/>
        <v>7495192</v>
      </c>
      <c r="Y79" s="8">
        <f t="shared" si="42"/>
        <v>2.7175999999999999E-2</v>
      </c>
      <c r="Z79" s="8">
        <f t="shared" si="22"/>
        <v>2.8739000000000001E-2</v>
      </c>
      <c r="AA79" s="8">
        <f t="shared" si="23"/>
        <v>2.8763E-2</v>
      </c>
      <c r="AB79" s="8">
        <f t="shared" si="24"/>
        <v>2.5894E-2</v>
      </c>
      <c r="AC79" s="8">
        <f t="shared" si="25"/>
        <v>3.3599999999999998E-2</v>
      </c>
      <c r="AD79" s="8">
        <f t="shared" si="26"/>
        <v>3.8602999999999998E-2</v>
      </c>
      <c r="AE79" s="8">
        <f t="shared" si="27"/>
        <v>4.2678000000000001E-2</v>
      </c>
      <c r="AF79" s="8">
        <f t="shared" si="28"/>
        <v>4.7572000000000003E-2</v>
      </c>
      <c r="AG79" s="8">
        <f t="shared" si="29"/>
        <v>5.1423999999999997E-2</v>
      </c>
      <c r="AH79" s="8">
        <f t="shared" si="30"/>
        <v>6.2861E-2</v>
      </c>
      <c r="AI79" s="8">
        <f t="shared" si="31"/>
        <v>3.8462000000000003E-2</v>
      </c>
      <c r="AJ79" s="8">
        <f t="shared" si="32"/>
        <v>4.3221999999999997E-2</v>
      </c>
      <c r="AK79" s="8">
        <f t="shared" si="33"/>
        <v>3.5920000000000001E-2</v>
      </c>
      <c r="AL79" s="8">
        <f t="shared" si="34"/>
        <v>4.4918E-2</v>
      </c>
      <c r="AM79" s="8">
        <f t="shared" si="35"/>
        <v>3.4950000000000002E-2</v>
      </c>
      <c r="AN79" s="8">
        <f t="shared" si="36"/>
        <v>1.2029E-2</v>
      </c>
      <c r="AO79" s="8">
        <f t="shared" si="37"/>
        <v>3.8462000000000003E-2</v>
      </c>
      <c r="AP79" s="8">
        <f t="shared" si="38"/>
        <v>3.8462000000000003E-2</v>
      </c>
      <c r="AQ79" s="8">
        <f t="shared" si="39"/>
        <v>2.5676000000000001E-2</v>
      </c>
    </row>
    <row r="80" spans="1:43" x14ac:dyDescent="0.3">
      <c r="A80" t="s">
        <v>46</v>
      </c>
      <c r="B80" t="s">
        <v>33</v>
      </c>
      <c r="C80" s="5">
        <v>3842.271601550704</v>
      </c>
      <c r="D80" s="5">
        <v>1331.95641812176</v>
      </c>
      <c r="E80" s="5">
        <v>7608.0333698294808</v>
      </c>
      <c r="F80">
        <v>2134.1797023734962</v>
      </c>
      <c r="G80">
        <v>16.368113999999998</v>
      </c>
      <c r="H80">
        <v>0.95031217402322588</v>
      </c>
      <c r="I80">
        <v>26</v>
      </c>
      <c r="J80">
        <v>1857.964413501875</v>
      </c>
      <c r="K80">
        <v>2699076593.2264581</v>
      </c>
      <c r="L80">
        <v>13250000</v>
      </c>
      <c r="M80" s="7">
        <v>1850.0000000000009</v>
      </c>
      <c r="N80" s="7">
        <v>2200</v>
      </c>
      <c r="O80" s="7">
        <v>2874.4564703609631</v>
      </c>
      <c r="P80" s="7">
        <v>8607.4557566054245</v>
      </c>
      <c r="Q80" s="7">
        <v>4504.9687405143277</v>
      </c>
      <c r="R80" s="7">
        <v>9105.4915248972738</v>
      </c>
      <c r="S80" s="7">
        <v>7495192.307692308</v>
      </c>
      <c r="T80" s="9">
        <v>4.3120008000000001E-2</v>
      </c>
      <c r="U80" s="7">
        <v>4.1810540083621079E-3</v>
      </c>
      <c r="V80" s="9">
        <f t="shared" si="40"/>
        <v>4.3119999999999999E-2</v>
      </c>
      <c r="W80" s="7">
        <f t="shared" si="41"/>
        <v>7495192</v>
      </c>
      <c r="Y80" s="8">
        <f t="shared" si="42"/>
        <v>1.4824E-2</v>
      </c>
      <c r="Z80" s="8">
        <f t="shared" si="22"/>
        <v>2.3147000000000001E-2</v>
      </c>
      <c r="AA80" s="8">
        <f t="shared" si="23"/>
        <v>2.4997999999999999E-2</v>
      </c>
      <c r="AB80" s="8">
        <f t="shared" si="24"/>
        <v>1.2267E-2</v>
      </c>
      <c r="AC80" s="8">
        <f t="shared" si="25"/>
        <v>2.4018000000000001E-2</v>
      </c>
      <c r="AD80" s="8">
        <f t="shared" si="26"/>
        <v>3.7434000000000002E-2</v>
      </c>
      <c r="AE80" s="8">
        <f t="shared" si="27"/>
        <v>3.8262999999999998E-2</v>
      </c>
      <c r="AF80" s="8">
        <f t="shared" si="28"/>
        <v>2.4015000000000002E-2</v>
      </c>
      <c r="AG80" s="8">
        <f t="shared" si="29"/>
        <v>3.2871999999999998E-2</v>
      </c>
      <c r="AH80" s="8">
        <f t="shared" si="30"/>
        <v>6.7991999999999997E-2</v>
      </c>
      <c r="AI80" s="8">
        <f t="shared" si="31"/>
        <v>3.8462000000000003E-2</v>
      </c>
      <c r="AJ80" s="8">
        <f t="shared" si="32"/>
        <v>4.3221999999999997E-2</v>
      </c>
      <c r="AK80" s="8">
        <f t="shared" si="33"/>
        <v>4.6932000000000001E-2</v>
      </c>
      <c r="AL80" s="8">
        <f t="shared" si="34"/>
        <v>4.2462E-2</v>
      </c>
      <c r="AM80" s="8">
        <f t="shared" si="35"/>
        <v>2.9000000000000001E-2</v>
      </c>
      <c r="AN80" s="8">
        <f t="shared" si="36"/>
        <v>5.1323000000000001E-2</v>
      </c>
      <c r="AO80" s="8">
        <f t="shared" si="37"/>
        <v>3.8462000000000003E-2</v>
      </c>
      <c r="AP80" s="8">
        <f t="shared" si="38"/>
        <v>3.8462000000000003E-2</v>
      </c>
      <c r="AQ80" s="8">
        <f t="shared" si="39"/>
        <v>4.1809999999999998E-3</v>
      </c>
    </row>
    <row r="81" spans="1:43" x14ac:dyDescent="0.3">
      <c r="A81" t="s">
        <v>46</v>
      </c>
      <c r="B81" t="s">
        <v>34</v>
      </c>
      <c r="C81" s="5">
        <v>8554.9455587396787</v>
      </c>
      <c r="D81" s="5">
        <v>2073.9924471210238</v>
      </c>
      <c r="E81" s="5">
        <v>10637.486437561431</v>
      </c>
      <c r="F81">
        <v>5429.1469344479729</v>
      </c>
      <c r="G81">
        <v>20.256965999999998</v>
      </c>
      <c r="H81">
        <v>0.98035920087934203</v>
      </c>
      <c r="I81">
        <v>20.299999999999951</v>
      </c>
      <c r="J81">
        <v>3782.6495831510829</v>
      </c>
      <c r="K81">
        <v>4047093688.7221708</v>
      </c>
      <c r="L81">
        <v>12375000</v>
      </c>
      <c r="M81" s="7">
        <v>1850.0000000000009</v>
      </c>
      <c r="N81" s="7">
        <v>2200</v>
      </c>
      <c r="O81" s="7">
        <v>2200</v>
      </c>
      <c r="P81" s="7">
        <v>7245.5723109720057</v>
      </c>
      <c r="Q81" s="7">
        <v>5731.7076701932074</v>
      </c>
      <c r="R81" s="7">
        <v>4504.9687405143277</v>
      </c>
      <c r="S81" s="7">
        <v>7495192.307692308</v>
      </c>
      <c r="T81" s="9">
        <v>4.3120008000000001E-2</v>
      </c>
      <c r="U81" s="7">
        <v>4.5077148090154291E-2</v>
      </c>
      <c r="V81" s="9">
        <f t="shared" si="40"/>
        <v>4.3119999999999999E-2</v>
      </c>
      <c r="W81" s="7">
        <f t="shared" si="41"/>
        <v>7495192</v>
      </c>
      <c r="Y81" s="8">
        <f t="shared" si="42"/>
        <v>3.3007000000000002E-2</v>
      </c>
      <c r="Z81" s="8">
        <f t="shared" si="22"/>
        <v>3.6041999999999998E-2</v>
      </c>
      <c r="AA81" s="8">
        <f t="shared" si="23"/>
        <v>3.4951999999999997E-2</v>
      </c>
      <c r="AB81" s="8">
        <f t="shared" si="24"/>
        <v>3.1206000000000001E-2</v>
      </c>
      <c r="AC81" s="8">
        <f t="shared" si="25"/>
        <v>2.9725000000000001E-2</v>
      </c>
      <c r="AD81" s="8">
        <f t="shared" si="26"/>
        <v>3.8616999999999999E-2</v>
      </c>
      <c r="AE81" s="8">
        <f t="shared" si="27"/>
        <v>2.9874999999999999E-2</v>
      </c>
      <c r="AF81" s="8">
        <f t="shared" si="28"/>
        <v>4.8892999999999999E-2</v>
      </c>
      <c r="AG81" s="8">
        <f t="shared" si="29"/>
        <v>4.929E-2</v>
      </c>
      <c r="AH81" s="8">
        <f t="shared" si="30"/>
        <v>6.3502000000000003E-2</v>
      </c>
      <c r="AI81" s="8">
        <f t="shared" si="31"/>
        <v>3.8462000000000003E-2</v>
      </c>
      <c r="AJ81" s="8">
        <f t="shared" si="32"/>
        <v>4.3221999999999997E-2</v>
      </c>
      <c r="AK81" s="8">
        <f t="shared" si="33"/>
        <v>3.5920000000000001E-2</v>
      </c>
      <c r="AL81" s="8">
        <f t="shared" si="34"/>
        <v>3.5742999999999997E-2</v>
      </c>
      <c r="AM81" s="8">
        <f t="shared" si="35"/>
        <v>3.6896999999999999E-2</v>
      </c>
      <c r="AN81" s="8">
        <f t="shared" si="36"/>
        <v>2.5392000000000001E-2</v>
      </c>
      <c r="AO81" s="8">
        <f t="shared" si="37"/>
        <v>3.8462000000000003E-2</v>
      </c>
      <c r="AP81" s="8">
        <f t="shared" si="38"/>
        <v>3.8462000000000003E-2</v>
      </c>
      <c r="AQ81" s="8">
        <f t="shared" si="39"/>
        <v>4.5076999999999999E-2</v>
      </c>
    </row>
    <row r="82" spans="1:43" x14ac:dyDescent="0.3">
      <c r="A82" t="s">
        <v>46</v>
      </c>
      <c r="B82" t="s">
        <v>35</v>
      </c>
      <c r="C82" s="5">
        <v>9580.7168213467921</v>
      </c>
      <c r="D82" s="5">
        <v>3029.8300775643961</v>
      </c>
      <c r="E82" s="5">
        <v>16109.236948127271</v>
      </c>
      <c r="F82">
        <v>5731.7076701932074</v>
      </c>
      <c r="G82">
        <v>19.25149</v>
      </c>
      <c r="H82">
        <v>0.96508628682766895</v>
      </c>
      <c r="I82">
        <v>16.700000000000049</v>
      </c>
      <c r="J82">
        <v>1984.7749174603621</v>
      </c>
      <c r="K82">
        <v>3777853747.7674971</v>
      </c>
      <c r="L82">
        <v>12875000</v>
      </c>
      <c r="M82" s="7">
        <v>1850.0000000000009</v>
      </c>
      <c r="N82" s="7">
        <v>2200</v>
      </c>
      <c r="O82" s="7">
        <v>2874.4564703609631</v>
      </c>
      <c r="P82" s="7">
        <v>3662.2039755625651</v>
      </c>
      <c r="Q82" s="7">
        <v>5429.1469344479729</v>
      </c>
      <c r="R82" s="7">
        <v>7245.5723109720057</v>
      </c>
      <c r="S82" s="7">
        <v>7495192.307692308</v>
      </c>
      <c r="T82" s="9">
        <v>4.3120008000000001E-2</v>
      </c>
      <c r="U82" s="7">
        <v>2.8964339057928671E-2</v>
      </c>
      <c r="V82" s="9">
        <f t="shared" si="40"/>
        <v>4.3119999999999999E-2</v>
      </c>
      <c r="W82" s="7">
        <f t="shared" si="41"/>
        <v>7495192</v>
      </c>
      <c r="Y82" s="8">
        <f t="shared" si="42"/>
        <v>3.6964999999999998E-2</v>
      </c>
      <c r="Z82" s="8">
        <f t="shared" si="22"/>
        <v>5.2652999999999998E-2</v>
      </c>
      <c r="AA82" s="8">
        <f t="shared" si="23"/>
        <v>5.2929999999999998E-2</v>
      </c>
      <c r="AB82" s="8">
        <f t="shared" si="24"/>
        <v>3.2945000000000002E-2</v>
      </c>
      <c r="AC82" s="8">
        <f t="shared" si="25"/>
        <v>2.8249E-2</v>
      </c>
      <c r="AD82" s="8">
        <f t="shared" si="26"/>
        <v>3.8016000000000001E-2</v>
      </c>
      <c r="AE82" s="8">
        <f t="shared" si="27"/>
        <v>2.4577000000000002E-2</v>
      </c>
      <c r="AF82" s="8">
        <f t="shared" si="28"/>
        <v>2.5654E-2</v>
      </c>
      <c r="AG82" s="8">
        <f t="shared" si="29"/>
        <v>4.6011000000000003E-2</v>
      </c>
      <c r="AH82" s="8">
        <f t="shared" si="30"/>
        <v>6.6068000000000002E-2</v>
      </c>
      <c r="AI82" s="8">
        <f t="shared" si="31"/>
        <v>3.8462000000000003E-2</v>
      </c>
      <c r="AJ82" s="8">
        <f t="shared" si="32"/>
        <v>4.3221999999999997E-2</v>
      </c>
      <c r="AK82" s="8">
        <f t="shared" si="33"/>
        <v>4.6932000000000001E-2</v>
      </c>
      <c r="AL82" s="8">
        <f t="shared" si="34"/>
        <v>1.8065999999999999E-2</v>
      </c>
      <c r="AM82" s="8">
        <f t="shared" si="35"/>
        <v>3.4950000000000002E-2</v>
      </c>
      <c r="AN82" s="8">
        <f t="shared" si="36"/>
        <v>4.0840000000000001E-2</v>
      </c>
      <c r="AO82" s="8">
        <f t="shared" si="37"/>
        <v>3.8462000000000003E-2</v>
      </c>
      <c r="AP82" s="8">
        <f t="shared" si="38"/>
        <v>3.8462000000000003E-2</v>
      </c>
      <c r="AQ82" s="8">
        <f t="shared" si="39"/>
        <v>2.8964E-2</v>
      </c>
    </row>
    <row r="83" spans="1:43" x14ac:dyDescent="0.3">
      <c r="A83" t="s">
        <v>46</v>
      </c>
      <c r="B83" t="s">
        <v>36</v>
      </c>
      <c r="C83" s="5">
        <v>5383.0221901342147</v>
      </c>
      <c r="D83" s="5">
        <v>1340.245851235155</v>
      </c>
      <c r="E83" s="5">
        <v>7080.437139906915</v>
      </c>
      <c r="F83">
        <v>3662.2039755625651</v>
      </c>
      <c r="G83">
        <v>29.471181999999999</v>
      </c>
      <c r="H83">
        <v>0.97687493497885503</v>
      </c>
      <c r="I83">
        <v>32.700000000000053</v>
      </c>
      <c r="J83">
        <v>2045.7935998975099</v>
      </c>
      <c r="K83">
        <v>2999977992.230144</v>
      </c>
      <c r="L83">
        <v>6250000</v>
      </c>
      <c r="M83" s="7">
        <v>1850</v>
      </c>
      <c r="N83" s="7">
        <v>1850.0000000000009</v>
      </c>
      <c r="O83" s="7">
        <v>2200</v>
      </c>
      <c r="P83" s="7">
        <v>6278.0442171420054</v>
      </c>
      <c r="Q83" s="7">
        <v>5731.7076701932074</v>
      </c>
      <c r="R83" s="7">
        <v>7245.5723109720057</v>
      </c>
      <c r="S83" s="7">
        <v>7495192.307692308</v>
      </c>
      <c r="T83" s="9">
        <v>4.3120008000000001E-2</v>
      </c>
      <c r="U83" s="7">
        <v>1.3512857027025709E-2</v>
      </c>
      <c r="V83" s="9">
        <f t="shared" si="40"/>
        <v>4.3119999999999999E-2</v>
      </c>
      <c r="W83" s="7">
        <f t="shared" si="41"/>
        <v>7495192</v>
      </c>
      <c r="Y83" s="8">
        <f t="shared" si="42"/>
        <v>2.0768999999999999E-2</v>
      </c>
      <c r="Z83" s="8">
        <f t="shared" si="22"/>
        <v>2.3290999999999999E-2</v>
      </c>
      <c r="AA83" s="8">
        <f t="shared" si="23"/>
        <v>2.3264E-2</v>
      </c>
      <c r="AB83" s="8">
        <f t="shared" si="24"/>
        <v>2.1049999999999999E-2</v>
      </c>
      <c r="AC83" s="8">
        <f t="shared" si="25"/>
        <v>4.3244999999999999E-2</v>
      </c>
      <c r="AD83" s="8">
        <f t="shared" si="26"/>
        <v>3.848E-2</v>
      </c>
      <c r="AE83" s="8">
        <f t="shared" si="27"/>
        <v>4.8124E-2</v>
      </c>
      <c r="AF83" s="8">
        <f t="shared" si="28"/>
        <v>2.6443000000000001E-2</v>
      </c>
      <c r="AG83" s="8">
        <f t="shared" si="29"/>
        <v>3.6537E-2</v>
      </c>
      <c r="AH83" s="8">
        <f t="shared" si="30"/>
        <v>3.2072000000000003E-2</v>
      </c>
      <c r="AI83" s="8">
        <f t="shared" si="31"/>
        <v>3.8462000000000003E-2</v>
      </c>
      <c r="AJ83" s="8">
        <f t="shared" si="32"/>
        <v>3.6346000000000003E-2</v>
      </c>
      <c r="AK83" s="8">
        <f t="shared" si="33"/>
        <v>3.5920000000000001E-2</v>
      </c>
      <c r="AL83" s="8">
        <f t="shared" si="34"/>
        <v>3.0970000000000001E-2</v>
      </c>
      <c r="AM83" s="8">
        <f t="shared" si="35"/>
        <v>3.6896999999999999E-2</v>
      </c>
      <c r="AN83" s="8">
        <f t="shared" si="36"/>
        <v>4.0840000000000001E-2</v>
      </c>
      <c r="AO83" s="8">
        <f t="shared" si="37"/>
        <v>3.8462000000000003E-2</v>
      </c>
      <c r="AP83" s="8">
        <f t="shared" si="38"/>
        <v>3.8462000000000003E-2</v>
      </c>
      <c r="AQ83" s="8">
        <f t="shared" si="39"/>
        <v>1.3513000000000001E-2</v>
      </c>
    </row>
    <row r="84" spans="1:43" x14ac:dyDescent="0.3">
      <c r="A84" t="s">
        <v>46</v>
      </c>
      <c r="B84" t="s">
        <v>37</v>
      </c>
      <c r="C84" s="5">
        <v>9053.4930366887584</v>
      </c>
      <c r="D84" s="5">
        <v>1799.101692756992</v>
      </c>
      <c r="E84" s="5">
        <v>9664.2657261127497</v>
      </c>
      <c r="F84">
        <v>6278.0442171420054</v>
      </c>
      <c r="G84">
        <v>31.140117</v>
      </c>
      <c r="H84">
        <v>0.97343812163583077</v>
      </c>
      <c r="I84">
        <v>30.5</v>
      </c>
      <c r="J84">
        <v>1816.383231229802</v>
      </c>
      <c r="K84">
        <v>3486209672.7067771</v>
      </c>
      <c r="L84">
        <v>6250000</v>
      </c>
      <c r="M84" s="7">
        <v>1850</v>
      </c>
      <c r="N84" s="7">
        <v>1850</v>
      </c>
      <c r="O84" s="7">
        <v>2200</v>
      </c>
      <c r="P84" s="7">
        <v>3662.2039755625651</v>
      </c>
      <c r="Q84" s="7">
        <v>5948.1202889418901</v>
      </c>
      <c r="R84" s="7">
        <v>5931.7286891814001</v>
      </c>
      <c r="S84" s="7">
        <v>7495192.307692308</v>
      </c>
      <c r="T84" s="9">
        <v>4.3120008000000001E-2</v>
      </c>
      <c r="U84" s="7">
        <v>6.3648571127297146E-2</v>
      </c>
      <c r="V84" s="9">
        <f t="shared" si="40"/>
        <v>4.3119999999999999E-2</v>
      </c>
      <c r="W84" s="7">
        <f t="shared" si="41"/>
        <v>7495192</v>
      </c>
      <c r="Y84" s="8">
        <f t="shared" si="42"/>
        <v>3.4930999999999997E-2</v>
      </c>
      <c r="Z84" s="8">
        <f t="shared" si="22"/>
        <v>3.1265000000000001E-2</v>
      </c>
      <c r="AA84" s="8">
        <f t="shared" si="23"/>
        <v>3.1753999999999998E-2</v>
      </c>
      <c r="AB84" s="8">
        <f t="shared" si="24"/>
        <v>3.6084999999999999E-2</v>
      </c>
      <c r="AC84" s="8">
        <f t="shared" si="25"/>
        <v>4.5693999999999999E-2</v>
      </c>
      <c r="AD84" s="8">
        <f t="shared" si="26"/>
        <v>3.8344999999999997E-2</v>
      </c>
      <c r="AE84" s="8">
        <f t="shared" si="27"/>
        <v>4.4886000000000002E-2</v>
      </c>
      <c r="AF84" s="8">
        <f t="shared" si="28"/>
        <v>2.3477999999999999E-2</v>
      </c>
      <c r="AG84" s="8">
        <f t="shared" si="29"/>
        <v>4.2458999999999997E-2</v>
      </c>
      <c r="AH84" s="8">
        <f t="shared" si="30"/>
        <v>3.2072000000000003E-2</v>
      </c>
      <c r="AI84" s="8">
        <f t="shared" si="31"/>
        <v>3.8462000000000003E-2</v>
      </c>
      <c r="AJ84" s="8">
        <f t="shared" si="32"/>
        <v>3.6346000000000003E-2</v>
      </c>
      <c r="AK84" s="8">
        <f t="shared" si="33"/>
        <v>3.5920000000000001E-2</v>
      </c>
      <c r="AL84" s="8">
        <f t="shared" si="34"/>
        <v>1.8065999999999999E-2</v>
      </c>
      <c r="AM84" s="8">
        <f t="shared" si="35"/>
        <v>3.8289999999999998E-2</v>
      </c>
      <c r="AN84" s="8">
        <f t="shared" si="36"/>
        <v>3.3433999999999998E-2</v>
      </c>
      <c r="AO84" s="8">
        <f t="shared" si="37"/>
        <v>3.8462000000000003E-2</v>
      </c>
      <c r="AP84" s="8">
        <f t="shared" si="38"/>
        <v>3.8462000000000003E-2</v>
      </c>
      <c r="AQ84" s="8">
        <f t="shared" si="39"/>
        <v>6.3648999999999997E-2</v>
      </c>
    </row>
    <row r="85" spans="1:43" x14ac:dyDescent="0.3">
      <c r="A85" t="s">
        <v>46</v>
      </c>
      <c r="B85" t="s">
        <v>38</v>
      </c>
      <c r="C85" s="5">
        <v>8883.7919397437599</v>
      </c>
      <c r="D85" s="5">
        <v>2663.7459141175768</v>
      </c>
      <c r="E85" s="5">
        <v>14623.048900966211</v>
      </c>
      <c r="F85">
        <v>5948.1202889418901</v>
      </c>
      <c r="G85">
        <v>21.629704</v>
      </c>
      <c r="H85">
        <v>0.96516618997652492</v>
      </c>
      <c r="I85">
        <v>20.100000000000019</v>
      </c>
      <c r="J85">
        <v>1773.535849341052</v>
      </c>
      <c r="K85">
        <v>2462556988.2555299</v>
      </c>
      <c r="L85">
        <v>6312500</v>
      </c>
      <c r="M85" s="7">
        <v>1850</v>
      </c>
      <c r="N85" s="7">
        <v>1850</v>
      </c>
      <c r="O85" s="7">
        <v>2200</v>
      </c>
      <c r="P85" s="7">
        <v>6278.0442171420054</v>
      </c>
      <c r="Q85" s="7">
        <v>7039.0636096496828</v>
      </c>
      <c r="R85" s="7">
        <v>5637.2805098597</v>
      </c>
      <c r="S85" s="7">
        <v>7495192.307692308</v>
      </c>
      <c r="T85" s="9">
        <v>4.3120008000000001E-2</v>
      </c>
      <c r="U85" s="7">
        <v>4.88948500977897E-3</v>
      </c>
      <c r="V85" s="9">
        <f t="shared" si="40"/>
        <v>4.3119999999999999E-2</v>
      </c>
      <c r="W85" s="7">
        <f t="shared" si="41"/>
        <v>7495192</v>
      </c>
      <c r="Y85" s="8">
        <f t="shared" si="42"/>
        <v>3.4276000000000001E-2</v>
      </c>
      <c r="Z85" s="8">
        <f t="shared" si="22"/>
        <v>4.6290999999999999E-2</v>
      </c>
      <c r="AA85" s="8">
        <f t="shared" si="23"/>
        <v>4.8046999999999999E-2</v>
      </c>
      <c r="AB85" s="8">
        <f t="shared" si="24"/>
        <v>3.4188999999999997E-2</v>
      </c>
      <c r="AC85" s="8">
        <f t="shared" si="25"/>
        <v>3.1739000000000003E-2</v>
      </c>
      <c r="AD85" s="8">
        <f t="shared" si="26"/>
        <v>3.8018999999999997E-2</v>
      </c>
      <c r="AE85" s="8">
        <f t="shared" si="27"/>
        <v>2.9581E-2</v>
      </c>
      <c r="AF85" s="8">
        <f t="shared" si="28"/>
        <v>2.2924E-2</v>
      </c>
      <c r="AG85" s="8">
        <f t="shared" si="29"/>
        <v>2.9992000000000001E-2</v>
      </c>
      <c r="AH85" s="8">
        <f t="shared" si="30"/>
        <v>3.2392999999999998E-2</v>
      </c>
      <c r="AI85" s="8">
        <f t="shared" si="31"/>
        <v>3.8462000000000003E-2</v>
      </c>
      <c r="AJ85" s="8">
        <f t="shared" si="32"/>
        <v>3.6346000000000003E-2</v>
      </c>
      <c r="AK85" s="8">
        <f t="shared" si="33"/>
        <v>3.5920000000000001E-2</v>
      </c>
      <c r="AL85" s="8">
        <f t="shared" si="34"/>
        <v>3.0970000000000001E-2</v>
      </c>
      <c r="AM85" s="8">
        <f t="shared" si="35"/>
        <v>4.5312999999999999E-2</v>
      </c>
      <c r="AN85" s="8">
        <f t="shared" si="36"/>
        <v>3.1774999999999998E-2</v>
      </c>
      <c r="AO85" s="8">
        <f t="shared" si="37"/>
        <v>3.8462000000000003E-2</v>
      </c>
      <c r="AP85" s="8">
        <f t="shared" si="38"/>
        <v>3.8462000000000003E-2</v>
      </c>
      <c r="AQ85" s="8">
        <f t="shared" si="39"/>
        <v>4.8890000000000001E-3</v>
      </c>
    </row>
    <row r="86" spans="1:43" x14ac:dyDescent="0.3">
      <c r="A86" t="s">
        <v>46</v>
      </c>
      <c r="B86" t="s">
        <v>39</v>
      </c>
      <c r="C86" s="5">
        <v>10510.60420374563</v>
      </c>
      <c r="D86" s="5">
        <v>2238.8359552462121</v>
      </c>
      <c r="E86" s="5">
        <v>11893.931433832069</v>
      </c>
      <c r="F86">
        <v>7039.0636096496828</v>
      </c>
      <c r="G86">
        <v>27.088778999999999</v>
      </c>
      <c r="H86">
        <v>0.95651775223977431</v>
      </c>
      <c r="I86">
        <v>19.399999999999981</v>
      </c>
      <c r="J86">
        <v>1981.7294618391479</v>
      </c>
      <c r="K86">
        <v>2911066169.8932142</v>
      </c>
      <c r="L86">
        <v>6000000</v>
      </c>
      <c r="M86" s="7">
        <v>1850</v>
      </c>
      <c r="N86" s="7">
        <v>1850</v>
      </c>
      <c r="O86" s="7">
        <v>2200</v>
      </c>
      <c r="P86" s="7">
        <v>5948.1202889418901</v>
      </c>
      <c r="Q86" s="7">
        <v>5483.2143594235677</v>
      </c>
      <c r="R86" s="7">
        <v>6201.7479117746243</v>
      </c>
      <c r="S86" s="7">
        <v>7495192.307692308</v>
      </c>
      <c r="T86" s="9">
        <v>4.3120008000000001E-2</v>
      </c>
      <c r="U86" s="7">
        <v>3.7253622074507241E-2</v>
      </c>
      <c r="V86" s="9">
        <f t="shared" si="40"/>
        <v>4.3119999999999999E-2</v>
      </c>
      <c r="W86" s="7">
        <f t="shared" si="41"/>
        <v>7495192</v>
      </c>
      <c r="Y86" s="8">
        <f t="shared" si="42"/>
        <v>4.0552999999999999E-2</v>
      </c>
      <c r="Z86" s="8">
        <f t="shared" si="22"/>
        <v>3.8906999999999997E-2</v>
      </c>
      <c r="AA86" s="8">
        <f t="shared" si="23"/>
        <v>3.9079999999999997E-2</v>
      </c>
      <c r="AB86" s="8">
        <f t="shared" si="24"/>
        <v>4.0459000000000002E-2</v>
      </c>
      <c r="AC86" s="8">
        <f t="shared" si="25"/>
        <v>3.9750000000000001E-2</v>
      </c>
      <c r="AD86" s="8">
        <f t="shared" si="26"/>
        <v>3.7678000000000003E-2</v>
      </c>
      <c r="AE86" s="8">
        <f t="shared" si="27"/>
        <v>2.8549999999999999E-2</v>
      </c>
      <c r="AF86" s="8">
        <f t="shared" si="28"/>
        <v>2.5614999999999999E-2</v>
      </c>
      <c r="AG86" s="8">
        <f t="shared" si="29"/>
        <v>3.5453999999999999E-2</v>
      </c>
      <c r="AH86" s="8">
        <f t="shared" si="30"/>
        <v>3.0789E-2</v>
      </c>
      <c r="AI86" s="8">
        <f t="shared" si="31"/>
        <v>3.8462000000000003E-2</v>
      </c>
      <c r="AJ86" s="8">
        <f t="shared" si="32"/>
        <v>3.6346000000000003E-2</v>
      </c>
      <c r="AK86" s="8">
        <f t="shared" si="33"/>
        <v>3.5920000000000001E-2</v>
      </c>
      <c r="AL86" s="8">
        <f t="shared" si="34"/>
        <v>2.9343000000000001E-2</v>
      </c>
      <c r="AM86" s="8">
        <f t="shared" si="35"/>
        <v>3.5298000000000003E-2</v>
      </c>
      <c r="AN86" s="8">
        <f t="shared" si="36"/>
        <v>3.4956000000000001E-2</v>
      </c>
      <c r="AO86" s="8">
        <f t="shared" si="37"/>
        <v>3.8462000000000003E-2</v>
      </c>
      <c r="AP86" s="8">
        <f t="shared" si="38"/>
        <v>3.8462000000000003E-2</v>
      </c>
      <c r="AQ86" s="8">
        <f t="shared" si="39"/>
        <v>3.7254000000000002E-2</v>
      </c>
    </row>
    <row r="87" spans="1:43" x14ac:dyDescent="0.3">
      <c r="A87" t="s">
        <v>46</v>
      </c>
      <c r="B87" t="s">
        <v>40</v>
      </c>
      <c r="C87" s="5">
        <v>8540.3621820189292</v>
      </c>
      <c r="D87" s="5">
        <v>1944.862088474388</v>
      </c>
      <c r="E87" s="5">
        <v>10307.973445784361</v>
      </c>
      <c r="F87">
        <v>5483.2143594235677</v>
      </c>
      <c r="G87">
        <v>24.706862999999998</v>
      </c>
      <c r="H87">
        <v>0.95659185870743701</v>
      </c>
      <c r="I87">
        <v>20.100000000000019</v>
      </c>
      <c r="J87">
        <v>1881.295616414875</v>
      </c>
      <c r="K87">
        <v>3800079242.863153</v>
      </c>
      <c r="L87">
        <v>9625000</v>
      </c>
      <c r="M87" s="7">
        <v>1850</v>
      </c>
      <c r="N87" s="7">
        <v>2200</v>
      </c>
      <c r="O87" s="7">
        <v>2874.4564703609622</v>
      </c>
      <c r="P87" s="7">
        <v>7039.0636096496828</v>
      </c>
      <c r="Q87" s="7">
        <v>8912.2173089154239</v>
      </c>
      <c r="R87" s="7">
        <v>6201.7479117746243</v>
      </c>
      <c r="S87" s="7">
        <v>7495192.307692308</v>
      </c>
      <c r="T87" s="9">
        <v>4.3120008000000001E-2</v>
      </c>
      <c r="U87" s="7">
        <v>2.5464924050929851E-2</v>
      </c>
      <c r="V87" s="9">
        <f t="shared" si="40"/>
        <v>4.3119999999999999E-2</v>
      </c>
      <c r="W87" s="7">
        <f t="shared" si="41"/>
        <v>7495192</v>
      </c>
      <c r="Y87" s="8">
        <f t="shared" si="42"/>
        <v>3.2951000000000001E-2</v>
      </c>
      <c r="Z87" s="8">
        <f t="shared" si="22"/>
        <v>3.3798000000000002E-2</v>
      </c>
      <c r="AA87" s="8">
        <f t="shared" si="23"/>
        <v>3.3869000000000003E-2</v>
      </c>
      <c r="AB87" s="8">
        <f t="shared" si="24"/>
        <v>3.1517000000000003E-2</v>
      </c>
      <c r="AC87" s="8">
        <f t="shared" si="25"/>
        <v>3.6254000000000002E-2</v>
      </c>
      <c r="AD87" s="8">
        <f t="shared" si="26"/>
        <v>3.7680999999999999E-2</v>
      </c>
      <c r="AE87" s="8">
        <f t="shared" si="27"/>
        <v>2.9581E-2</v>
      </c>
      <c r="AF87" s="8">
        <f t="shared" si="28"/>
        <v>2.4316999999999998E-2</v>
      </c>
      <c r="AG87" s="8">
        <f t="shared" si="29"/>
        <v>4.6281000000000003E-2</v>
      </c>
      <c r="AH87" s="8">
        <f t="shared" si="30"/>
        <v>4.9390999999999997E-2</v>
      </c>
      <c r="AI87" s="8">
        <f t="shared" si="31"/>
        <v>3.8462000000000003E-2</v>
      </c>
      <c r="AJ87" s="8">
        <f t="shared" si="32"/>
        <v>4.3221999999999997E-2</v>
      </c>
      <c r="AK87" s="8">
        <f t="shared" si="33"/>
        <v>4.6932000000000001E-2</v>
      </c>
      <c r="AL87" s="8">
        <f t="shared" si="34"/>
        <v>3.4724999999999999E-2</v>
      </c>
      <c r="AM87" s="8">
        <f t="shared" si="35"/>
        <v>5.7371999999999999E-2</v>
      </c>
      <c r="AN87" s="8">
        <f t="shared" si="36"/>
        <v>3.4956000000000001E-2</v>
      </c>
      <c r="AO87" s="8">
        <f t="shared" si="37"/>
        <v>3.8462000000000003E-2</v>
      </c>
      <c r="AP87" s="8">
        <f t="shared" si="38"/>
        <v>3.8462000000000003E-2</v>
      </c>
      <c r="AQ87" s="8">
        <f t="shared" si="39"/>
        <v>2.5465000000000002E-2</v>
      </c>
    </row>
    <row r="88" spans="1:43" x14ac:dyDescent="0.3">
      <c r="A88" t="s">
        <v>46</v>
      </c>
      <c r="B88" t="s">
        <v>41</v>
      </c>
      <c r="C88" s="5">
        <v>7023.7410155458811</v>
      </c>
      <c r="D88" s="5">
        <v>1727.99966466812</v>
      </c>
      <c r="E88" s="5">
        <v>8654.1680299629606</v>
      </c>
      <c r="F88">
        <v>4142.1939058794414</v>
      </c>
      <c r="G88">
        <v>18.882297999999999</v>
      </c>
      <c r="H88">
        <v>0.98525280132746551</v>
      </c>
      <c r="I88">
        <v>26.899999999999981</v>
      </c>
      <c r="J88">
        <v>2177.6374849368931</v>
      </c>
      <c r="K88">
        <v>3219822928.6898789</v>
      </c>
      <c r="L88">
        <v>11875000</v>
      </c>
      <c r="M88" s="7">
        <v>1850</v>
      </c>
      <c r="N88" s="7">
        <v>2200</v>
      </c>
      <c r="O88" s="7">
        <v>2874.4564703609622</v>
      </c>
      <c r="P88" s="7">
        <v>8912.2173089154239</v>
      </c>
      <c r="Q88" s="7">
        <v>4022.8605981066162</v>
      </c>
      <c r="R88" s="7">
        <v>5483.2143594235677</v>
      </c>
      <c r="S88" s="7">
        <v>7495192.307692308</v>
      </c>
      <c r="T88" s="9">
        <v>4.3120008000000001E-2</v>
      </c>
      <c r="U88" s="7">
        <v>4.7469300094938598E-2</v>
      </c>
      <c r="V88" s="9">
        <f t="shared" si="40"/>
        <v>4.3119999999999999E-2</v>
      </c>
      <c r="W88" s="7">
        <f t="shared" si="41"/>
        <v>7495192</v>
      </c>
      <c r="Y88" s="8">
        <f t="shared" si="42"/>
        <v>2.7099000000000002E-2</v>
      </c>
      <c r="Z88" s="8">
        <f t="shared" si="22"/>
        <v>3.0030000000000001E-2</v>
      </c>
      <c r="AA88" s="8">
        <f t="shared" si="23"/>
        <v>2.8434999999999998E-2</v>
      </c>
      <c r="AB88" s="8">
        <f t="shared" si="24"/>
        <v>2.3809E-2</v>
      </c>
      <c r="AC88" s="8">
        <f t="shared" si="25"/>
        <v>2.7706999999999999E-2</v>
      </c>
      <c r="AD88" s="8">
        <f t="shared" si="26"/>
        <v>3.8809999999999997E-2</v>
      </c>
      <c r="AE88" s="8">
        <f t="shared" si="27"/>
        <v>3.9587999999999998E-2</v>
      </c>
      <c r="AF88" s="8">
        <f t="shared" si="28"/>
        <v>2.8146999999999998E-2</v>
      </c>
      <c r="AG88" s="8">
        <f t="shared" si="29"/>
        <v>3.9213999999999999E-2</v>
      </c>
      <c r="AH88" s="8">
        <f t="shared" si="30"/>
        <v>6.0935999999999997E-2</v>
      </c>
      <c r="AI88" s="8">
        <f t="shared" si="31"/>
        <v>3.8462000000000003E-2</v>
      </c>
      <c r="AJ88" s="8">
        <f t="shared" si="32"/>
        <v>4.3221999999999997E-2</v>
      </c>
      <c r="AK88" s="8">
        <f t="shared" si="33"/>
        <v>4.6932000000000001E-2</v>
      </c>
      <c r="AL88" s="8">
        <f t="shared" si="34"/>
        <v>4.3964999999999997E-2</v>
      </c>
      <c r="AM88" s="8">
        <f t="shared" si="35"/>
        <v>2.5897E-2</v>
      </c>
      <c r="AN88" s="8">
        <f t="shared" si="36"/>
        <v>3.0905999999999999E-2</v>
      </c>
      <c r="AO88" s="8">
        <f t="shared" si="37"/>
        <v>3.8462000000000003E-2</v>
      </c>
      <c r="AP88" s="8">
        <f t="shared" si="38"/>
        <v>3.8462000000000003E-2</v>
      </c>
      <c r="AQ88" s="8">
        <f t="shared" si="39"/>
        <v>4.7468999999999997E-2</v>
      </c>
    </row>
    <row r="89" spans="1:43" x14ac:dyDescent="0.3">
      <c r="A89" t="s">
        <v>46</v>
      </c>
      <c r="B89" t="s">
        <v>42</v>
      </c>
      <c r="C89" s="5">
        <v>6781.5248862020253</v>
      </c>
      <c r="D89" s="5">
        <v>2197.5525559979301</v>
      </c>
      <c r="E89" s="5">
        <v>12360.95515535875</v>
      </c>
      <c r="F89">
        <v>4022.8605981066162</v>
      </c>
      <c r="G89">
        <v>17.711279000000001</v>
      </c>
      <c r="H89">
        <v>0.97181417558833538</v>
      </c>
      <c r="I89">
        <v>25.100000000000019</v>
      </c>
      <c r="J89">
        <v>1749.8841091850391</v>
      </c>
      <c r="K89">
        <v>2681881757.7525978</v>
      </c>
      <c r="L89">
        <v>10375000</v>
      </c>
      <c r="M89" s="7">
        <v>1850</v>
      </c>
      <c r="N89" s="7">
        <v>2200</v>
      </c>
      <c r="O89" s="7">
        <v>2874.4564703609622</v>
      </c>
      <c r="P89" s="7">
        <v>10777.996183529451</v>
      </c>
      <c r="Q89" s="7">
        <v>4142.1939058794414</v>
      </c>
      <c r="R89" s="7">
        <v>7405.7638569435994</v>
      </c>
      <c r="S89" s="7">
        <v>7495192.307692308</v>
      </c>
      <c r="T89" s="9">
        <v>4.3120008000000001E-2</v>
      </c>
      <c r="U89" s="7">
        <v>1.6703306033406608E-2</v>
      </c>
      <c r="V89" s="9">
        <f t="shared" si="40"/>
        <v>4.3119999999999999E-2</v>
      </c>
      <c r="W89" s="7">
        <f t="shared" si="41"/>
        <v>7495192</v>
      </c>
      <c r="Y89" s="8">
        <f t="shared" si="42"/>
        <v>2.6165000000000001E-2</v>
      </c>
      <c r="Z89" s="8">
        <f t="shared" si="22"/>
        <v>3.8190000000000002E-2</v>
      </c>
      <c r="AA89" s="8">
        <f t="shared" si="23"/>
        <v>4.0613999999999997E-2</v>
      </c>
      <c r="AB89" s="8">
        <f t="shared" si="24"/>
        <v>2.3123000000000001E-2</v>
      </c>
      <c r="AC89" s="8">
        <f t="shared" si="25"/>
        <v>2.5989000000000002E-2</v>
      </c>
      <c r="AD89" s="8">
        <f t="shared" si="26"/>
        <v>3.8281000000000003E-2</v>
      </c>
      <c r="AE89" s="8">
        <f t="shared" si="27"/>
        <v>3.6939E-2</v>
      </c>
      <c r="AF89" s="8">
        <f t="shared" si="28"/>
        <v>2.2617999999999999E-2</v>
      </c>
      <c r="AG89" s="8">
        <f t="shared" si="29"/>
        <v>3.2662999999999998E-2</v>
      </c>
      <c r="AH89" s="8">
        <f t="shared" si="30"/>
        <v>5.3239000000000002E-2</v>
      </c>
      <c r="AI89" s="8">
        <f t="shared" si="31"/>
        <v>3.8462000000000003E-2</v>
      </c>
      <c r="AJ89" s="8">
        <f t="shared" si="32"/>
        <v>4.3221999999999997E-2</v>
      </c>
      <c r="AK89" s="8">
        <f t="shared" si="33"/>
        <v>4.6932000000000001E-2</v>
      </c>
      <c r="AL89" s="8">
        <f t="shared" si="34"/>
        <v>5.3169000000000001E-2</v>
      </c>
      <c r="AM89" s="8">
        <f t="shared" si="35"/>
        <v>2.6665000000000001E-2</v>
      </c>
      <c r="AN89" s="8">
        <f t="shared" si="36"/>
        <v>4.1743000000000002E-2</v>
      </c>
      <c r="AO89" s="8">
        <f t="shared" si="37"/>
        <v>3.8462000000000003E-2</v>
      </c>
      <c r="AP89" s="8">
        <f t="shared" si="38"/>
        <v>3.8462000000000003E-2</v>
      </c>
      <c r="AQ89" s="8">
        <f t="shared" si="39"/>
        <v>1.6702999999999999E-2</v>
      </c>
    </row>
    <row r="90" spans="1:43" x14ac:dyDescent="0.3">
      <c r="A90" t="s">
        <v>46</v>
      </c>
      <c r="B90" t="s">
        <v>43</v>
      </c>
      <c r="C90" s="5">
        <v>12539.880064957541</v>
      </c>
      <c r="D90" s="5">
        <v>2191.4932359744571</v>
      </c>
      <c r="E90" s="5">
        <v>11583.335368890641</v>
      </c>
      <c r="F90">
        <v>8912.2173089154239</v>
      </c>
      <c r="G90">
        <v>34.541195000000002</v>
      </c>
      <c r="H90">
        <v>0.98250659828069054</v>
      </c>
      <c r="I90">
        <v>30.399999999999981</v>
      </c>
      <c r="J90">
        <v>3990.5362064115238</v>
      </c>
      <c r="K90">
        <v>3199928142.02566</v>
      </c>
      <c r="L90">
        <v>4500000</v>
      </c>
      <c r="M90" s="7">
        <v>1850</v>
      </c>
      <c r="N90" s="7">
        <v>1850</v>
      </c>
      <c r="O90" s="7">
        <v>2200</v>
      </c>
      <c r="P90" s="7">
        <v>6201.7479117746243</v>
      </c>
      <c r="Q90" s="7">
        <v>4142.1939058794414</v>
      </c>
      <c r="R90" s="7">
        <v>5483.2143594235677</v>
      </c>
      <c r="S90" s="7">
        <v>7495192.307692308</v>
      </c>
      <c r="T90" s="9">
        <v>4.3120008000000001E-2</v>
      </c>
      <c r="U90" s="7">
        <v>8.2340885164681771E-2</v>
      </c>
      <c r="V90" s="9">
        <f t="shared" si="40"/>
        <v>4.3119999999999999E-2</v>
      </c>
      <c r="W90" s="7">
        <f t="shared" si="41"/>
        <v>7495192</v>
      </c>
      <c r="Y90" s="8">
        <f t="shared" si="42"/>
        <v>4.8382000000000001E-2</v>
      </c>
      <c r="Z90" s="8">
        <f t="shared" si="22"/>
        <v>3.8084E-2</v>
      </c>
      <c r="AA90" s="8">
        <f t="shared" si="23"/>
        <v>3.8059000000000003E-2</v>
      </c>
      <c r="AB90" s="8">
        <f t="shared" si="24"/>
        <v>5.1226000000000001E-2</v>
      </c>
      <c r="AC90" s="8">
        <f t="shared" si="25"/>
        <v>5.0685000000000001E-2</v>
      </c>
      <c r="AD90" s="8">
        <f t="shared" si="26"/>
        <v>3.8702E-2</v>
      </c>
      <c r="AE90" s="8">
        <f t="shared" si="27"/>
        <v>4.4739000000000001E-2</v>
      </c>
      <c r="AF90" s="8">
        <f t="shared" si="28"/>
        <v>5.1580000000000001E-2</v>
      </c>
      <c r="AG90" s="8">
        <f t="shared" si="29"/>
        <v>3.8972E-2</v>
      </c>
      <c r="AH90" s="8">
        <f t="shared" si="30"/>
        <v>2.3092000000000001E-2</v>
      </c>
      <c r="AI90" s="8">
        <f t="shared" si="31"/>
        <v>3.8462000000000003E-2</v>
      </c>
      <c r="AJ90" s="8">
        <f t="shared" si="32"/>
        <v>3.6346000000000003E-2</v>
      </c>
      <c r="AK90" s="8">
        <f t="shared" si="33"/>
        <v>3.5920000000000001E-2</v>
      </c>
      <c r="AL90" s="8">
        <f t="shared" si="34"/>
        <v>3.0594E-2</v>
      </c>
      <c r="AM90" s="8">
        <f t="shared" si="35"/>
        <v>2.6665000000000001E-2</v>
      </c>
      <c r="AN90" s="8">
        <f t="shared" si="36"/>
        <v>3.0905999999999999E-2</v>
      </c>
      <c r="AO90" s="8">
        <f t="shared" si="37"/>
        <v>3.8462000000000003E-2</v>
      </c>
      <c r="AP90" s="8">
        <f t="shared" si="38"/>
        <v>3.8462000000000003E-2</v>
      </c>
      <c r="AQ90" s="8">
        <f t="shared" si="39"/>
        <v>8.2340999999999998E-2</v>
      </c>
    </row>
    <row r="91" spans="1:43" x14ac:dyDescent="0.3">
      <c r="A91" t="s">
        <v>46</v>
      </c>
      <c r="B91" t="s">
        <v>47</v>
      </c>
      <c r="C91" s="5">
        <v>15103.264726984629</v>
      </c>
      <c r="D91" s="5">
        <v>2844.4193741263889</v>
      </c>
      <c r="E91" s="5">
        <v>14709.322784695731</v>
      </c>
      <c r="F91">
        <v>10777.996183529451</v>
      </c>
      <c r="G91">
        <v>33.083691999999999</v>
      </c>
      <c r="H91">
        <v>0.98734062087145535</v>
      </c>
      <c r="I91">
        <v>36.600000000000023</v>
      </c>
      <c r="J91">
        <v>3693.8298484204538</v>
      </c>
      <c r="K91">
        <v>3169985023.5183821</v>
      </c>
      <c r="L91">
        <v>4500000</v>
      </c>
      <c r="M91" s="7">
        <v>1850</v>
      </c>
      <c r="N91" s="7">
        <v>1850</v>
      </c>
      <c r="O91" s="7">
        <v>2200</v>
      </c>
      <c r="P91" s="7">
        <v>7786.9457378904808</v>
      </c>
      <c r="Q91" s="7">
        <v>4022.8605981066162</v>
      </c>
      <c r="R91" s="7">
        <v>7405.7638569435994</v>
      </c>
      <c r="S91" s="7">
        <v>7495192.307692308</v>
      </c>
      <c r="T91" s="9">
        <v>4.3120008000000001E-2</v>
      </c>
      <c r="U91" s="7">
        <v>6.4306094128612185E-2</v>
      </c>
      <c r="V91" s="9">
        <f t="shared" si="40"/>
        <v>4.3119999999999999E-2</v>
      </c>
      <c r="W91" s="7">
        <f t="shared" si="41"/>
        <v>7495192</v>
      </c>
      <c r="Y91" s="8">
        <f t="shared" si="42"/>
        <v>5.8271999999999997E-2</v>
      </c>
      <c r="Z91" s="8">
        <f t="shared" si="22"/>
        <v>4.9431000000000003E-2</v>
      </c>
      <c r="AA91" s="8">
        <f t="shared" si="23"/>
        <v>4.8329999999999998E-2</v>
      </c>
      <c r="AB91" s="8">
        <f t="shared" si="24"/>
        <v>6.1949999999999998E-2</v>
      </c>
      <c r="AC91" s="8">
        <f t="shared" si="25"/>
        <v>4.8545999999999999E-2</v>
      </c>
      <c r="AD91" s="8">
        <f t="shared" si="26"/>
        <v>3.8892000000000003E-2</v>
      </c>
      <c r="AE91" s="8">
        <f t="shared" si="27"/>
        <v>5.3863000000000001E-2</v>
      </c>
      <c r="AF91" s="8">
        <f t="shared" si="28"/>
        <v>4.7745000000000003E-2</v>
      </c>
      <c r="AG91" s="8">
        <f t="shared" si="29"/>
        <v>3.8607000000000002E-2</v>
      </c>
      <c r="AH91" s="8">
        <f t="shared" si="30"/>
        <v>2.3092000000000001E-2</v>
      </c>
      <c r="AI91" s="8">
        <f t="shared" si="31"/>
        <v>3.8462000000000003E-2</v>
      </c>
      <c r="AJ91" s="8">
        <f t="shared" si="32"/>
        <v>3.6346000000000003E-2</v>
      </c>
      <c r="AK91" s="8">
        <f t="shared" si="33"/>
        <v>3.5920000000000001E-2</v>
      </c>
      <c r="AL91" s="8">
        <f t="shared" si="34"/>
        <v>3.8413999999999997E-2</v>
      </c>
      <c r="AM91" s="8">
        <f t="shared" si="35"/>
        <v>2.5897E-2</v>
      </c>
      <c r="AN91" s="8">
        <f t="shared" si="36"/>
        <v>4.1743000000000002E-2</v>
      </c>
      <c r="AO91" s="8">
        <f t="shared" si="37"/>
        <v>3.8462000000000003E-2</v>
      </c>
      <c r="AP91" s="8">
        <f t="shared" si="38"/>
        <v>3.8462000000000003E-2</v>
      </c>
      <c r="AQ91" s="8">
        <f t="shared" si="39"/>
        <v>6.4306000000000002E-2</v>
      </c>
    </row>
    <row r="92" spans="1:43" x14ac:dyDescent="0.3">
      <c r="A92" t="s">
        <v>46</v>
      </c>
      <c r="B92" t="s">
        <v>48</v>
      </c>
      <c r="C92" s="5">
        <v>8737.26138355494</v>
      </c>
      <c r="D92" s="5">
        <v>1998.5743500863</v>
      </c>
      <c r="E92" s="5">
        <v>10868.923263026019</v>
      </c>
      <c r="F92">
        <v>6201.7479117746243</v>
      </c>
      <c r="G92">
        <v>26.439948999999999</v>
      </c>
      <c r="H92">
        <v>0.99702298971907999</v>
      </c>
      <c r="I92">
        <v>26.600000000000019</v>
      </c>
      <c r="J92">
        <v>4175.1724244688712</v>
      </c>
      <c r="K92">
        <v>2592802953.8045459</v>
      </c>
      <c r="L92">
        <v>5062500</v>
      </c>
      <c r="M92" s="7">
        <v>1850</v>
      </c>
      <c r="N92" s="7">
        <v>1850</v>
      </c>
      <c r="O92" s="7">
        <v>2200</v>
      </c>
      <c r="P92" s="7">
        <v>5637.2805098597</v>
      </c>
      <c r="Q92" s="7">
        <v>8912.2173089154239</v>
      </c>
      <c r="R92" s="7">
        <v>7039.0636096496828</v>
      </c>
      <c r="S92" s="7">
        <v>7495192.307692308</v>
      </c>
      <c r="T92" s="9">
        <v>4.3120008000000001E-2</v>
      </c>
      <c r="U92" s="7">
        <v>4.5130230090260452E-3</v>
      </c>
      <c r="V92" s="9">
        <f t="shared" si="40"/>
        <v>4.3119999999999999E-2</v>
      </c>
      <c r="W92" s="7">
        <f t="shared" si="41"/>
        <v>7495192</v>
      </c>
      <c r="Y92" s="8">
        <f t="shared" si="42"/>
        <v>3.3710999999999998E-2</v>
      </c>
      <c r="Z92" s="8">
        <f t="shared" si="22"/>
        <v>3.4731999999999999E-2</v>
      </c>
      <c r="AA92" s="8">
        <f t="shared" si="23"/>
        <v>3.5712000000000001E-2</v>
      </c>
      <c r="AB92" s="8">
        <f t="shared" si="24"/>
        <v>3.5646999999999998E-2</v>
      </c>
      <c r="AC92" s="8">
        <f t="shared" si="25"/>
        <v>3.8796999999999998E-2</v>
      </c>
      <c r="AD92" s="8">
        <f t="shared" si="26"/>
        <v>3.9274000000000003E-2</v>
      </c>
      <c r="AE92" s="8">
        <f t="shared" si="27"/>
        <v>3.9146E-2</v>
      </c>
      <c r="AF92" s="8">
        <f t="shared" si="28"/>
        <v>5.3967000000000001E-2</v>
      </c>
      <c r="AG92" s="8">
        <f t="shared" si="29"/>
        <v>3.1578000000000002E-2</v>
      </c>
      <c r="AH92" s="8">
        <f t="shared" si="30"/>
        <v>2.5978000000000001E-2</v>
      </c>
      <c r="AI92" s="8">
        <f t="shared" si="31"/>
        <v>3.8462000000000003E-2</v>
      </c>
      <c r="AJ92" s="8">
        <f t="shared" si="32"/>
        <v>3.6346000000000003E-2</v>
      </c>
      <c r="AK92" s="8">
        <f t="shared" si="33"/>
        <v>3.5920000000000001E-2</v>
      </c>
      <c r="AL92" s="8">
        <f t="shared" si="34"/>
        <v>2.7809E-2</v>
      </c>
      <c r="AM92" s="8">
        <f t="shared" si="35"/>
        <v>5.7371999999999999E-2</v>
      </c>
      <c r="AN92" s="8">
        <f t="shared" si="36"/>
        <v>3.9676000000000003E-2</v>
      </c>
      <c r="AO92" s="8">
        <f t="shared" si="37"/>
        <v>3.8462000000000003E-2</v>
      </c>
      <c r="AP92" s="8">
        <f t="shared" si="38"/>
        <v>3.8462000000000003E-2</v>
      </c>
      <c r="AQ92" s="8">
        <f t="shared" si="39"/>
        <v>4.5129999999999997E-3</v>
      </c>
    </row>
    <row r="93" spans="1:43" x14ac:dyDescent="0.3">
      <c r="A93" t="s">
        <v>46</v>
      </c>
      <c r="B93" t="s">
        <v>49</v>
      </c>
      <c r="C93" s="5">
        <v>12346.660898889601</v>
      </c>
      <c r="D93" s="5">
        <v>3270.2434204178639</v>
      </c>
      <c r="E93" s="5">
        <v>17773.9320186232</v>
      </c>
      <c r="F93">
        <v>7405.7638569435994</v>
      </c>
      <c r="G93">
        <v>19.021629000000001</v>
      </c>
      <c r="H93">
        <v>0.97823172768220845</v>
      </c>
      <c r="I93">
        <v>34.5</v>
      </c>
      <c r="J93">
        <v>1535.9996373178681</v>
      </c>
      <c r="K93">
        <v>2766180726.2616129</v>
      </c>
      <c r="L93">
        <v>8750000</v>
      </c>
      <c r="M93" s="7">
        <v>1850</v>
      </c>
      <c r="N93" s="7">
        <v>2200</v>
      </c>
      <c r="O93" s="7">
        <v>2874.4564703609622</v>
      </c>
      <c r="P93" s="7">
        <v>4431.4701975146727</v>
      </c>
      <c r="Q93" s="7">
        <v>10777.996183529451</v>
      </c>
      <c r="R93" s="7">
        <v>7786.9457378904808</v>
      </c>
      <c r="S93" s="7">
        <v>7495192.307692308</v>
      </c>
      <c r="T93" s="9">
        <v>4.3120008000000001E-2</v>
      </c>
      <c r="U93" s="7">
        <v>8.3983318167966628E-2</v>
      </c>
      <c r="V93" s="9">
        <f t="shared" si="40"/>
        <v>4.3119999999999999E-2</v>
      </c>
      <c r="W93" s="7">
        <f t="shared" si="41"/>
        <v>7495192</v>
      </c>
      <c r="Y93" s="8">
        <f t="shared" si="42"/>
        <v>4.7635999999999998E-2</v>
      </c>
      <c r="Z93" s="8">
        <f t="shared" si="22"/>
        <v>5.6831E-2</v>
      </c>
      <c r="AA93" s="8">
        <f t="shared" si="23"/>
        <v>5.8400000000000001E-2</v>
      </c>
      <c r="AB93" s="8">
        <f t="shared" si="24"/>
        <v>4.2567000000000001E-2</v>
      </c>
      <c r="AC93" s="8">
        <f t="shared" si="25"/>
        <v>2.7911999999999999E-2</v>
      </c>
      <c r="AD93" s="8">
        <f t="shared" si="26"/>
        <v>3.8532999999999998E-2</v>
      </c>
      <c r="AE93" s="8">
        <f t="shared" si="27"/>
        <v>5.0772999999999999E-2</v>
      </c>
      <c r="AF93" s="8">
        <f t="shared" si="28"/>
        <v>1.9854E-2</v>
      </c>
      <c r="AG93" s="8">
        <f t="shared" si="29"/>
        <v>3.3689999999999998E-2</v>
      </c>
      <c r="AH93" s="8">
        <f t="shared" si="30"/>
        <v>4.4901000000000003E-2</v>
      </c>
      <c r="AI93" s="8">
        <f t="shared" si="31"/>
        <v>3.8462000000000003E-2</v>
      </c>
      <c r="AJ93" s="8">
        <f t="shared" si="32"/>
        <v>4.3221999999999997E-2</v>
      </c>
      <c r="AK93" s="8">
        <f t="shared" si="33"/>
        <v>4.6932000000000001E-2</v>
      </c>
      <c r="AL93" s="8">
        <f t="shared" si="34"/>
        <v>2.1860999999999998E-2</v>
      </c>
      <c r="AM93" s="8">
        <f t="shared" si="35"/>
        <v>6.9381999999999999E-2</v>
      </c>
      <c r="AN93" s="8">
        <f t="shared" si="36"/>
        <v>4.3890999999999999E-2</v>
      </c>
      <c r="AO93" s="8">
        <f t="shared" si="37"/>
        <v>3.8462000000000003E-2</v>
      </c>
      <c r="AP93" s="8">
        <f t="shared" si="38"/>
        <v>3.8462000000000003E-2</v>
      </c>
      <c r="AQ93" s="8">
        <f t="shared" si="39"/>
        <v>8.3983000000000002E-2</v>
      </c>
    </row>
    <row r="94" spans="1:43" x14ac:dyDescent="0.3">
      <c r="A94" t="s">
        <v>46</v>
      </c>
      <c r="B94" t="s">
        <v>50</v>
      </c>
      <c r="C94" s="5">
        <v>6725.3713210999922</v>
      </c>
      <c r="D94" s="5">
        <v>2339.8378059181232</v>
      </c>
      <c r="E94" s="5">
        <v>13313.499679338391</v>
      </c>
      <c r="F94">
        <v>4431.4701975146727</v>
      </c>
      <c r="G94">
        <v>19.973604000000002</v>
      </c>
      <c r="H94">
        <v>0.99427304156025109</v>
      </c>
      <c r="I94">
        <v>27.799999999999951</v>
      </c>
      <c r="J94">
        <v>1796.2731993554139</v>
      </c>
      <c r="K94">
        <v>1997171978.8620639</v>
      </c>
      <c r="L94">
        <v>6062500</v>
      </c>
      <c r="M94" s="7">
        <v>1850</v>
      </c>
      <c r="N94" s="7">
        <v>1850</v>
      </c>
      <c r="O94" s="7">
        <v>2200</v>
      </c>
      <c r="P94" s="7">
        <v>4279.7070897349322</v>
      </c>
      <c r="Q94" s="7">
        <v>7405.7638569435994</v>
      </c>
      <c r="R94" s="7">
        <v>7786.9457378904808</v>
      </c>
      <c r="S94" s="7">
        <v>7495192.307692308</v>
      </c>
      <c r="T94" s="9">
        <v>4.3120008000000001E-2</v>
      </c>
      <c r="U94" s="7">
        <v>7.929670715859341E-2</v>
      </c>
      <c r="V94" s="9">
        <f t="shared" si="40"/>
        <v>4.3119999999999999E-2</v>
      </c>
      <c r="W94" s="7">
        <f t="shared" si="41"/>
        <v>7495192</v>
      </c>
      <c r="Y94" s="8">
        <f t="shared" si="42"/>
        <v>2.5947999999999999E-2</v>
      </c>
      <c r="Z94" s="8">
        <f t="shared" si="22"/>
        <v>4.0661999999999997E-2</v>
      </c>
      <c r="AA94" s="8">
        <f t="shared" si="23"/>
        <v>4.3743999999999998E-2</v>
      </c>
      <c r="AB94" s="8">
        <f t="shared" si="24"/>
        <v>2.5471000000000001E-2</v>
      </c>
      <c r="AC94" s="8">
        <f t="shared" si="25"/>
        <v>2.9309000000000002E-2</v>
      </c>
      <c r="AD94" s="8">
        <f t="shared" si="26"/>
        <v>3.9164999999999998E-2</v>
      </c>
      <c r="AE94" s="8">
        <f t="shared" si="27"/>
        <v>4.0911999999999997E-2</v>
      </c>
      <c r="AF94" s="8">
        <f t="shared" si="28"/>
        <v>2.3217999999999999E-2</v>
      </c>
      <c r="AG94" s="8">
        <f t="shared" si="29"/>
        <v>2.4323999999999998E-2</v>
      </c>
      <c r="AH94" s="8">
        <f t="shared" si="30"/>
        <v>3.1109999999999999E-2</v>
      </c>
      <c r="AI94" s="8">
        <f t="shared" si="31"/>
        <v>3.8462000000000003E-2</v>
      </c>
      <c r="AJ94" s="8">
        <f t="shared" si="32"/>
        <v>3.6346000000000003E-2</v>
      </c>
      <c r="AK94" s="8">
        <f t="shared" si="33"/>
        <v>3.5920000000000001E-2</v>
      </c>
      <c r="AL94" s="8">
        <f t="shared" si="34"/>
        <v>2.1111999999999999E-2</v>
      </c>
      <c r="AM94" s="8">
        <f t="shared" si="35"/>
        <v>4.7674000000000001E-2</v>
      </c>
      <c r="AN94" s="8">
        <f t="shared" si="36"/>
        <v>4.3890999999999999E-2</v>
      </c>
      <c r="AO94" s="8">
        <f t="shared" si="37"/>
        <v>3.8462000000000003E-2</v>
      </c>
      <c r="AP94" s="8">
        <f t="shared" si="38"/>
        <v>3.8462000000000003E-2</v>
      </c>
      <c r="AQ94" s="8">
        <f t="shared" si="39"/>
        <v>7.9297000000000006E-2</v>
      </c>
    </row>
    <row r="95" spans="1:43" x14ac:dyDescent="0.3">
      <c r="A95" t="s">
        <v>51</v>
      </c>
      <c r="B95" t="s">
        <v>22</v>
      </c>
      <c r="C95" s="5">
        <v>9645.3534053038984</v>
      </c>
      <c r="D95" s="5">
        <v>1959.6302962166519</v>
      </c>
      <c r="E95" s="5">
        <v>10812.306249629281</v>
      </c>
      <c r="F95">
        <v>6839.5926272108763</v>
      </c>
      <c r="G95">
        <v>29.241983999999999</v>
      </c>
      <c r="H95">
        <v>0.98087065501437942</v>
      </c>
      <c r="I95">
        <v>25.600000000000019</v>
      </c>
      <c r="J95">
        <v>4808.8799934019926</v>
      </c>
      <c r="K95">
        <v>3491489466.572907</v>
      </c>
      <c r="L95">
        <v>6187500</v>
      </c>
      <c r="M95" s="7">
        <v>2050</v>
      </c>
      <c r="N95" s="7">
        <v>2050</v>
      </c>
      <c r="O95" s="7">
        <v>2400</v>
      </c>
      <c r="P95" s="7">
        <v>10223.660591617459</v>
      </c>
      <c r="Q95" s="7">
        <v>8293.095274068748</v>
      </c>
      <c r="R95" s="7">
        <v>5344.1004697952239</v>
      </c>
      <c r="S95" s="7">
        <v>9279761.9047619049</v>
      </c>
      <c r="T95" s="9">
        <v>3.7785574000000002E-2</v>
      </c>
      <c r="U95" s="7">
        <v>3.523438010570314E-3</v>
      </c>
      <c r="V95" s="9">
        <f t="shared" si="40"/>
        <v>3.7789999999999997E-2</v>
      </c>
      <c r="W95" s="7">
        <f t="shared" si="41"/>
        <v>9279762</v>
      </c>
      <c r="Y95" s="8">
        <f t="shared" si="42"/>
        <v>4.6141000000000001E-2</v>
      </c>
      <c r="Z95" s="8">
        <f t="shared" si="22"/>
        <v>4.233E-2</v>
      </c>
      <c r="AA95" s="8">
        <f t="shared" si="23"/>
        <v>4.4271999999999999E-2</v>
      </c>
      <c r="AB95" s="8">
        <f t="shared" si="24"/>
        <v>4.8971000000000001E-2</v>
      </c>
      <c r="AC95" s="8">
        <f t="shared" si="25"/>
        <v>5.2984000000000003E-2</v>
      </c>
      <c r="AD95" s="8">
        <f t="shared" si="26"/>
        <v>4.7889000000000001E-2</v>
      </c>
      <c r="AE95" s="8">
        <f t="shared" si="27"/>
        <v>4.725E-2</v>
      </c>
      <c r="AF95" s="8">
        <f t="shared" si="28"/>
        <v>7.6914999999999997E-2</v>
      </c>
      <c r="AG95" s="8">
        <f t="shared" si="29"/>
        <v>4.2522999999999998E-2</v>
      </c>
      <c r="AH95" s="8">
        <f t="shared" si="30"/>
        <v>3.1751000000000001E-2</v>
      </c>
      <c r="AI95" s="8">
        <f t="shared" si="31"/>
        <v>4.7619000000000002E-2</v>
      </c>
      <c r="AJ95" s="8">
        <f t="shared" si="32"/>
        <v>4.4039000000000002E-2</v>
      </c>
      <c r="AK95" s="8">
        <f t="shared" si="33"/>
        <v>4.2514999999999997E-2</v>
      </c>
      <c r="AL95" s="8">
        <f t="shared" si="34"/>
        <v>6.7926E-2</v>
      </c>
      <c r="AM95" s="8">
        <f t="shared" si="35"/>
        <v>6.1896E-2</v>
      </c>
      <c r="AN95" s="8">
        <f t="shared" si="36"/>
        <v>3.7545000000000002E-2</v>
      </c>
      <c r="AO95" s="8">
        <f t="shared" si="37"/>
        <v>4.7619000000000002E-2</v>
      </c>
      <c r="AP95" s="8">
        <f t="shared" si="38"/>
        <v>4.7619000000000002E-2</v>
      </c>
      <c r="AQ95" s="8">
        <f t="shared" si="39"/>
        <v>3.5230000000000001E-3</v>
      </c>
    </row>
    <row r="96" spans="1:43" x14ac:dyDescent="0.3">
      <c r="A96" t="s">
        <v>51</v>
      </c>
      <c r="B96" t="s">
        <v>23</v>
      </c>
      <c r="C96" s="5">
        <v>7732.6848034467484</v>
      </c>
      <c r="D96" s="5">
        <v>1698.0025528875101</v>
      </c>
      <c r="E96" s="5">
        <v>8815.3843867820651</v>
      </c>
      <c r="F96">
        <v>5104.8950390812506</v>
      </c>
      <c r="G96">
        <v>26.491116999999999</v>
      </c>
      <c r="H96">
        <v>0.96688070948461702</v>
      </c>
      <c r="I96">
        <v>26</v>
      </c>
      <c r="J96">
        <v>2473.9845921919741</v>
      </c>
      <c r="K96">
        <v>3646476004.7143588</v>
      </c>
      <c r="L96">
        <v>8500000</v>
      </c>
      <c r="M96" s="7">
        <v>2050</v>
      </c>
      <c r="N96" s="7">
        <v>2050</v>
      </c>
      <c r="O96" s="7">
        <v>2400</v>
      </c>
      <c r="P96" s="7">
        <v>15886.559369188881</v>
      </c>
      <c r="Q96" s="7">
        <v>4765.6262516495926</v>
      </c>
      <c r="R96" s="7">
        <v>6839.5926272108763</v>
      </c>
      <c r="S96" s="7">
        <v>9279761.9047619049</v>
      </c>
      <c r="T96" s="9">
        <v>3.7785574000000002E-2</v>
      </c>
      <c r="U96" s="7">
        <v>2.2075917066227749E-2</v>
      </c>
      <c r="V96" s="9">
        <f t="shared" si="40"/>
        <v>3.7789999999999997E-2</v>
      </c>
      <c r="W96" s="7">
        <f t="shared" si="41"/>
        <v>9279762</v>
      </c>
      <c r="Y96" s="8">
        <f t="shared" si="42"/>
        <v>3.6991999999999997E-2</v>
      </c>
      <c r="Z96" s="8">
        <f t="shared" si="22"/>
        <v>3.6679000000000003E-2</v>
      </c>
      <c r="AA96" s="8">
        <f t="shared" si="23"/>
        <v>3.6096000000000003E-2</v>
      </c>
      <c r="AB96" s="8">
        <f t="shared" si="24"/>
        <v>3.6551E-2</v>
      </c>
      <c r="AC96" s="8">
        <f t="shared" si="25"/>
        <v>4.7999E-2</v>
      </c>
      <c r="AD96" s="8">
        <f t="shared" si="26"/>
        <v>4.7205999999999998E-2</v>
      </c>
      <c r="AE96" s="8">
        <f t="shared" si="27"/>
        <v>4.7988000000000003E-2</v>
      </c>
      <c r="AF96" s="8">
        <f t="shared" si="28"/>
        <v>3.9570000000000001E-2</v>
      </c>
      <c r="AG96" s="8">
        <f t="shared" si="29"/>
        <v>4.4410999999999999E-2</v>
      </c>
      <c r="AH96" s="8">
        <f t="shared" si="30"/>
        <v>4.3617999999999997E-2</v>
      </c>
      <c r="AI96" s="8">
        <f t="shared" si="31"/>
        <v>4.7619000000000002E-2</v>
      </c>
      <c r="AJ96" s="8">
        <f t="shared" si="32"/>
        <v>4.4039000000000002E-2</v>
      </c>
      <c r="AK96" s="8">
        <f t="shared" si="33"/>
        <v>4.2514999999999997E-2</v>
      </c>
      <c r="AL96" s="8">
        <f t="shared" si="34"/>
        <v>0.10555</v>
      </c>
      <c r="AM96" s="8">
        <f t="shared" si="35"/>
        <v>3.5569000000000003E-2</v>
      </c>
      <c r="AN96" s="8">
        <f t="shared" si="36"/>
        <v>4.8051999999999997E-2</v>
      </c>
      <c r="AO96" s="8">
        <f t="shared" si="37"/>
        <v>4.7619000000000002E-2</v>
      </c>
      <c r="AP96" s="8">
        <f t="shared" si="38"/>
        <v>4.7619000000000002E-2</v>
      </c>
      <c r="AQ96" s="8">
        <f t="shared" si="39"/>
        <v>2.2075999999999998E-2</v>
      </c>
    </row>
    <row r="97" spans="1:43" x14ac:dyDescent="0.3">
      <c r="A97" t="s">
        <v>51</v>
      </c>
      <c r="B97" t="s">
        <v>24</v>
      </c>
      <c r="C97" s="5">
        <v>11615.33105459163</v>
      </c>
      <c r="D97" s="5">
        <v>2400.709286331662</v>
      </c>
      <c r="E97" s="5">
        <v>12416.77459366531</v>
      </c>
      <c r="F97">
        <v>8293.095274068748</v>
      </c>
      <c r="G97">
        <v>30.281013999999999</v>
      </c>
      <c r="H97">
        <v>0.99248499406261625</v>
      </c>
      <c r="I97">
        <v>21</v>
      </c>
      <c r="J97">
        <v>4432.0472226710172</v>
      </c>
      <c r="K97">
        <v>3462132422.796258</v>
      </c>
      <c r="L97">
        <v>5625000</v>
      </c>
      <c r="M97" s="7">
        <v>2050</v>
      </c>
      <c r="N97" s="7">
        <v>2050</v>
      </c>
      <c r="O97" s="7">
        <v>2400</v>
      </c>
      <c r="P97" s="7">
        <v>6839.5926272108763</v>
      </c>
      <c r="Q97" s="7">
        <v>7069.8474422773452</v>
      </c>
      <c r="R97" s="7">
        <v>6669.7946814824818</v>
      </c>
      <c r="S97" s="7">
        <v>9279761.9047619049</v>
      </c>
      <c r="T97" s="9">
        <v>3.7785574000000002E-2</v>
      </c>
      <c r="U97" s="7">
        <v>6.5521860196565583E-3</v>
      </c>
      <c r="V97" s="9">
        <f t="shared" si="40"/>
        <v>3.7789999999999997E-2</v>
      </c>
      <c r="W97" s="7">
        <f t="shared" si="41"/>
        <v>9279762</v>
      </c>
      <c r="Y97" s="8">
        <f t="shared" si="42"/>
        <v>5.5565000000000003E-2</v>
      </c>
      <c r="Z97" s="8">
        <f t="shared" si="22"/>
        <v>5.1858000000000001E-2</v>
      </c>
      <c r="AA97" s="8">
        <f t="shared" si="23"/>
        <v>5.0841999999999998E-2</v>
      </c>
      <c r="AB97" s="8">
        <f t="shared" si="24"/>
        <v>5.9378E-2</v>
      </c>
      <c r="AC97" s="8">
        <f t="shared" si="25"/>
        <v>5.4865999999999998E-2</v>
      </c>
      <c r="AD97" s="8">
        <f t="shared" si="26"/>
        <v>4.8455999999999999E-2</v>
      </c>
      <c r="AE97" s="8">
        <f t="shared" si="27"/>
        <v>3.8760000000000003E-2</v>
      </c>
      <c r="AF97" s="8">
        <f t="shared" si="28"/>
        <v>7.0888000000000007E-2</v>
      </c>
      <c r="AG97" s="8">
        <f t="shared" si="29"/>
        <v>4.2166000000000002E-2</v>
      </c>
      <c r="AH97" s="8">
        <f t="shared" si="30"/>
        <v>2.8864999999999998E-2</v>
      </c>
      <c r="AI97" s="8">
        <f t="shared" si="31"/>
        <v>4.7619000000000002E-2</v>
      </c>
      <c r="AJ97" s="8">
        <f t="shared" si="32"/>
        <v>4.4039000000000002E-2</v>
      </c>
      <c r="AK97" s="8">
        <f t="shared" si="33"/>
        <v>4.2514999999999997E-2</v>
      </c>
      <c r="AL97" s="8">
        <f t="shared" si="34"/>
        <v>4.5442000000000003E-2</v>
      </c>
      <c r="AM97" s="8">
        <f t="shared" si="35"/>
        <v>5.2766E-2</v>
      </c>
      <c r="AN97" s="8">
        <f t="shared" si="36"/>
        <v>4.6858999999999998E-2</v>
      </c>
      <c r="AO97" s="8">
        <f t="shared" si="37"/>
        <v>4.7619000000000002E-2</v>
      </c>
      <c r="AP97" s="8">
        <f t="shared" si="38"/>
        <v>4.7619000000000002E-2</v>
      </c>
      <c r="AQ97" s="8">
        <f t="shared" si="39"/>
        <v>6.5519999999999997E-3</v>
      </c>
    </row>
    <row r="98" spans="1:43" x14ac:dyDescent="0.3">
      <c r="A98" t="s">
        <v>51</v>
      </c>
      <c r="B98" t="s">
        <v>25</v>
      </c>
      <c r="C98" s="5">
        <v>7514.1047972984397</v>
      </c>
      <c r="D98" s="5">
        <v>1713.074538588234</v>
      </c>
      <c r="E98" s="5">
        <v>9193.21422662642</v>
      </c>
      <c r="F98">
        <v>5344.1004697952239</v>
      </c>
      <c r="G98">
        <v>27.463023</v>
      </c>
      <c r="H98">
        <v>0.9886965466256209</v>
      </c>
      <c r="I98">
        <v>20.100000000000019</v>
      </c>
      <c r="J98">
        <v>3303.9246197630318</v>
      </c>
      <c r="K98">
        <v>3293765689.8990612</v>
      </c>
      <c r="L98">
        <v>6375000</v>
      </c>
      <c r="M98" s="7">
        <v>2050</v>
      </c>
      <c r="N98" s="7">
        <v>2050</v>
      </c>
      <c r="O98" s="7">
        <v>2400</v>
      </c>
      <c r="P98" s="7">
        <v>6099.0847111533894</v>
      </c>
      <c r="Q98" s="7">
        <v>6669.7946814824818</v>
      </c>
      <c r="R98" s="7">
        <v>6839.5926272108763</v>
      </c>
      <c r="S98" s="7">
        <v>9279761.9047619049</v>
      </c>
      <c r="T98" s="9">
        <v>3.7785574000000002E-2</v>
      </c>
      <c r="U98" s="7">
        <v>1.2420558037261669E-2</v>
      </c>
      <c r="V98" s="9">
        <f t="shared" si="40"/>
        <v>3.7789999999999997E-2</v>
      </c>
      <c r="W98" s="7">
        <f t="shared" si="41"/>
        <v>9279762</v>
      </c>
      <c r="Y98" s="8">
        <f t="shared" si="42"/>
        <v>3.5945999999999999E-2</v>
      </c>
      <c r="Z98" s="8">
        <f t="shared" si="22"/>
        <v>3.7005000000000003E-2</v>
      </c>
      <c r="AA98" s="8">
        <f t="shared" si="23"/>
        <v>3.7643000000000003E-2</v>
      </c>
      <c r="AB98" s="8">
        <f t="shared" si="24"/>
        <v>3.8262999999999998E-2</v>
      </c>
      <c r="AC98" s="8">
        <f t="shared" si="25"/>
        <v>4.9759999999999999E-2</v>
      </c>
      <c r="AD98" s="8">
        <f t="shared" si="26"/>
        <v>4.8271000000000001E-2</v>
      </c>
      <c r="AE98" s="8">
        <f t="shared" si="27"/>
        <v>3.7099E-2</v>
      </c>
      <c r="AF98" s="8">
        <f t="shared" si="28"/>
        <v>5.2844000000000002E-2</v>
      </c>
      <c r="AG98" s="8">
        <f t="shared" si="29"/>
        <v>4.0114999999999998E-2</v>
      </c>
      <c r="AH98" s="8">
        <f t="shared" si="30"/>
        <v>3.2712999999999999E-2</v>
      </c>
      <c r="AI98" s="8">
        <f t="shared" si="31"/>
        <v>4.7619000000000002E-2</v>
      </c>
      <c r="AJ98" s="8">
        <f t="shared" si="32"/>
        <v>4.4039000000000002E-2</v>
      </c>
      <c r="AK98" s="8">
        <f t="shared" si="33"/>
        <v>4.2514999999999997E-2</v>
      </c>
      <c r="AL98" s="8">
        <f t="shared" si="34"/>
        <v>4.0522000000000002E-2</v>
      </c>
      <c r="AM98" s="8">
        <f t="shared" si="35"/>
        <v>4.9779999999999998E-2</v>
      </c>
      <c r="AN98" s="8">
        <f t="shared" si="36"/>
        <v>4.8051999999999997E-2</v>
      </c>
      <c r="AO98" s="8">
        <f t="shared" si="37"/>
        <v>4.7619000000000002E-2</v>
      </c>
      <c r="AP98" s="8">
        <f t="shared" si="38"/>
        <v>4.7619000000000002E-2</v>
      </c>
      <c r="AQ98" s="8">
        <f t="shared" si="39"/>
        <v>1.2421E-2</v>
      </c>
    </row>
    <row r="99" spans="1:43" x14ac:dyDescent="0.3">
      <c r="A99" t="s">
        <v>51</v>
      </c>
      <c r="B99" t="s">
        <v>26</v>
      </c>
      <c r="C99" s="5">
        <v>14498.09345877645</v>
      </c>
      <c r="D99" s="5">
        <v>2669.5206347809999</v>
      </c>
      <c r="E99" s="5">
        <v>13637.84429982965</v>
      </c>
      <c r="F99">
        <v>10223.660591617459</v>
      </c>
      <c r="G99">
        <v>33.225839000000001</v>
      </c>
      <c r="H99">
        <v>0.97581565961359173</v>
      </c>
      <c r="I99">
        <v>23.100000000000019</v>
      </c>
      <c r="J99">
        <v>5377.2936041073244</v>
      </c>
      <c r="K99">
        <v>4096234309.4840231</v>
      </c>
      <c r="L99">
        <v>6250000</v>
      </c>
      <c r="M99" s="7">
        <v>2050</v>
      </c>
      <c r="N99" s="7">
        <v>2050</v>
      </c>
      <c r="O99" s="7">
        <v>2400</v>
      </c>
      <c r="P99" s="7">
        <v>8502.1856019918723</v>
      </c>
      <c r="Q99" s="7">
        <v>6839.5926272108763</v>
      </c>
      <c r="R99" s="7">
        <v>15886.559369188881</v>
      </c>
      <c r="S99" s="7">
        <v>9279761.9047619049</v>
      </c>
      <c r="T99" s="9">
        <v>3.7785574000000002E-2</v>
      </c>
      <c r="U99" s="7">
        <v>0.13580888940742669</v>
      </c>
      <c r="V99" s="9">
        <f t="shared" si="40"/>
        <v>3.7789999999999997E-2</v>
      </c>
      <c r="W99" s="7">
        <f t="shared" si="41"/>
        <v>9279762</v>
      </c>
      <c r="Y99" s="8">
        <f t="shared" si="42"/>
        <v>6.9356000000000001E-2</v>
      </c>
      <c r="Z99" s="8">
        <f t="shared" si="22"/>
        <v>5.7665000000000001E-2</v>
      </c>
      <c r="AA99" s="8">
        <f t="shared" si="23"/>
        <v>5.5842000000000003E-2</v>
      </c>
      <c r="AB99" s="8">
        <f t="shared" si="24"/>
        <v>7.3201000000000002E-2</v>
      </c>
      <c r="AC99" s="8">
        <f t="shared" si="25"/>
        <v>6.0201999999999999E-2</v>
      </c>
      <c r="AD99" s="8">
        <f t="shared" si="26"/>
        <v>4.7641999999999997E-2</v>
      </c>
      <c r="AE99" s="8">
        <f t="shared" si="27"/>
        <v>4.2636E-2</v>
      </c>
      <c r="AF99" s="8">
        <f t="shared" si="28"/>
        <v>8.6005999999999999E-2</v>
      </c>
      <c r="AG99" s="8">
        <f t="shared" si="29"/>
        <v>4.9888000000000002E-2</v>
      </c>
      <c r="AH99" s="8">
        <f t="shared" si="30"/>
        <v>3.2072000000000003E-2</v>
      </c>
      <c r="AI99" s="8">
        <f t="shared" si="31"/>
        <v>4.7619000000000002E-2</v>
      </c>
      <c r="AJ99" s="8">
        <f t="shared" si="32"/>
        <v>4.4039000000000002E-2</v>
      </c>
      <c r="AK99" s="8">
        <f t="shared" si="33"/>
        <v>4.2514999999999997E-2</v>
      </c>
      <c r="AL99" s="8">
        <f t="shared" si="34"/>
        <v>5.6487999999999997E-2</v>
      </c>
      <c r="AM99" s="8">
        <f t="shared" si="35"/>
        <v>5.1048000000000003E-2</v>
      </c>
      <c r="AN99" s="8">
        <f t="shared" si="36"/>
        <v>0.111612</v>
      </c>
      <c r="AO99" s="8">
        <f t="shared" si="37"/>
        <v>4.7619000000000002E-2</v>
      </c>
      <c r="AP99" s="8">
        <f t="shared" si="38"/>
        <v>4.7619000000000002E-2</v>
      </c>
      <c r="AQ99" s="8">
        <f t="shared" si="39"/>
        <v>0.13580900000000001</v>
      </c>
    </row>
    <row r="100" spans="1:43" x14ac:dyDescent="0.3">
      <c r="A100" t="s">
        <v>51</v>
      </c>
      <c r="B100" t="s">
        <v>27</v>
      </c>
      <c r="C100" s="5">
        <v>23726.45028692951</v>
      </c>
      <c r="D100" s="5">
        <v>3848.7420008726349</v>
      </c>
      <c r="E100" s="5">
        <v>19883.41291082176</v>
      </c>
      <c r="F100">
        <v>15886.559369188881</v>
      </c>
      <c r="G100">
        <v>31.147940999999999</v>
      </c>
      <c r="H100">
        <v>0.9731260567111002</v>
      </c>
      <c r="I100">
        <v>27</v>
      </c>
      <c r="J100">
        <v>2998.471709083638</v>
      </c>
      <c r="K100">
        <v>5372220983.612937</v>
      </c>
      <c r="L100">
        <v>9375000</v>
      </c>
      <c r="M100" s="7">
        <v>2050</v>
      </c>
      <c r="N100" s="7">
        <v>2050</v>
      </c>
      <c r="O100" s="7">
        <v>2400</v>
      </c>
      <c r="P100" s="7">
        <v>5457.1191788882998</v>
      </c>
      <c r="Q100" s="7">
        <v>5104.8950390812506</v>
      </c>
      <c r="R100" s="7">
        <v>10223.660591617459</v>
      </c>
      <c r="S100" s="7">
        <v>9279761.9047619049</v>
      </c>
      <c r="T100" s="9">
        <v>3.7785574000000002E-2</v>
      </c>
      <c r="U100" s="7">
        <v>0.15304818445914459</v>
      </c>
      <c r="V100" s="9">
        <f t="shared" si="40"/>
        <v>3.7789999999999997E-2</v>
      </c>
      <c r="W100" s="7">
        <f t="shared" si="41"/>
        <v>9279762</v>
      </c>
      <c r="Y100" s="8">
        <f t="shared" si="42"/>
        <v>0.11350200000000001</v>
      </c>
      <c r="Z100" s="8">
        <f t="shared" si="22"/>
        <v>8.3138000000000004E-2</v>
      </c>
      <c r="AA100" s="8">
        <f t="shared" si="23"/>
        <v>8.1415000000000001E-2</v>
      </c>
      <c r="AB100" s="8">
        <f t="shared" si="24"/>
        <v>0.113747</v>
      </c>
      <c r="AC100" s="8">
        <f t="shared" si="25"/>
        <v>5.6437000000000001E-2</v>
      </c>
      <c r="AD100" s="8">
        <f t="shared" si="26"/>
        <v>4.7510999999999998E-2</v>
      </c>
      <c r="AE100" s="8">
        <f t="shared" si="27"/>
        <v>4.9834000000000003E-2</v>
      </c>
      <c r="AF100" s="8">
        <f t="shared" si="28"/>
        <v>4.7959000000000002E-2</v>
      </c>
      <c r="AG100" s="8">
        <f t="shared" si="29"/>
        <v>6.5429000000000001E-2</v>
      </c>
      <c r="AH100" s="8">
        <f t="shared" si="30"/>
        <v>4.8107999999999998E-2</v>
      </c>
      <c r="AI100" s="8">
        <f t="shared" si="31"/>
        <v>4.7619000000000002E-2</v>
      </c>
      <c r="AJ100" s="8">
        <f t="shared" si="32"/>
        <v>4.4039000000000002E-2</v>
      </c>
      <c r="AK100" s="8">
        <f t="shared" si="33"/>
        <v>4.2514999999999997E-2</v>
      </c>
      <c r="AL100" s="8">
        <f t="shared" si="34"/>
        <v>3.6256999999999998E-2</v>
      </c>
      <c r="AM100" s="8">
        <f t="shared" si="35"/>
        <v>3.8101000000000003E-2</v>
      </c>
      <c r="AN100" s="8">
        <f t="shared" si="36"/>
        <v>7.1827000000000002E-2</v>
      </c>
      <c r="AO100" s="8">
        <f t="shared" si="37"/>
        <v>4.7619000000000002E-2</v>
      </c>
      <c r="AP100" s="8">
        <f t="shared" si="38"/>
        <v>4.7619000000000002E-2</v>
      </c>
      <c r="AQ100" s="8">
        <f t="shared" si="39"/>
        <v>0.15304799999999999</v>
      </c>
    </row>
    <row r="101" spans="1:43" x14ac:dyDescent="0.3">
      <c r="A101" t="s">
        <v>51</v>
      </c>
      <c r="B101" t="s">
        <v>28</v>
      </c>
      <c r="C101" s="5">
        <v>8530.339511190723</v>
      </c>
      <c r="D101" s="5">
        <v>1738.933881403992</v>
      </c>
      <c r="E101" s="5">
        <v>8415.2498649181671</v>
      </c>
      <c r="F101">
        <v>6099.0847111533894</v>
      </c>
      <c r="G101">
        <v>31.777201999999999</v>
      </c>
      <c r="H101">
        <v>0.98069811180984401</v>
      </c>
      <c r="I101">
        <v>23.299999999999951</v>
      </c>
      <c r="J101">
        <v>3360.1259710607628</v>
      </c>
      <c r="K101">
        <v>3314495025.0237908</v>
      </c>
      <c r="L101">
        <v>5312500</v>
      </c>
      <c r="M101" s="7">
        <v>2050</v>
      </c>
      <c r="N101" s="7">
        <v>2050</v>
      </c>
      <c r="O101" s="7">
        <v>2400</v>
      </c>
      <c r="P101" s="7">
        <v>6440.2855020421039</v>
      </c>
      <c r="Q101" s="7">
        <v>5344.1004697952239</v>
      </c>
      <c r="R101" s="7">
        <v>6008.6179746061807</v>
      </c>
      <c r="S101" s="7">
        <v>9279761.9047619049</v>
      </c>
      <c r="T101" s="9">
        <v>3.7785574000000002E-2</v>
      </c>
      <c r="U101" s="7">
        <v>2.4460965073382902E-2</v>
      </c>
      <c r="V101" s="9">
        <f t="shared" si="40"/>
        <v>3.7789999999999997E-2</v>
      </c>
      <c r="W101" s="7">
        <f t="shared" si="41"/>
        <v>9279762</v>
      </c>
      <c r="Y101" s="8">
        <f t="shared" si="42"/>
        <v>4.0807000000000003E-2</v>
      </c>
      <c r="Z101" s="8">
        <f t="shared" si="22"/>
        <v>3.7562999999999999E-2</v>
      </c>
      <c r="AA101" s="8">
        <f t="shared" si="23"/>
        <v>3.4457000000000002E-2</v>
      </c>
      <c r="AB101" s="8">
        <f t="shared" si="24"/>
        <v>4.3668999999999999E-2</v>
      </c>
      <c r="AC101" s="8">
        <f t="shared" si="25"/>
        <v>5.7577000000000003E-2</v>
      </c>
      <c r="AD101" s="8">
        <f t="shared" si="26"/>
        <v>4.7881E-2</v>
      </c>
      <c r="AE101" s="8">
        <f t="shared" si="27"/>
        <v>4.3005000000000002E-2</v>
      </c>
      <c r="AF101" s="8">
        <f t="shared" si="28"/>
        <v>5.3742999999999999E-2</v>
      </c>
      <c r="AG101" s="8">
        <f t="shared" si="29"/>
        <v>4.0367E-2</v>
      </c>
      <c r="AH101" s="8">
        <f t="shared" si="30"/>
        <v>2.7261000000000001E-2</v>
      </c>
      <c r="AI101" s="8">
        <f t="shared" si="31"/>
        <v>4.7619000000000002E-2</v>
      </c>
      <c r="AJ101" s="8">
        <f t="shared" si="32"/>
        <v>4.4039000000000002E-2</v>
      </c>
      <c r="AK101" s="8">
        <f t="shared" si="33"/>
        <v>4.2514999999999997E-2</v>
      </c>
      <c r="AL101" s="8">
        <f t="shared" si="34"/>
        <v>4.2789000000000001E-2</v>
      </c>
      <c r="AM101" s="8">
        <f t="shared" si="35"/>
        <v>3.9885999999999998E-2</v>
      </c>
      <c r="AN101" s="8">
        <f t="shared" si="36"/>
        <v>4.2214000000000002E-2</v>
      </c>
      <c r="AO101" s="8">
        <f t="shared" si="37"/>
        <v>4.7619000000000002E-2</v>
      </c>
      <c r="AP101" s="8">
        <f t="shared" si="38"/>
        <v>4.7619000000000002E-2</v>
      </c>
      <c r="AQ101" s="8">
        <f t="shared" si="39"/>
        <v>2.4461E-2</v>
      </c>
    </row>
    <row r="102" spans="1:43" x14ac:dyDescent="0.3">
      <c r="A102" t="s">
        <v>51</v>
      </c>
      <c r="B102" t="s">
        <v>29</v>
      </c>
      <c r="C102" s="5">
        <v>11996.189015197589</v>
      </c>
      <c r="D102" s="5">
        <v>2204.1784894039251</v>
      </c>
      <c r="E102" s="5">
        <v>11008.44814565826</v>
      </c>
      <c r="F102">
        <v>8502.1856019918723</v>
      </c>
      <c r="G102">
        <v>33.969574999999999</v>
      </c>
      <c r="H102">
        <v>0.97422681914625076</v>
      </c>
      <c r="I102">
        <v>21.100000000000019</v>
      </c>
      <c r="J102">
        <v>4959.3014070421796</v>
      </c>
      <c r="K102">
        <v>3462882932.6033802</v>
      </c>
      <c r="L102">
        <v>5062500</v>
      </c>
      <c r="M102" s="7">
        <v>2050</v>
      </c>
      <c r="N102" s="7">
        <v>2050</v>
      </c>
      <c r="O102" s="7">
        <v>2400</v>
      </c>
      <c r="P102" s="7">
        <v>3211.6372747250002</v>
      </c>
      <c r="Q102" s="7">
        <v>10223.660591617459</v>
      </c>
      <c r="R102" s="7">
        <v>6440.2855020421039</v>
      </c>
      <c r="S102" s="7">
        <v>9279761.9047619049</v>
      </c>
      <c r="T102" s="9">
        <v>3.7785574000000002E-2</v>
      </c>
      <c r="U102" s="7">
        <v>3.5462851106388547E-2</v>
      </c>
      <c r="V102" s="9">
        <f t="shared" si="40"/>
        <v>3.7789999999999997E-2</v>
      </c>
      <c r="W102" s="7">
        <f t="shared" si="41"/>
        <v>9279762</v>
      </c>
      <c r="Y102" s="8">
        <f t="shared" si="42"/>
        <v>5.7387000000000001E-2</v>
      </c>
      <c r="Z102" s="8">
        <f t="shared" si="22"/>
        <v>4.7613000000000003E-2</v>
      </c>
      <c r="AA102" s="8">
        <f t="shared" si="23"/>
        <v>4.5074999999999997E-2</v>
      </c>
      <c r="AB102" s="8">
        <f t="shared" si="24"/>
        <v>6.0874999999999999E-2</v>
      </c>
      <c r="AC102" s="8">
        <f t="shared" si="25"/>
        <v>6.1550000000000001E-2</v>
      </c>
      <c r="AD102" s="8">
        <f t="shared" si="26"/>
        <v>4.7565000000000003E-2</v>
      </c>
      <c r="AE102" s="8">
        <f t="shared" si="27"/>
        <v>3.8943999999999999E-2</v>
      </c>
      <c r="AF102" s="8">
        <f t="shared" si="28"/>
        <v>7.9321000000000003E-2</v>
      </c>
      <c r="AG102" s="8">
        <f t="shared" si="29"/>
        <v>4.2174999999999997E-2</v>
      </c>
      <c r="AH102" s="8">
        <f t="shared" si="30"/>
        <v>2.5978000000000001E-2</v>
      </c>
      <c r="AI102" s="8">
        <f t="shared" si="31"/>
        <v>4.7619000000000002E-2</v>
      </c>
      <c r="AJ102" s="8">
        <f t="shared" si="32"/>
        <v>4.4039000000000002E-2</v>
      </c>
      <c r="AK102" s="8">
        <f t="shared" si="33"/>
        <v>4.2514999999999997E-2</v>
      </c>
      <c r="AL102" s="8">
        <f t="shared" si="34"/>
        <v>2.1337999999999999E-2</v>
      </c>
      <c r="AM102" s="8">
        <f t="shared" si="35"/>
        <v>7.6304999999999998E-2</v>
      </c>
      <c r="AN102" s="8">
        <f t="shared" si="36"/>
        <v>4.5247000000000002E-2</v>
      </c>
      <c r="AO102" s="8">
        <f t="shared" si="37"/>
        <v>4.7619000000000002E-2</v>
      </c>
      <c r="AP102" s="8">
        <f t="shared" si="38"/>
        <v>4.7619000000000002E-2</v>
      </c>
      <c r="AQ102" s="8">
        <f t="shared" si="39"/>
        <v>3.5463000000000001E-2</v>
      </c>
    </row>
    <row r="103" spans="1:43" x14ac:dyDescent="0.3">
      <c r="A103" t="s">
        <v>51</v>
      </c>
      <c r="B103" t="s">
        <v>30</v>
      </c>
      <c r="C103" s="5">
        <v>8854.6453131999351</v>
      </c>
      <c r="D103" s="5">
        <v>1867.018185921432</v>
      </c>
      <c r="E103" s="5">
        <v>9346.4253722053836</v>
      </c>
      <c r="F103">
        <v>5457.1191788882998</v>
      </c>
      <c r="G103">
        <v>24.069257</v>
      </c>
      <c r="H103">
        <v>0.96072907443715438</v>
      </c>
      <c r="I103">
        <v>16</v>
      </c>
      <c r="J103">
        <v>2656.569090379297</v>
      </c>
      <c r="K103">
        <v>5453771957.987483</v>
      </c>
      <c r="L103">
        <v>15812500</v>
      </c>
      <c r="M103" s="7">
        <v>2050</v>
      </c>
      <c r="N103" s="7">
        <v>2400</v>
      </c>
      <c r="O103" s="7">
        <v>3156.342820417326</v>
      </c>
      <c r="P103" s="7">
        <v>15886.559369188881</v>
      </c>
      <c r="Q103" s="7">
        <v>8502.1856019918723</v>
      </c>
      <c r="R103" s="7">
        <v>3211.6372747250002</v>
      </c>
      <c r="S103" s="7">
        <v>9279761.9047619049</v>
      </c>
      <c r="T103" s="9">
        <v>3.7785574000000002E-2</v>
      </c>
      <c r="U103" s="7">
        <v>2.3928031071784091E-2</v>
      </c>
      <c r="V103" s="9">
        <f t="shared" si="40"/>
        <v>3.7789999999999997E-2</v>
      </c>
      <c r="W103" s="7">
        <f t="shared" si="41"/>
        <v>9279762</v>
      </c>
      <c r="Y103" s="8">
        <f t="shared" si="42"/>
        <v>4.2359000000000001E-2</v>
      </c>
      <c r="Z103" s="8">
        <f t="shared" si="22"/>
        <v>4.0329999999999998E-2</v>
      </c>
      <c r="AA103" s="8">
        <f t="shared" si="23"/>
        <v>3.8269999999999998E-2</v>
      </c>
      <c r="AB103" s="8">
        <f t="shared" si="24"/>
        <v>3.9072999999999997E-2</v>
      </c>
      <c r="AC103" s="8">
        <f t="shared" si="25"/>
        <v>4.3610999999999997E-2</v>
      </c>
      <c r="AD103" s="8">
        <f t="shared" si="26"/>
        <v>4.6906000000000003E-2</v>
      </c>
      <c r="AE103" s="8">
        <f t="shared" si="27"/>
        <v>2.9531000000000002E-2</v>
      </c>
      <c r="AF103" s="8">
        <f t="shared" si="28"/>
        <v>4.249E-2</v>
      </c>
      <c r="AG103" s="8">
        <f t="shared" si="29"/>
        <v>6.6421999999999995E-2</v>
      </c>
      <c r="AH103" s="8">
        <f t="shared" si="30"/>
        <v>8.1142000000000006E-2</v>
      </c>
      <c r="AI103" s="8">
        <f t="shared" si="31"/>
        <v>4.7619000000000002E-2</v>
      </c>
      <c r="AJ103" s="8">
        <f t="shared" si="32"/>
        <v>5.1556999999999999E-2</v>
      </c>
      <c r="AK103" s="8">
        <f t="shared" si="33"/>
        <v>5.5912999999999997E-2</v>
      </c>
      <c r="AL103" s="8">
        <f t="shared" si="34"/>
        <v>0.10555</v>
      </c>
      <c r="AM103" s="8">
        <f t="shared" si="35"/>
        <v>6.3457E-2</v>
      </c>
      <c r="AN103" s="8">
        <f t="shared" si="36"/>
        <v>2.2564000000000001E-2</v>
      </c>
      <c r="AO103" s="8">
        <f t="shared" si="37"/>
        <v>4.7619000000000002E-2</v>
      </c>
      <c r="AP103" s="8">
        <f t="shared" si="38"/>
        <v>4.7619000000000002E-2</v>
      </c>
      <c r="AQ103" s="8">
        <f t="shared" si="39"/>
        <v>2.3928000000000001E-2</v>
      </c>
    </row>
    <row r="104" spans="1:43" x14ac:dyDescent="0.3">
      <c r="A104" t="s">
        <v>51</v>
      </c>
      <c r="B104" t="s">
        <v>31</v>
      </c>
      <c r="C104" s="5">
        <v>9037.0736217635567</v>
      </c>
      <c r="D104" s="5">
        <v>1913.2377147176701</v>
      </c>
      <c r="E104" s="5">
        <v>10107.06471203708</v>
      </c>
      <c r="F104">
        <v>6440.2855020421039</v>
      </c>
      <c r="G104">
        <v>29.803182</v>
      </c>
      <c r="H104">
        <v>0.99279586991751423</v>
      </c>
      <c r="I104">
        <v>32.100000000000023</v>
      </c>
      <c r="J104">
        <v>3642.629632678349</v>
      </c>
      <c r="K104">
        <v>3325595624.9054999</v>
      </c>
      <c r="L104">
        <v>5625000</v>
      </c>
      <c r="M104" s="7">
        <v>2050</v>
      </c>
      <c r="N104" s="7">
        <v>2050</v>
      </c>
      <c r="O104" s="7">
        <v>2400</v>
      </c>
      <c r="P104" s="7">
        <v>5434.2069331265211</v>
      </c>
      <c r="Q104" s="7">
        <v>6099.0847111533894</v>
      </c>
      <c r="R104" s="7">
        <v>4592.3521518455746</v>
      </c>
      <c r="S104" s="7">
        <v>9279761.9047619049</v>
      </c>
      <c r="T104" s="9">
        <v>3.7785574000000002E-2</v>
      </c>
      <c r="U104" s="7">
        <v>0.10361710231085131</v>
      </c>
      <c r="V104" s="9">
        <f t="shared" si="40"/>
        <v>3.7789999999999997E-2</v>
      </c>
      <c r="W104" s="7">
        <f t="shared" si="41"/>
        <v>9279762</v>
      </c>
      <c r="Y104" s="8">
        <f t="shared" si="42"/>
        <v>4.3230999999999999E-2</v>
      </c>
      <c r="Z104" s="8">
        <f t="shared" si="22"/>
        <v>4.1327999999999997E-2</v>
      </c>
      <c r="AA104" s="8">
        <f t="shared" si="23"/>
        <v>4.1384999999999998E-2</v>
      </c>
      <c r="AB104" s="8">
        <f t="shared" si="24"/>
        <v>4.6112E-2</v>
      </c>
      <c r="AC104" s="8">
        <f t="shared" si="25"/>
        <v>5.4001E-2</v>
      </c>
      <c r="AD104" s="8">
        <f t="shared" si="26"/>
        <v>4.8472000000000001E-2</v>
      </c>
      <c r="AE104" s="8">
        <f t="shared" si="27"/>
        <v>5.9247000000000001E-2</v>
      </c>
      <c r="AF104" s="8">
        <f t="shared" si="28"/>
        <v>5.8261E-2</v>
      </c>
      <c r="AG104" s="8">
        <f t="shared" si="29"/>
        <v>4.0502999999999997E-2</v>
      </c>
      <c r="AH104" s="8">
        <f t="shared" si="30"/>
        <v>2.8864999999999998E-2</v>
      </c>
      <c r="AI104" s="8">
        <f t="shared" si="31"/>
        <v>4.7619000000000002E-2</v>
      </c>
      <c r="AJ104" s="8">
        <f t="shared" si="32"/>
        <v>4.4039000000000002E-2</v>
      </c>
      <c r="AK104" s="8">
        <f t="shared" si="33"/>
        <v>4.2514999999999997E-2</v>
      </c>
      <c r="AL104" s="8">
        <f t="shared" si="34"/>
        <v>3.6104999999999998E-2</v>
      </c>
      <c r="AM104" s="8">
        <f t="shared" si="35"/>
        <v>4.5520999999999999E-2</v>
      </c>
      <c r="AN104" s="8">
        <f t="shared" si="36"/>
        <v>3.2264000000000001E-2</v>
      </c>
      <c r="AO104" s="8">
        <f t="shared" si="37"/>
        <v>4.7619000000000002E-2</v>
      </c>
      <c r="AP104" s="8">
        <f t="shared" si="38"/>
        <v>4.7619000000000002E-2</v>
      </c>
      <c r="AQ104" s="8">
        <f t="shared" si="39"/>
        <v>0.103617</v>
      </c>
    </row>
    <row r="105" spans="1:43" x14ac:dyDescent="0.3">
      <c r="A105" t="s">
        <v>51</v>
      </c>
      <c r="B105" t="s">
        <v>32</v>
      </c>
      <c r="C105" s="5">
        <v>5384.3589866418524</v>
      </c>
      <c r="D105" s="5">
        <v>1569.128289075966</v>
      </c>
      <c r="E105" s="5">
        <v>9009.7421979222054</v>
      </c>
      <c r="F105">
        <v>3211.6372747250002</v>
      </c>
      <c r="G105">
        <v>18.085674000000001</v>
      </c>
      <c r="H105">
        <v>0.97176361798846966</v>
      </c>
      <c r="I105">
        <v>30.299999999999951</v>
      </c>
      <c r="J105">
        <v>3049.4867610303909</v>
      </c>
      <c r="K105">
        <v>4614196960.2650242</v>
      </c>
      <c r="L105">
        <v>18250000</v>
      </c>
      <c r="M105" s="7">
        <v>2050</v>
      </c>
      <c r="N105" s="7">
        <v>2400</v>
      </c>
      <c r="O105" s="7">
        <v>3156.342820417326</v>
      </c>
      <c r="P105" s="7">
        <v>8502.1856019918723</v>
      </c>
      <c r="Q105" s="7">
        <v>5434.2069331265211</v>
      </c>
      <c r="R105" s="7">
        <v>5457.1191788882998</v>
      </c>
      <c r="S105" s="7">
        <v>9279761.9047619049</v>
      </c>
      <c r="T105" s="9">
        <v>3.7785574000000002E-2</v>
      </c>
      <c r="U105" s="7">
        <v>4.4673931134021787E-2</v>
      </c>
      <c r="V105" s="9">
        <f t="shared" si="40"/>
        <v>3.7789999999999997E-2</v>
      </c>
      <c r="W105" s="7">
        <f t="shared" si="41"/>
        <v>9279762</v>
      </c>
      <c r="Y105" s="8">
        <f t="shared" si="42"/>
        <v>2.5758E-2</v>
      </c>
      <c r="Z105" s="8">
        <f t="shared" si="22"/>
        <v>3.3895000000000002E-2</v>
      </c>
      <c r="AA105" s="8">
        <f t="shared" si="23"/>
        <v>3.6891E-2</v>
      </c>
      <c r="AB105" s="8">
        <f t="shared" si="24"/>
        <v>2.2995000000000002E-2</v>
      </c>
      <c r="AC105" s="8">
        <f t="shared" si="25"/>
        <v>3.2770000000000001E-2</v>
      </c>
      <c r="AD105" s="8">
        <f t="shared" si="26"/>
        <v>4.7445000000000001E-2</v>
      </c>
      <c r="AE105" s="8">
        <f t="shared" si="27"/>
        <v>5.5925000000000002E-2</v>
      </c>
      <c r="AF105" s="8">
        <f t="shared" si="28"/>
        <v>4.8774999999999999E-2</v>
      </c>
      <c r="AG105" s="8">
        <f t="shared" si="29"/>
        <v>5.6196999999999997E-2</v>
      </c>
      <c r="AH105" s="8">
        <f t="shared" si="30"/>
        <v>9.3649999999999997E-2</v>
      </c>
      <c r="AI105" s="8">
        <f t="shared" si="31"/>
        <v>4.7619000000000002E-2</v>
      </c>
      <c r="AJ105" s="8">
        <f t="shared" si="32"/>
        <v>5.1556999999999999E-2</v>
      </c>
      <c r="AK105" s="8">
        <f t="shared" si="33"/>
        <v>5.5912999999999997E-2</v>
      </c>
      <c r="AL105" s="8">
        <f t="shared" si="34"/>
        <v>5.6487999999999997E-2</v>
      </c>
      <c r="AM105" s="8">
        <f t="shared" si="35"/>
        <v>4.0558999999999998E-2</v>
      </c>
      <c r="AN105" s="8">
        <f t="shared" si="36"/>
        <v>3.8338999999999998E-2</v>
      </c>
      <c r="AO105" s="8">
        <f t="shared" si="37"/>
        <v>4.7619000000000002E-2</v>
      </c>
      <c r="AP105" s="8">
        <f t="shared" si="38"/>
        <v>4.7619000000000002E-2</v>
      </c>
      <c r="AQ105" s="8">
        <f t="shared" si="39"/>
        <v>4.4673999999999998E-2</v>
      </c>
    </row>
    <row r="106" spans="1:43" x14ac:dyDescent="0.3">
      <c r="A106" t="s">
        <v>51</v>
      </c>
      <c r="B106" t="s">
        <v>33</v>
      </c>
      <c r="C106" s="5">
        <v>9032.8045877029654</v>
      </c>
      <c r="D106" s="5">
        <v>2548.312344703616</v>
      </c>
      <c r="E106" s="5">
        <v>12954.061808658451</v>
      </c>
      <c r="F106">
        <v>5434.2069331265211</v>
      </c>
      <c r="G106">
        <v>17.893557000000001</v>
      </c>
      <c r="H106">
        <v>0.97227616622005331</v>
      </c>
      <c r="I106">
        <v>27.600000000000019</v>
      </c>
      <c r="J106">
        <v>2917.0439557128361</v>
      </c>
      <c r="K106">
        <v>4436771366.4474964</v>
      </c>
      <c r="L106">
        <v>15937500</v>
      </c>
      <c r="M106" s="7">
        <v>2050</v>
      </c>
      <c r="N106" s="7">
        <v>2400</v>
      </c>
      <c r="O106" s="7">
        <v>3156.342820417326</v>
      </c>
      <c r="P106" s="7">
        <v>6440.2855020421039</v>
      </c>
      <c r="Q106" s="7">
        <v>3211.6372747250002</v>
      </c>
      <c r="R106" s="7">
        <v>4592.3521518455746</v>
      </c>
      <c r="S106" s="7">
        <v>9279761.9047619049</v>
      </c>
      <c r="T106" s="9">
        <v>3.7785574000000002E-2</v>
      </c>
      <c r="U106" s="7">
        <v>3.8135789114407369E-2</v>
      </c>
      <c r="V106" s="9">
        <f t="shared" si="40"/>
        <v>3.7789999999999997E-2</v>
      </c>
      <c r="W106" s="7">
        <f t="shared" si="41"/>
        <v>9279762</v>
      </c>
      <c r="Y106" s="8">
        <f t="shared" si="42"/>
        <v>4.3210999999999999E-2</v>
      </c>
      <c r="Z106" s="8">
        <f t="shared" si="22"/>
        <v>5.5046999999999999E-2</v>
      </c>
      <c r="AA106" s="8">
        <f t="shared" si="23"/>
        <v>5.3041999999999999E-2</v>
      </c>
      <c r="AB106" s="8">
        <f t="shared" si="24"/>
        <v>3.8908999999999999E-2</v>
      </c>
      <c r="AC106" s="8">
        <f t="shared" si="25"/>
        <v>3.2420999999999998E-2</v>
      </c>
      <c r="AD106" s="8">
        <f t="shared" si="26"/>
        <v>4.7469999999999998E-2</v>
      </c>
      <c r="AE106" s="8">
        <f t="shared" si="27"/>
        <v>5.0941E-2</v>
      </c>
      <c r="AF106" s="8">
        <f t="shared" si="28"/>
        <v>4.6656000000000003E-2</v>
      </c>
      <c r="AG106" s="8">
        <f t="shared" si="29"/>
        <v>5.4036000000000001E-2</v>
      </c>
      <c r="AH106" s="8">
        <f t="shared" si="30"/>
        <v>8.1782999999999995E-2</v>
      </c>
      <c r="AI106" s="8">
        <f t="shared" si="31"/>
        <v>4.7619000000000002E-2</v>
      </c>
      <c r="AJ106" s="8">
        <f t="shared" si="32"/>
        <v>5.1556999999999999E-2</v>
      </c>
      <c r="AK106" s="8">
        <f t="shared" si="33"/>
        <v>5.5912999999999997E-2</v>
      </c>
      <c r="AL106" s="8">
        <f t="shared" si="34"/>
        <v>4.2789000000000001E-2</v>
      </c>
      <c r="AM106" s="8">
        <f t="shared" si="35"/>
        <v>2.3970000000000002E-2</v>
      </c>
      <c r="AN106" s="8">
        <f t="shared" si="36"/>
        <v>3.2264000000000001E-2</v>
      </c>
      <c r="AO106" s="8">
        <f t="shared" si="37"/>
        <v>4.7619000000000002E-2</v>
      </c>
      <c r="AP106" s="8">
        <f t="shared" si="38"/>
        <v>4.7619000000000002E-2</v>
      </c>
      <c r="AQ106" s="8">
        <f t="shared" si="39"/>
        <v>3.8136000000000003E-2</v>
      </c>
    </row>
    <row r="107" spans="1:43" x14ac:dyDescent="0.3">
      <c r="A107" t="s">
        <v>51</v>
      </c>
      <c r="B107" t="s">
        <v>34</v>
      </c>
      <c r="C107" s="5">
        <v>7144.5297901396616</v>
      </c>
      <c r="D107" s="5">
        <v>2325.967589556546</v>
      </c>
      <c r="E107" s="5">
        <v>12865.0029857922</v>
      </c>
      <c r="F107">
        <v>4592.3521518455746</v>
      </c>
      <c r="G107">
        <v>24.375869999999999</v>
      </c>
      <c r="H107">
        <v>0.9730719354837386</v>
      </c>
      <c r="I107">
        <v>21.299999999999951</v>
      </c>
      <c r="J107">
        <v>1291.6645081940719</v>
      </c>
      <c r="K107">
        <v>3471293426.8812861</v>
      </c>
      <c r="L107">
        <v>9500000</v>
      </c>
      <c r="M107" s="7">
        <v>2050</v>
      </c>
      <c r="N107" s="7">
        <v>2400</v>
      </c>
      <c r="O107" s="7">
        <v>3156.342820417326</v>
      </c>
      <c r="P107" s="7">
        <v>6008.6179746061807</v>
      </c>
      <c r="Q107" s="7">
        <v>6440.2855020421039</v>
      </c>
      <c r="R107" s="7">
        <v>5434.2069331265211</v>
      </c>
      <c r="S107" s="7">
        <v>9279761.9047619049</v>
      </c>
      <c r="T107" s="9">
        <v>3.7785574000000002E-2</v>
      </c>
      <c r="U107" s="7">
        <v>4.5880234137640703E-2</v>
      </c>
      <c r="V107" s="9">
        <f t="shared" si="40"/>
        <v>3.7789999999999997E-2</v>
      </c>
      <c r="W107" s="7">
        <f t="shared" si="41"/>
        <v>9279762</v>
      </c>
      <c r="Y107" s="8">
        <f t="shared" si="42"/>
        <v>3.4178E-2</v>
      </c>
      <c r="Z107" s="8">
        <f t="shared" si="22"/>
        <v>5.0243999999999997E-2</v>
      </c>
      <c r="AA107" s="8">
        <f t="shared" si="23"/>
        <v>5.2677000000000002E-2</v>
      </c>
      <c r="AB107" s="8">
        <f t="shared" si="24"/>
        <v>3.2881000000000001E-2</v>
      </c>
      <c r="AC107" s="8">
        <f t="shared" si="25"/>
        <v>4.4166999999999998E-2</v>
      </c>
      <c r="AD107" s="8">
        <f t="shared" si="26"/>
        <v>4.7509000000000003E-2</v>
      </c>
      <c r="AE107" s="8">
        <f t="shared" si="27"/>
        <v>3.9313000000000001E-2</v>
      </c>
      <c r="AF107" s="8">
        <f t="shared" si="28"/>
        <v>2.0659E-2</v>
      </c>
      <c r="AG107" s="8">
        <f t="shared" si="29"/>
        <v>4.2277000000000002E-2</v>
      </c>
      <c r="AH107" s="8">
        <f t="shared" si="30"/>
        <v>4.8749000000000001E-2</v>
      </c>
      <c r="AI107" s="8">
        <f t="shared" si="31"/>
        <v>4.7619000000000002E-2</v>
      </c>
      <c r="AJ107" s="8">
        <f t="shared" si="32"/>
        <v>5.1556999999999999E-2</v>
      </c>
      <c r="AK107" s="8">
        <f t="shared" si="33"/>
        <v>5.5912999999999997E-2</v>
      </c>
      <c r="AL107" s="8">
        <f t="shared" si="34"/>
        <v>3.9920999999999998E-2</v>
      </c>
      <c r="AM107" s="8">
        <f t="shared" si="35"/>
        <v>4.8066999999999999E-2</v>
      </c>
      <c r="AN107" s="8">
        <f t="shared" si="36"/>
        <v>3.8178999999999998E-2</v>
      </c>
      <c r="AO107" s="8">
        <f t="shared" si="37"/>
        <v>4.7619000000000002E-2</v>
      </c>
      <c r="AP107" s="8">
        <f t="shared" si="38"/>
        <v>4.7619000000000002E-2</v>
      </c>
      <c r="AQ107" s="8">
        <f t="shared" si="39"/>
        <v>4.5879999999999997E-2</v>
      </c>
    </row>
    <row r="108" spans="1:43" x14ac:dyDescent="0.3">
      <c r="A108" t="s">
        <v>51</v>
      </c>
      <c r="B108" t="s">
        <v>35</v>
      </c>
      <c r="C108" s="5">
        <v>8845.5945705388131</v>
      </c>
      <c r="D108" s="5">
        <v>2106.0776615284622</v>
      </c>
      <c r="E108" s="5">
        <v>11139.44927886099</v>
      </c>
      <c r="F108">
        <v>6008.6179746061807</v>
      </c>
      <c r="G108">
        <v>28.433897000000002</v>
      </c>
      <c r="H108">
        <v>0.95823555244643388</v>
      </c>
      <c r="I108">
        <v>22</v>
      </c>
      <c r="J108">
        <v>962.97253276489425</v>
      </c>
      <c r="K108">
        <v>3459430216.7117181</v>
      </c>
      <c r="L108">
        <v>7062500</v>
      </c>
      <c r="M108" s="7">
        <v>2050</v>
      </c>
      <c r="N108" s="7">
        <v>2400</v>
      </c>
      <c r="O108" s="7">
        <v>3156.342820417326</v>
      </c>
      <c r="P108" s="7">
        <v>4592.3521518455746</v>
      </c>
      <c r="Q108" s="7">
        <v>6099.0847111533894</v>
      </c>
      <c r="R108" s="7">
        <v>6440.2855020421039</v>
      </c>
      <c r="S108" s="7">
        <v>9279761.9047619049</v>
      </c>
      <c r="T108" s="9">
        <v>3.7785574000000002E-2</v>
      </c>
      <c r="U108" s="7">
        <v>0.13962081941886251</v>
      </c>
      <c r="V108" s="9">
        <f t="shared" si="40"/>
        <v>3.7789999999999997E-2</v>
      </c>
      <c r="W108" s="7">
        <f t="shared" si="41"/>
        <v>9279762</v>
      </c>
      <c r="Y108" s="8">
        <f t="shared" si="42"/>
        <v>4.2314999999999998E-2</v>
      </c>
      <c r="Z108" s="8">
        <f t="shared" si="22"/>
        <v>4.5494E-2</v>
      </c>
      <c r="AA108" s="8">
        <f t="shared" si="23"/>
        <v>4.5612E-2</v>
      </c>
      <c r="AB108" s="8">
        <f t="shared" si="24"/>
        <v>4.3020999999999997E-2</v>
      </c>
      <c r="AC108" s="8">
        <f t="shared" si="25"/>
        <v>5.1520000000000003E-2</v>
      </c>
      <c r="AD108" s="8">
        <f t="shared" si="26"/>
        <v>4.6783999999999999E-2</v>
      </c>
      <c r="AE108" s="8">
        <f t="shared" si="27"/>
        <v>4.0605000000000002E-2</v>
      </c>
      <c r="AF108" s="8">
        <f t="shared" si="28"/>
        <v>1.5402000000000001E-2</v>
      </c>
      <c r="AG108" s="8">
        <f t="shared" si="29"/>
        <v>4.2132999999999997E-2</v>
      </c>
      <c r="AH108" s="8">
        <f t="shared" si="30"/>
        <v>3.6241000000000002E-2</v>
      </c>
      <c r="AI108" s="8">
        <f t="shared" si="31"/>
        <v>4.7619000000000002E-2</v>
      </c>
      <c r="AJ108" s="8">
        <f t="shared" si="32"/>
        <v>5.1556999999999999E-2</v>
      </c>
      <c r="AK108" s="8">
        <f t="shared" si="33"/>
        <v>5.5912999999999997E-2</v>
      </c>
      <c r="AL108" s="8">
        <f t="shared" si="34"/>
        <v>3.0511E-2</v>
      </c>
      <c r="AM108" s="8">
        <f t="shared" si="35"/>
        <v>4.5520999999999999E-2</v>
      </c>
      <c r="AN108" s="8">
        <f t="shared" si="36"/>
        <v>4.5247000000000002E-2</v>
      </c>
      <c r="AO108" s="8">
        <f t="shared" si="37"/>
        <v>4.7619000000000002E-2</v>
      </c>
      <c r="AP108" s="8">
        <f t="shared" si="38"/>
        <v>4.7619000000000002E-2</v>
      </c>
      <c r="AQ108" s="8">
        <f t="shared" si="39"/>
        <v>0.139621</v>
      </c>
    </row>
    <row r="109" spans="1:43" x14ac:dyDescent="0.3">
      <c r="A109" t="s">
        <v>51</v>
      </c>
      <c r="B109" t="s">
        <v>36</v>
      </c>
      <c r="C109" s="5">
        <v>9872.9588292856861</v>
      </c>
      <c r="D109" s="5">
        <v>2402.2591346560239</v>
      </c>
      <c r="E109" s="5">
        <v>13059.23551782976</v>
      </c>
      <c r="F109">
        <v>6487.9444642130729</v>
      </c>
      <c r="G109">
        <v>24.029706999999998</v>
      </c>
      <c r="H109">
        <v>0.95217394868776395</v>
      </c>
      <c r="I109">
        <v>27.299999999999951</v>
      </c>
      <c r="J109">
        <v>1123.4107123052329</v>
      </c>
      <c r="K109">
        <v>3143933452.101006</v>
      </c>
      <c r="L109">
        <v>7312500</v>
      </c>
      <c r="M109" s="7">
        <v>2050</v>
      </c>
      <c r="N109" s="7">
        <v>2400</v>
      </c>
      <c r="O109" s="7">
        <v>3156.342820417326</v>
      </c>
      <c r="P109" s="7">
        <v>4322.8517903465336</v>
      </c>
      <c r="Q109" s="7">
        <v>6669.7946814824818</v>
      </c>
      <c r="R109" s="7">
        <v>5344.1004697952239</v>
      </c>
      <c r="S109" s="7">
        <v>9279761.9047619049</v>
      </c>
      <c r="T109" s="9">
        <v>3.7785574000000002E-2</v>
      </c>
      <c r="U109" s="7">
        <v>4.4394772133184317E-2</v>
      </c>
      <c r="V109" s="9">
        <f t="shared" si="40"/>
        <v>3.7789999999999997E-2</v>
      </c>
      <c r="W109" s="7">
        <f t="shared" si="41"/>
        <v>9279762</v>
      </c>
      <c r="Y109" s="8">
        <f t="shared" si="42"/>
        <v>4.7230000000000001E-2</v>
      </c>
      <c r="Z109" s="8">
        <f t="shared" si="22"/>
        <v>5.1892000000000001E-2</v>
      </c>
      <c r="AA109" s="8">
        <f t="shared" si="23"/>
        <v>5.3473E-2</v>
      </c>
      <c r="AB109" s="8">
        <f t="shared" si="24"/>
        <v>4.6453000000000001E-2</v>
      </c>
      <c r="AC109" s="8">
        <f t="shared" si="25"/>
        <v>4.3540000000000002E-2</v>
      </c>
      <c r="AD109" s="8">
        <f t="shared" si="26"/>
        <v>4.6488000000000002E-2</v>
      </c>
      <c r="AE109" s="8">
        <f t="shared" si="27"/>
        <v>5.0388000000000002E-2</v>
      </c>
      <c r="AF109" s="8">
        <f t="shared" si="28"/>
        <v>1.7968000000000001E-2</v>
      </c>
      <c r="AG109" s="8">
        <f t="shared" si="29"/>
        <v>3.8289999999999998E-2</v>
      </c>
      <c r="AH109" s="8">
        <f t="shared" si="30"/>
        <v>3.7524000000000002E-2</v>
      </c>
      <c r="AI109" s="8">
        <f t="shared" si="31"/>
        <v>4.7619000000000002E-2</v>
      </c>
      <c r="AJ109" s="8">
        <f t="shared" si="32"/>
        <v>5.1556999999999999E-2</v>
      </c>
      <c r="AK109" s="8">
        <f t="shared" si="33"/>
        <v>5.5912999999999997E-2</v>
      </c>
      <c r="AL109" s="8">
        <f t="shared" si="34"/>
        <v>2.8721E-2</v>
      </c>
      <c r="AM109" s="8">
        <f t="shared" si="35"/>
        <v>4.9779999999999998E-2</v>
      </c>
      <c r="AN109" s="8">
        <f t="shared" si="36"/>
        <v>3.7545000000000002E-2</v>
      </c>
      <c r="AO109" s="8">
        <f t="shared" si="37"/>
        <v>4.7619000000000002E-2</v>
      </c>
      <c r="AP109" s="8">
        <f t="shared" si="38"/>
        <v>4.7619000000000002E-2</v>
      </c>
      <c r="AQ109" s="8">
        <f t="shared" si="39"/>
        <v>4.4394999999999997E-2</v>
      </c>
    </row>
    <row r="110" spans="1:43" x14ac:dyDescent="0.3">
      <c r="A110" t="s">
        <v>51</v>
      </c>
      <c r="B110" t="s">
        <v>37</v>
      </c>
      <c r="C110" s="5">
        <v>9497.1685267077282</v>
      </c>
      <c r="D110" s="5">
        <v>2089.0332944832089</v>
      </c>
      <c r="E110" s="5">
        <v>11203.22757882109</v>
      </c>
      <c r="F110">
        <v>6669.7946814824818</v>
      </c>
      <c r="G110">
        <v>27.741301</v>
      </c>
      <c r="H110">
        <v>0.98860212071524689</v>
      </c>
      <c r="I110">
        <v>23.5</v>
      </c>
      <c r="J110">
        <v>3518.9787422879722</v>
      </c>
      <c r="K110">
        <v>3530003029.2486758</v>
      </c>
      <c r="L110">
        <v>6812500</v>
      </c>
      <c r="M110" s="7">
        <v>2050</v>
      </c>
      <c r="N110" s="7">
        <v>2050</v>
      </c>
      <c r="O110" s="7">
        <v>2400</v>
      </c>
      <c r="P110" s="7">
        <v>5344.1004697952239</v>
      </c>
      <c r="Q110" s="7">
        <v>6198.7861800702403</v>
      </c>
      <c r="R110" s="7">
        <v>6487.9444642130729</v>
      </c>
      <c r="S110" s="7">
        <v>9279761.9047619049</v>
      </c>
      <c r="T110" s="9">
        <v>3.7785574000000002E-2</v>
      </c>
      <c r="U110" s="7">
        <v>1.0641286031923859E-2</v>
      </c>
      <c r="V110" s="9">
        <f t="shared" si="40"/>
        <v>3.7789999999999997E-2</v>
      </c>
      <c r="W110" s="7">
        <f t="shared" si="41"/>
        <v>9279762</v>
      </c>
      <c r="Y110" s="8">
        <f t="shared" si="42"/>
        <v>4.5432E-2</v>
      </c>
      <c r="Z110" s="8">
        <f t="shared" si="22"/>
        <v>4.5125999999999999E-2</v>
      </c>
      <c r="AA110" s="8">
        <f t="shared" si="23"/>
        <v>4.5872999999999997E-2</v>
      </c>
      <c r="AB110" s="8">
        <f t="shared" si="24"/>
        <v>4.7754999999999999E-2</v>
      </c>
      <c r="AC110" s="8">
        <f t="shared" si="25"/>
        <v>5.0264999999999997E-2</v>
      </c>
      <c r="AD110" s="8">
        <f t="shared" si="26"/>
        <v>4.8266999999999997E-2</v>
      </c>
      <c r="AE110" s="8">
        <f t="shared" si="27"/>
        <v>4.3374000000000003E-2</v>
      </c>
      <c r="AF110" s="8">
        <f t="shared" si="28"/>
        <v>5.6284000000000001E-2</v>
      </c>
      <c r="AG110" s="8">
        <f t="shared" si="29"/>
        <v>4.2992000000000002E-2</v>
      </c>
      <c r="AH110" s="8">
        <f t="shared" si="30"/>
        <v>3.4958000000000003E-2</v>
      </c>
      <c r="AI110" s="8">
        <f t="shared" si="31"/>
        <v>4.7619000000000002E-2</v>
      </c>
      <c r="AJ110" s="8">
        <f t="shared" si="32"/>
        <v>4.4039000000000002E-2</v>
      </c>
      <c r="AK110" s="8">
        <f t="shared" si="33"/>
        <v>4.2514999999999997E-2</v>
      </c>
      <c r="AL110" s="8">
        <f t="shared" si="34"/>
        <v>3.5506000000000003E-2</v>
      </c>
      <c r="AM110" s="8">
        <f t="shared" si="35"/>
        <v>4.6265000000000001E-2</v>
      </c>
      <c r="AN110" s="8">
        <f t="shared" si="36"/>
        <v>4.5581999999999998E-2</v>
      </c>
      <c r="AO110" s="8">
        <f t="shared" si="37"/>
        <v>4.7619000000000002E-2</v>
      </c>
      <c r="AP110" s="8">
        <f t="shared" si="38"/>
        <v>4.7619000000000002E-2</v>
      </c>
      <c r="AQ110" s="8">
        <f t="shared" si="39"/>
        <v>1.0640999999999999E-2</v>
      </c>
    </row>
    <row r="111" spans="1:43" x14ac:dyDescent="0.3">
      <c r="A111" t="s">
        <v>51</v>
      </c>
      <c r="B111" t="s">
        <v>38</v>
      </c>
      <c r="C111" s="5">
        <v>7322.9273638715968</v>
      </c>
      <c r="D111" s="5">
        <v>1883.9879569911041</v>
      </c>
      <c r="E111" s="5">
        <v>10039.93408901665</v>
      </c>
      <c r="F111">
        <v>4322.8517903465336</v>
      </c>
      <c r="G111">
        <v>20.397879</v>
      </c>
      <c r="H111">
        <v>0.95173802138938068</v>
      </c>
      <c r="I111">
        <v>28.399999999999981</v>
      </c>
      <c r="J111">
        <v>965.23602136247689</v>
      </c>
      <c r="K111">
        <v>2725870190.869442</v>
      </c>
      <c r="L111">
        <v>9500000</v>
      </c>
      <c r="M111" s="7">
        <v>2050</v>
      </c>
      <c r="N111" s="7">
        <v>2400</v>
      </c>
      <c r="O111" s="7">
        <v>3156.342820417326</v>
      </c>
      <c r="P111" s="7">
        <v>6487.9444642130729</v>
      </c>
      <c r="Q111" s="7">
        <v>6198.7861800702403</v>
      </c>
      <c r="R111" s="7">
        <v>6669.7946814824818</v>
      </c>
      <c r="S111" s="7">
        <v>9279761.9047619049</v>
      </c>
      <c r="T111" s="9">
        <v>3.7785574000000002E-2</v>
      </c>
      <c r="U111" s="7">
        <v>5.9177438177532307E-2</v>
      </c>
      <c r="V111" s="9">
        <f t="shared" si="40"/>
        <v>3.7789999999999997E-2</v>
      </c>
      <c r="W111" s="7">
        <f t="shared" si="41"/>
        <v>9279762</v>
      </c>
      <c r="Y111" s="8">
        <f t="shared" si="42"/>
        <v>3.5031E-2</v>
      </c>
      <c r="Z111" s="8">
        <f t="shared" si="22"/>
        <v>4.0696000000000003E-2</v>
      </c>
      <c r="AA111" s="8">
        <f t="shared" si="23"/>
        <v>4.1110000000000001E-2</v>
      </c>
      <c r="AB111" s="8">
        <f t="shared" si="24"/>
        <v>3.0950999999999999E-2</v>
      </c>
      <c r="AC111" s="8">
        <f t="shared" si="25"/>
        <v>3.6958999999999999E-2</v>
      </c>
      <c r="AD111" s="8">
        <f t="shared" si="26"/>
        <v>4.6467000000000001E-2</v>
      </c>
      <c r="AE111" s="8">
        <f t="shared" si="27"/>
        <v>5.2417999999999999E-2</v>
      </c>
      <c r="AF111" s="8">
        <f t="shared" si="28"/>
        <v>1.5438E-2</v>
      </c>
      <c r="AG111" s="8">
        <f t="shared" si="29"/>
        <v>3.3198999999999999E-2</v>
      </c>
      <c r="AH111" s="8">
        <f t="shared" si="30"/>
        <v>4.8749000000000001E-2</v>
      </c>
      <c r="AI111" s="8">
        <f t="shared" si="31"/>
        <v>4.7619000000000002E-2</v>
      </c>
      <c r="AJ111" s="8">
        <f t="shared" si="32"/>
        <v>5.1556999999999999E-2</v>
      </c>
      <c r="AK111" s="8">
        <f t="shared" si="33"/>
        <v>5.5912999999999997E-2</v>
      </c>
      <c r="AL111" s="8">
        <f t="shared" si="34"/>
        <v>4.3105999999999998E-2</v>
      </c>
      <c r="AM111" s="8">
        <f t="shared" si="35"/>
        <v>4.6265000000000001E-2</v>
      </c>
      <c r="AN111" s="8">
        <f t="shared" si="36"/>
        <v>4.6858999999999998E-2</v>
      </c>
      <c r="AO111" s="8">
        <f t="shared" si="37"/>
        <v>4.7619000000000002E-2</v>
      </c>
      <c r="AP111" s="8">
        <f t="shared" si="38"/>
        <v>4.7619000000000002E-2</v>
      </c>
      <c r="AQ111" s="8">
        <f t="shared" si="39"/>
        <v>5.9177E-2</v>
      </c>
    </row>
    <row r="112" spans="1:43" x14ac:dyDescent="0.3">
      <c r="A112" t="s">
        <v>51</v>
      </c>
      <c r="B112" t="s">
        <v>39</v>
      </c>
      <c r="C112" s="5">
        <v>9441.5386460636473</v>
      </c>
      <c r="D112" s="5">
        <v>1833.1836173408101</v>
      </c>
      <c r="E112" s="5">
        <v>9138.539178799052</v>
      </c>
      <c r="F112">
        <v>6198.7861800702403</v>
      </c>
      <c r="G112">
        <v>26.599375999999999</v>
      </c>
      <c r="H112">
        <v>0.97722232280937726</v>
      </c>
      <c r="I112">
        <v>37.399999999999977</v>
      </c>
      <c r="J112">
        <v>3250.7177725239239</v>
      </c>
      <c r="K112">
        <v>5333040198.2752981</v>
      </c>
      <c r="L112">
        <v>12187500</v>
      </c>
      <c r="M112" s="7">
        <v>2050</v>
      </c>
      <c r="N112" s="7">
        <v>2400</v>
      </c>
      <c r="O112" s="7">
        <v>2400</v>
      </c>
      <c r="P112" s="7">
        <v>6669.7946814824818</v>
      </c>
      <c r="Q112" s="7">
        <v>4322.8517903465336</v>
      </c>
      <c r="R112" s="7">
        <v>7069.8474422773452</v>
      </c>
      <c r="S112" s="7">
        <v>9279761.9047619049</v>
      </c>
      <c r="T112" s="9">
        <v>3.7785574000000002E-2</v>
      </c>
      <c r="U112" s="7">
        <v>1.535534304606603E-2</v>
      </c>
      <c r="V112" s="9">
        <f t="shared" si="40"/>
        <v>3.7789999999999997E-2</v>
      </c>
      <c r="W112" s="7">
        <f t="shared" si="41"/>
        <v>9279762</v>
      </c>
      <c r="Y112" s="8">
        <f t="shared" si="42"/>
        <v>4.5165999999999998E-2</v>
      </c>
      <c r="Z112" s="8">
        <f t="shared" si="22"/>
        <v>3.9599000000000002E-2</v>
      </c>
      <c r="AA112" s="8">
        <f t="shared" si="23"/>
        <v>3.7419000000000001E-2</v>
      </c>
      <c r="AB112" s="8">
        <f t="shared" si="24"/>
        <v>4.4382999999999999E-2</v>
      </c>
      <c r="AC112" s="8">
        <f t="shared" si="25"/>
        <v>4.8196000000000003E-2</v>
      </c>
      <c r="AD112" s="8">
        <f t="shared" si="26"/>
        <v>4.7711000000000003E-2</v>
      </c>
      <c r="AE112" s="8">
        <f t="shared" si="27"/>
        <v>6.9028999999999993E-2</v>
      </c>
      <c r="AF112" s="8">
        <f t="shared" si="28"/>
        <v>5.1992999999999998E-2</v>
      </c>
      <c r="AG112" s="8">
        <f t="shared" si="29"/>
        <v>6.4950999999999995E-2</v>
      </c>
      <c r="AH112" s="8">
        <f t="shared" si="30"/>
        <v>6.2539999999999998E-2</v>
      </c>
      <c r="AI112" s="8">
        <f t="shared" si="31"/>
        <v>4.7619000000000002E-2</v>
      </c>
      <c r="AJ112" s="8">
        <f t="shared" si="32"/>
        <v>5.1556999999999999E-2</v>
      </c>
      <c r="AK112" s="8">
        <f t="shared" si="33"/>
        <v>4.2514999999999997E-2</v>
      </c>
      <c r="AL112" s="8">
        <f t="shared" si="34"/>
        <v>4.4313999999999999E-2</v>
      </c>
      <c r="AM112" s="8">
        <f t="shared" si="35"/>
        <v>3.2264000000000001E-2</v>
      </c>
      <c r="AN112" s="8">
        <f t="shared" si="36"/>
        <v>4.9669999999999999E-2</v>
      </c>
      <c r="AO112" s="8">
        <f t="shared" si="37"/>
        <v>4.7619000000000002E-2</v>
      </c>
      <c r="AP112" s="8">
        <f t="shared" si="38"/>
        <v>4.7619000000000002E-2</v>
      </c>
      <c r="AQ112" s="8">
        <f t="shared" si="39"/>
        <v>1.5355000000000001E-2</v>
      </c>
    </row>
    <row r="113" spans="1:43" x14ac:dyDescent="0.3">
      <c r="A113" t="s">
        <v>51</v>
      </c>
      <c r="B113" t="s">
        <v>40</v>
      </c>
      <c r="C113" s="5">
        <v>10757.222452181069</v>
      </c>
      <c r="D113" s="5">
        <v>2328.267209079072</v>
      </c>
      <c r="E113" s="5">
        <v>12294.901458361081</v>
      </c>
      <c r="F113">
        <v>7069.8474422773452</v>
      </c>
      <c r="G113">
        <v>25.912872</v>
      </c>
      <c r="H113">
        <v>0.98605754699826409</v>
      </c>
      <c r="I113">
        <v>27.799999999999951</v>
      </c>
      <c r="J113">
        <v>3643.1606314441128</v>
      </c>
      <c r="K113">
        <v>5399706591.8683167</v>
      </c>
      <c r="L113">
        <v>12312500</v>
      </c>
      <c r="M113" s="7">
        <v>2050</v>
      </c>
      <c r="N113" s="7">
        <v>2400</v>
      </c>
      <c r="O113" s="7">
        <v>2400</v>
      </c>
      <c r="P113" s="7">
        <v>8293.095274068748</v>
      </c>
      <c r="Q113" s="7">
        <v>6713.5692486617918</v>
      </c>
      <c r="R113" s="7">
        <v>6198.7861800702403</v>
      </c>
      <c r="S113" s="7">
        <v>9279761.9047619049</v>
      </c>
      <c r="T113" s="9">
        <v>3.7785574000000002E-2</v>
      </c>
      <c r="U113" s="7">
        <v>2.026101306078304E-2</v>
      </c>
      <c r="V113" s="9">
        <f t="shared" si="40"/>
        <v>3.7789999999999997E-2</v>
      </c>
      <c r="W113" s="7">
        <f t="shared" si="41"/>
        <v>9279762</v>
      </c>
      <c r="Y113" s="8">
        <f t="shared" si="42"/>
        <v>5.1459999999999999E-2</v>
      </c>
      <c r="Z113" s="8">
        <f t="shared" si="22"/>
        <v>5.0292999999999997E-2</v>
      </c>
      <c r="AA113" s="8">
        <f t="shared" si="23"/>
        <v>5.0342999999999999E-2</v>
      </c>
      <c r="AB113" s="8">
        <f t="shared" si="24"/>
        <v>5.0619999999999998E-2</v>
      </c>
      <c r="AC113" s="8">
        <f t="shared" si="25"/>
        <v>4.6952000000000001E-2</v>
      </c>
      <c r="AD113" s="8">
        <f t="shared" si="26"/>
        <v>4.8142999999999998E-2</v>
      </c>
      <c r="AE113" s="8">
        <f t="shared" si="27"/>
        <v>5.1310000000000001E-2</v>
      </c>
      <c r="AF113" s="8">
        <f t="shared" si="28"/>
        <v>5.8270000000000002E-2</v>
      </c>
      <c r="AG113" s="8">
        <f t="shared" si="29"/>
        <v>6.5763000000000002E-2</v>
      </c>
      <c r="AH113" s="8">
        <f t="shared" si="30"/>
        <v>6.3182000000000002E-2</v>
      </c>
      <c r="AI113" s="8">
        <f t="shared" si="31"/>
        <v>4.7619000000000002E-2</v>
      </c>
      <c r="AJ113" s="8">
        <f t="shared" si="32"/>
        <v>5.1556999999999999E-2</v>
      </c>
      <c r="AK113" s="8">
        <f t="shared" si="33"/>
        <v>4.2514999999999997E-2</v>
      </c>
      <c r="AL113" s="8">
        <f t="shared" si="34"/>
        <v>5.5099000000000002E-2</v>
      </c>
      <c r="AM113" s="8">
        <f t="shared" si="35"/>
        <v>5.0106999999999999E-2</v>
      </c>
      <c r="AN113" s="8">
        <f t="shared" si="36"/>
        <v>4.3549999999999998E-2</v>
      </c>
      <c r="AO113" s="8">
        <f t="shared" si="37"/>
        <v>4.7619000000000002E-2</v>
      </c>
      <c r="AP113" s="8">
        <f t="shared" si="38"/>
        <v>4.7619000000000002E-2</v>
      </c>
      <c r="AQ113" s="8">
        <f t="shared" si="39"/>
        <v>2.0261000000000001E-2</v>
      </c>
    </row>
    <row r="114" spans="1:43" x14ac:dyDescent="0.3">
      <c r="A114" t="s">
        <v>51</v>
      </c>
      <c r="B114" t="s">
        <v>41</v>
      </c>
      <c r="C114" s="5">
        <v>11432.400969170591</v>
      </c>
      <c r="D114" s="5">
        <v>2964.8262390764371</v>
      </c>
      <c r="E114" s="5">
        <v>16248.25730835282</v>
      </c>
      <c r="F114">
        <v>6713.5692486617918</v>
      </c>
      <c r="G114">
        <v>19.234735000000001</v>
      </c>
      <c r="H114">
        <v>0.9725289170867184</v>
      </c>
      <c r="I114">
        <v>31.600000000000019</v>
      </c>
      <c r="J114">
        <v>1738.767923320228</v>
      </c>
      <c r="K114">
        <v>3920731138.5068741</v>
      </c>
      <c r="L114">
        <v>13062500</v>
      </c>
      <c r="M114" s="7">
        <v>2050</v>
      </c>
      <c r="N114" s="7">
        <v>2400</v>
      </c>
      <c r="O114" s="7">
        <v>3156.342820417326</v>
      </c>
      <c r="P114" s="7">
        <v>4765.6262516495926</v>
      </c>
      <c r="Q114" s="7">
        <v>7069.8474422773452</v>
      </c>
      <c r="R114" s="7">
        <v>8293.095274068748</v>
      </c>
      <c r="S114" s="7">
        <v>9279761.9047619049</v>
      </c>
      <c r="T114" s="9">
        <v>3.7785574000000002E-2</v>
      </c>
      <c r="U114" s="7">
        <v>3.2568559097705667E-2</v>
      </c>
      <c r="V114" s="9">
        <f t="shared" si="40"/>
        <v>3.7789999999999997E-2</v>
      </c>
      <c r="W114" s="7">
        <f t="shared" si="41"/>
        <v>9279762</v>
      </c>
      <c r="Y114" s="8">
        <f t="shared" si="42"/>
        <v>5.4690000000000003E-2</v>
      </c>
      <c r="Z114" s="8">
        <f t="shared" si="22"/>
        <v>6.4044000000000004E-2</v>
      </c>
      <c r="AA114" s="8">
        <f t="shared" si="23"/>
        <v>6.6530000000000006E-2</v>
      </c>
      <c r="AB114" s="8">
        <f t="shared" si="24"/>
        <v>4.8069000000000001E-2</v>
      </c>
      <c r="AC114" s="8">
        <f t="shared" si="25"/>
        <v>3.4852000000000001E-2</v>
      </c>
      <c r="AD114" s="8">
        <f t="shared" si="26"/>
        <v>4.7482000000000003E-2</v>
      </c>
      <c r="AE114" s="8">
        <f t="shared" si="27"/>
        <v>5.8324000000000001E-2</v>
      </c>
      <c r="AF114" s="8">
        <f t="shared" si="28"/>
        <v>2.7810000000000001E-2</v>
      </c>
      <c r="AG114" s="8">
        <f t="shared" si="29"/>
        <v>4.7751000000000002E-2</v>
      </c>
      <c r="AH114" s="8">
        <f t="shared" si="30"/>
        <v>6.7030000000000006E-2</v>
      </c>
      <c r="AI114" s="8">
        <f t="shared" si="31"/>
        <v>4.7619000000000002E-2</v>
      </c>
      <c r="AJ114" s="8">
        <f t="shared" si="32"/>
        <v>5.1556999999999999E-2</v>
      </c>
      <c r="AK114" s="8">
        <f t="shared" si="33"/>
        <v>5.5912999999999997E-2</v>
      </c>
      <c r="AL114" s="8">
        <f t="shared" si="34"/>
        <v>3.1662999999999997E-2</v>
      </c>
      <c r="AM114" s="8">
        <f t="shared" si="35"/>
        <v>5.2766E-2</v>
      </c>
      <c r="AN114" s="8">
        <f t="shared" si="36"/>
        <v>5.8264000000000003E-2</v>
      </c>
      <c r="AO114" s="8">
        <f t="shared" si="37"/>
        <v>4.7619000000000002E-2</v>
      </c>
      <c r="AP114" s="8">
        <f t="shared" si="38"/>
        <v>4.7619000000000002E-2</v>
      </c>
      <c r="AQ114" s="8">
        <f t="shared" si="39"/>
        <v>3.2569000000000001E-2</v>
      </c>
    </row>
    <row r="115" spans="1:43" x14ac:dyDescent="0.3">
      <c r="A115" t="s">
        <v>51</v>
      </c>
      <c r="B115" t="s">
        <v>42</v>
      </c>
      <c r="C115" s="5">
        <v>7157.3847999057607</v>
      </c>
      <c r="D115" s="5">
        <v>2229.5841210402982</v>
      </c>
      <c r="E115" s="5">
        <v>12634.42109783506</v>
      </c>
      <c r="F115">
        <v>4765.6262516495926</v>
      </c>
      <c r="G115">
        <v>21.729717000000001</v>
      </c>
      <c r="H115">
        <v>0.99205751276006027</v>
      </c>
      <c r="I115">
        <v>29.299999999999951</v>
      </c>
      <c r="J115">
        <v>2047.451015043722</v>
      </c>
      <c r="K115">
        <v>3154013819.7336712</v>
      </c>
      <c r="L115">
        <v>8812500</v>
      </c>
      <c r="M115" s="7">
        <v>2050</v>
      </c>
      <c r="N115" s="7">
        <v>2050</v>
      </c>
      <c r="O115" s="7">
        <v>2400</v>
      </c>
      <c r="P115" s="7">
        <v>5104.8950390812506</v>
      </c>
      <c r="Q115" s="7">
        <v>6713.5692486617918</v>
      </c>
      <c r="R115" s="7">
        <v>8293.095274068748</v>
      </c>
      <c r="S115" s="7">
        <v>9279761.9047619049</v>
      </c>
      <c r="T115" s="9">
        <v>3.7785574000000002E-2</v>
      </c>
      <c r="U115" s="7">
        <v>2.839269208517808E-2</v>
      </c>
      <c r="V115" s="9">
        <f t="shared" si="40"/>
        <v>3.7789999999999997E-2</v>
      </c>
      <c r="W115" s="7">
        <f t="shared" si="41"/>
        <v>9279762</v>
      </c>
      <c r="Y115" s="8">
        <f t="shared" si="42"/>
        <v>3.4238999999999999E-2</v>
      </c>
      <c r="Z115" s="8">
        <f t="shared" si="22"/>
        <v>4.8162000000000003E-2</v>
      </c>
      <c r="AA115" s="8">
        <f t="shared" si="23"/>
        <v>5.1733000000000001E-2</v>
      </c>
      <c r="AB115" s="8">
        <f t="shared" si="24"/>
        <v>3.4122E-2</v>
      </c>
      <c r="AC115" s="8">
        <f t="shared" si="25"/>
        <v>3.9371999999999997E-2</v>
      </c>
      <c r="AD115" s="8">
        <f t="shared" si="26"/>
        <v>4.8434999999999999E-2</v>
      </c>
      <c r="AE115" s="8">
        <f t="shared" si="27"/>
        <v>5.4079000000000002E-2</v>
      </c>
      <c r="AF115" s="8">
        <f t="shared" si="28"/>
        <v>3.2747999999999999E-2</v>
      </c>
      <c r="AG115" s="8">
        <f t="shared" si="29"/>
        <v>3.8413000000000003E-2</v>
      </c>
      <c r="AH115" s="8">
        <f t="shared" si="30"/>
        <v>4.5220999999999997E-2</v>
      </c>
      <c r="AI115" s="8">
        <f t="shared" si="31"/>
        <v>4.7619000000000002E-2</v>
      </c>
      <c r="AJ115" s="8">
        <f t="shared" si="32"/>
        <v>4.4039000000000002E-2</v>
      </c>
      <c r="AK115" s="8">
        <f t="shared" si="33"/>
        <v>4.2514999999999997E-2</v>
      </c>
      <c r="AL115" s="8">
        <f t="shared" si="34"/>
        <v>3.3917000000000003E-2</v>
      </c>
      <c r="AM115" s="8">
        <f t="shared" si="35"/>
        <v>5.0106999999999999E-2</v>
      </c>
      <c r="AN115" s="8">
        <f t="shared" si="36"/>
        <v>5.8264000000000003E-2</v>
      </c>
      <c r="AO115" s="8">
        <f t="shared" si="37"/>
        <v>4.7619000000000002E-2</v>
      </c>
      <c r="AP115" s="8">
        <f t="shared" si="38"/>
        <v>4.7619000000000002E-2</v>
      </c>
      <c r="AQ115" s="8">
        <f t="shared" si="39"/>
        <v>2.8393000000000002E-2</v>
      </c>
    </row>
    <row r="116" spans="1:43" x14ac:dyDescent="0.3">
      <c r="A116" t="s">
        <v>52</v>
      </c>
      <c r="B116" t="s">
        <v>22</v>
      </c>
      <c r="C116" s="5">
        <v>9645.3534053038984</v>
      </c>
      <c r="D116" s="5">
        <v>1959.6302962166519</v>
      </c>
      <c r="E116" s="5">
        <v>10812.306249629281</v>
      </c>
      <c r="F116">
        <v>6839.5926272108763</v>
      </c>
      <c r="G116">
        <v>29.241983999999999</v>
      </c>
      <c r="H116">
        <v>0.98087065501437942</v>
      </c>
      <c r="I116">
        <v>25.600000000000019</v>
      </c>
      <c r="J116">
        <v>4808.8799934019926</v>
      </c>
      <c r="K116">
        <v>3491489466.572907</v>
      </c>
      <c r="L116">
        <v>6187500</v>
      </c>
      <c r="M116" s="7">
        <v>2050</v>
      </c>
      <c r="N116" s="7">
        <v>2050</v>
      </c>
      <c r="O116" s="7">
        <v>2400</v>
      </c>
      <c r="P116" s="7">
        <v>10223.660591617459</v>
      </c>
      <c r="Q116" s="7">
        <v>8293.095274068748</v>
      </c>
      <c r="R116" s="7">
        <v>5344.1004697952239</v>
      </c>
      <c r="S116" s="7">
        <v>9279761.9047619049</v>
      </c>
      <c r="T116" s="9">
        <v>3.5562892999999998E-2</v>
      </c>
      <c r="U116" s="7">
        <v>2.8613522999999998E-2</v>
      </c>
      <c r="V116" s="9">
        <f t="shared" si="40"/>
        <v>3.5560000000000001E-2</v>
      </c>
      <c r="W116" s="7">
        <f t="shared" si="41"/>
        <v>9279762</v>
      </c>
      <c r="Y116" s="8">
        <f t="shared" si="42"/>
        <v>4.6141000000000001E-2</v>
      </c>
      <c r="Z116" s="8">
        <f t="shared" si="22"/>
        <v>4.233E-2</v>
      </c>
      <c r="AA116" s="8">
        <f t="shared" si="23"/>
        <v>4.4271999999999999E-2</v>
      </c>
      <c r="AB116" s="8">
        <f t="shared" si="24"/>
        <v>4.8971000000000001E-2</v>
      </c>
      <c r="AC116" s="8">
        <f t="shared" si="25"/>
        <v>5.2984000000000003E-2</v>
      </c>
      <c r="AD116" s="8">
        <f t="shared" si="26"/>
        <v>4.7889000000000001E-2</v>
      </c>
      <c r="AE116" s="8">
        <f t="shared" si="27"/>
        <v>4.725E-2</v>
      </c>
      <c r="AF116" s="8">
        <f t="shared" si="28"/>
        <v>7.6914999999999997E-2</v>
      </c>
      <c r="AG116" s="8">
        <f t="shared" si="29"/>
        <v>4.2522999999999998E-2</v>
      </c>
      <c r="AH116" s="8">
        <f t="shared" si="30"/>
        <v>3.1751000000000001E-2</v>
      </c>
      <c r="AI116" s="8">
        <f t="shared" si="31"/>
        <v>4.7619000000000002E-2</v>
      </c>
      <c r="AJ116" s="8">
        <f t="shared" si="32"/>
        <v>4.4039000000000002E-2</v>
      </c>
      <c r="AK116" s="8">
        <f t="shared" si="33"/>
        <v>4.2514999999999997E-2</v>
      </c>
      <c r="AL116" s="8">
        <f t="shared" si="34"/>
        <v>6.7926E-2</v>
      </c>
      <c r="AM116" s="8">
        <f t="shared" si="35"/>
        <v>6.1896E-2</v>
      </c>
      <c r="AN116" s="8">
        <f t="shared" si="36"/>
        <v>3.7545000000000002E-2</v>
      </c>
      <c r="AO116" s="8">
        <f t="shared" si="37"/>
        <v>4.7619000000000002E-2</v>
      </c>
      <c r="AP116" s="8">
        <f t="shared" si="38"/>
        <v>4.7619000000000002E-2</v>
      </c>
      <c r="AQ116" s="8">
        <f t="shared" si="39"/>
        <v>2.8614000000000001E-2</v>
      </c>
    </row>
    <row r="117" spans="1:43" x14ac:dyDescent="0.3">
      <c r="A117" t="s">
        <v>52</v>
      </c>
      <c r="B117" t="s">
        <v>23</v>
      </c>
      <c r="C117" s="5">
        <v>7732.6848034467484</v>
      </c>
      <c r="D117" s="5">
        <v>1698.0025528875101</v>
      </c>
      <c r="E117" s="5">
        <v>8815.3843867820651</v>
      </c>
      <c r="F117">
        <v>5104.8950390812506</v>
      </c>
      <c r="G117">
        <v>26.491116999999999</v>
      </c>
      <c r="H117">
        <v>0.96688070948461702</v>
      </c>
      <c r="I117">
        <v>26</v>
      </c>
      <c r="J117">
        <v>2473.9845921919741</v>
      </c>
      <c r="K117">
        <v>3646476004.7143588</v>
      </c>
      <c r="L117">
        <v>8500000</v>
      </c>
      <c r="M117" s="7">
        <v>2050</v>
      </c>
      <c r="N117" s="7">
        <v>2050</v>
      </c>
      <c r="O117" s="7">
        <v>2400</v>
      </c>
      <c r="P117" s="7">
        <v>15886.559369188881</v>
      </c>
      <c r="Q117" s="7">
        <v>4765.6262516495926</v>
      </c>
      <c r="R117" s="7">
        <v>6839.5926272108763</v>
      </c>
      <c r="S117" s="7">
        <v>9279761.9047619049</v>
      </c>
      <c r="T117" s="9">
        <v>3.5562892999999998E-2</v>
      </c>
      <c r="U117" s="7">
        <v>3.6333404E-2</v>
      </c>
      <c r="V117" s="9">
        <f t="shared" si="40"/>
        <v>3.5560000000000001E-2</v>
      </c>
      <c r="W117" s="7">
        <f t="shared" si="41"/>
        <v>9279762</v>
      </c>
      <c r="Y117" s="8">
        <f t="shared" si="42"/>
        <v>3.6991999999999997E-2</v>
      </c>
      <c r="Z117" s="8">
        <f t="shared" si="22"/>
        <v>3.6679000000000003E-2</v>
      </c>
      <c r="AA117" s="8">
        <f t="shared" si="23"/>
        <v>3.6096000000000003E-2</v>
      </c>
      <c r="AB117" s="8">
        <f t="shared" si="24"/>
        <v>3.6551E-2</v>
      </c>
      <c r="AC117" s="8">
        <f t="shared" si="25"/>
        <v>4.7999E-2</v>
      </c>
      <c r="AD117" s="8">
        <f t="shared" si="26"/>
        <v>4.7205999999999998E-2</v>
      </c>
      <c r="AE117" s="8">
        <f t="shared" si="27"/>
        <v>4.7988000000000003E-2</v>
      </c>
      <c r="AF117" s="8">
        <f t="shared" si="28"/>
        <v>3.9570000000000001E-2</v>
      </c>
      <c r="AG117" s="8">
        <f t="shared" si="29"/>
        <v>4.4410999999999999E-2</v>
      </c>
      <c r="AH117" s="8">
        <f t="shared" si="30"/>
        <v>4.3617999999999997E-2</v>
      </c>
      <c r="AI117" s="8">
        <f t="shared" si="31"/>
        <v>4.7619000000000002E-2</v>
      </c>
      <c r="AJ117" s="8">
        <f t="shared" si="32"/>
        <v>4.4039000000000002E-2</v>
      </c>
      <c r="AK117" s="8">
        <f t="shared" si="33"/>
        <v>4.2514999999999997E-2</v>
      </c>
      <c r="AL117" s="8">
        <f t="shared" si="34"/>
        <v>0.10555</v>
      </c>
      <c r="AM117" s="8">
        <f t="shared" si="35"/>
        <v>3.5569000000000003E-2</v>
      </c>
      <c r="AN117" s="8">
        <f t="shared" si="36"/>
        <v>4.8051999999999997E-2</v>
      </c>
      <c r="AO117" s="8">
        <f t="shared" si="37"/>
        <v>4.7619000000000002E-2</v>
      </c>
      <c r="AP117" s="8">
        <f t="shared" si="38"/>
        <v>4.7619000000000002E-2</v>
      </c>
      <c r="AQ117" s="8">
        <f t="shared" si="39"/>
        <v>3.6332999999999997E-2</v>
      </c>
    </row>
    <row r="118" spans="1:43" x14ac:dyDescent="0.3">
      <c r="A118" t="s">
        <v>52</v>
      </c>
      <c r="B118" t="s">
        <v>24</v>
      </c>
      <c r="C118" s="5">
        <v>11615.33105459163</v>
      </c>
      <c r="D118" s="5">
        <v>2400.709286331662</v>
      </c>
      <c r="E118" s="5">
        <v>12416.77459366531</v>
      </c>
      <c r="F118">
        <v>8293.095274068748</v>
      </c>
      <c r="G118">
        <v>30.281013999999999</v>
      </c>
      <c r="H118">
        <v>0.99248499406261625</v>
      </c>
      <c r="I118">
        <v>21</v>
      </c>
      <c r="J118">
        <v>4432.0472226710172</v>
      </c>
      <c r="K118">
        <v>3462132422.796258</v>
      </c>
      <c r="L118">
        <v>5625000</v>
      </c>
      <c r="M118" s="7">
        <v>2050</v>
      </c>
      <c r="N118" s="7">
        <v>2050</v>
      </c>
      <c r="O118" s="7">
        <v>2400</v>
      </c>
      <c r="P118" s="7">
        <v>6839.5926272108763</v>
      </c>
      <c r="Q118" s="7">
        <v>7069.8474422773452</v>
      </c>
      <c r="R118" s="7">
        <v>6669.7946814824818</v>
      </c>
      <c r="S118" s="7">
        <v>9279761.9047619049</v>
      </c>
      <c r="T118" s="9">
        <v>3.5562892999999998E-2</v>
      </c>
      <c r="U118" s="7">
        <v>7.8020223999999999E-2</v>
      </c>
      <c r="V118" s="9">
        <f t="shared" si="40"/>
        <v>3.5560000000000001E-2</v>
      </c>
      <c r="W118" s="7">
        <f t="shared" si="41"/>
        <v>9279762</v>
      </c>
      <c r="Y118" s="8">
        <f t="shared" si="42"/>
        <v>5.5565000000000003E-2</v>
      </c>
      <c r="Z118" s="8">
        <f t="shared" si="22"/>
        <v>5.1858000000000001E-2</v>
      </c>
      <c r="AA118" s="8">
        <f t="shared" si="23"/>
        <v>5.0841999999999998E-2</v>
      </c>
      <c r="AB118" s="8">
        <f t="shared" si="24"/>
        <v>5.9378E-2</v>
      </c>
      <c r="AC118" s="8">
        <f t="shared" si="25"/>
        <v>5.4865999999999998E-2</v>
      </c>
      <c r="AD118" s="8">
        <f t="shared" si="26"/>
        <v>4.8455999999999999E-2</v>
      </c>
      <c r="AE118" s="8">
        <f t="shared" si="27"/>
        <v>3.8760000000000003E-2</v>
      </c>
      <c r="AF118" s="8">
        <f t="shared" si="28"/>
        <v>7.0888000000000007E-2</v>
      </c>
      <c r="AG118" s="8">
        <f t="shared" si="29"/>
        <v>4.2166000000000002E-2</v>
      </c>
      <c r="AH118" s="8">
        <f t="shared" si="30"/>
        <v>2.8864999999999998E-2</v>
      </c>
      <c r="AI118" s="8">
        <f t="shared" si="31"/>
        <v>4.7619000000000002E-2</v>
      </c>
      <c r="AJ118" s="8">
        <f t="shared" si="32"/>
        <v>4.4039000000000002E-2</v>
      </c>
      <c r="AK118" s="8">
        <f t="shared" si="33"/>
        <v>4.2514999999999997E-2</v>
      </c>
      <c r="AL118" s="8">
        <f t="shared" si="34"/>
        <v>4.5442000000000003E-2</v>
      </c>
      <c r="AM118" s="8">
        <f t="shared" si="35"/>
        <v>5.2766E-2</v>
      </c>
      <c r="AN118" s="8">
        <f t="shared" si="36"/>
        <v>4.6858999999999998E-2</v>
      </c>
      <c r="AO118" s="8">
        <f t="shared" si="37"/>
        <v>4.7619000000000002E-2</v>
      </c>
      <c r="AP118" s="8">
        <f t="shared" si="38"/>
        <v>4.7619000000000002E-2</v>
      </c>
      <c r="AQ118" s="8">
        <f t="shared" si="39"/>
        <v>7.8020000000000006E-2</v>
      </c>
    </row>
    <row r="119" spans="1:43" x14ac:dyDescent="0.3">
      <c r="A119" t="s">
        <v>52</v>
      </c>
      <c r="B119" t="s">
        <v>25</v>
      </c>
      <c r="C119" s="5">
        <v>7514.1047972984397</v>
      </c>
      <c r="D119" s="5">
        <v>1713.074538588234</v>
      </c>
      <c r="E119" s="5">
        <v>9193.21422662642</v>
      </c>
      <c r="F119">
        <v>5344.1004697952239</v>
      </c>
      <c r="G119">
        <v>27.463023</v>
      </c>
      <c r="H119">
        <v>0.9886965466256209</v>
      </c>
      <c r="I119">
        <v>20.100000000000019</v>
      </c>
      <c r="J119">
        <v>3303.9246197630318</v>
      </c>
      <c r="K119">
        <v>3293765689.8990612</v>
      </c>
      <c r="L119">
        <v>6375000</v>
      </c>
      <c r="M119" s="7">
        <v>2050</v>
      </c>
      <c r="N119" s="7">
        <v>2050</v>
      </c>
      <c r="O119" s="7">
        <v>2400</v>
      </c>
      <c r="P119" s="7">
        <v>6099.0847111533894</v>
      </c>
      <c r="Q119" s="7">
        <v>6669.7946814824818</v>
      </c>
      <c r="R119" s="7">
        <v>6839.5926272108763</v>
      </c>
      <c r="S119" s="7">
        <v>9279761.9047619049</v>
      </c>
      <c r="T119" s="9">
        <v>3.5562892999999998E-2</v>
      </c>
      <c r="U119" s="7">
        <v>8.6559189999999998E-3</v>
      </c>
      <c r="V119" s="9">
        <f t="shared" si="40"/>
        <v>3.5560000000000001E-2</v>
      </c>
      <c r="W119" s="7">
        <f t="shared" si="41"/>
        <v>9279762</v>
      </c>
      <c r="Y119" s="8">
        <f t="shared" si="42"/>
        <v>3.5945999999999999E-2</v>
      </c>
      <c r="Z119" s="8">
        <f t="shared" si="22"/>
        <v>3.7005000000000003E-2</v>
      </c>
      <c r="AA119" s="8">
        <f t="shared" si="23"/>
        <v>3.7643000000000003E-2</v>
      </c>
      <c r="AB119" s="8">
        <f t="shared" si="24"/>
        <v>3.8262999999999998E-2</v>
      </c>
      <c r="AC119" s="8">
        <f t="shared" si="25"/>
        <v>4.9759999999999999E-2</v>
      </c>
      <c r="AD119" s="8">
        <f t="shared" si="26"/>
        <v>4.8271000000000001E-2</v>
      </c>
      <c r="AE119" s="8">
        <f t="shared" si="27"/>
        <v>3.7099E-2</v>
      </c>
      <c r="AF119" s="8">
        <f t="shared" si="28"/>
        <v>5.2844000000000002E-2</v>
      </c>
      <c r="AG119" s="8">
        <f t="shared" si="29"/>
        <v>4.0114999999999998E-2</v>
      </c>
      <c r="AH119" s="8">
        <f t="shared" si="30"/>
        <v>3.2712999999999999E-2</v>
      </c>
      <c r="AI119" s="8">
        <f t="shared" si="31"/>
        <v>4.7619000000000002E-2</v>
      </c>
      <c r="AJ119" s="8">
        <f t="shared" si="32"/>
        <v>4.4039000000000002E-2</v>
      </c>
      <c r="AK119" s="8">
        <f t="shared" si="33"/>
        <v>4.2514999999999997E-2</v>
      </c>
      <c r="AL119" s="8">
        <f t="shared" si="34"/>
        <v>4.0522000000000002E-2</v>
      </c>
      <c r="AM119" s="8">
        <f t="shared" si="35"/>
        <v>4.9779999999999998E-2</v>
      </c>
      <c r="AN119" s="8">
        <f t="shared" si="36"/>
        <v>4.8051999999999997E-2</v>
      </c>
      <c r="AO119" s="8">
        <f t="shared" si="37"/>
        <v>4.7619000000000002E-2</v>
      </c>
      <c r="AP119" s="8">
        <f t="shared" si="38"/>
        <v>4.7619000000000002E-2</v>
      </c>
      <c r="AQ119" s="8">
        <f t="shared" si="39"/>
        <v>8.6560000000000005E-3</v>
      </c>
    </row>
    <row r="120" spans="1:43" x14ac:dyDescent="0.3">
      <c r="A120" t="s">
        <v>52</v>
      </c>
      <c r="B120" t="s">
        <v>26</v>
      </c>
      <c r="C120" s="5">
        <v>14498.09345877645</v>
      </c>
      <c r="D120" s="5">
        <v>2669.5206347809999</v>
      </c>
      <c r="E120" s="5">
        <v>13637.84429982965</v>
      </c>
      <c r="F120">
        <v>10223.660591617459</v>
      </c>
      <c r="G120">
        <v>33.225839000000001</v>
      </c>
      <c r="H120">
        <v>0.97581565961359173</v>
      </c>
      <c r="I120">
        <v>23.100000000000019</v>
      </c>
      <c r="J120">
        <v>5377.2936041073244</v>
      </c>
      <c r="K120">
        <v>4096234309.4840231</v>
      </c>
      <c r="L120">
        <v>6250000</v>
      </c>
      <c r="M120" s="7">
        <v>2050</v>
      </c>
      <c r="N120" s="7">
        <v>2050</v>
      </c>
      <c r="O120" s="7">
        <v>2400</v>
      </c>
      <c r="P120" s="7">
        <v>8502.1856019918723</v>
      </c>
      <c r="Q120" s="7">
        <v>6839.5926272108763</v>
      </c>
      <c r="R120" s="7">
        <v>15886.559369188881</v>
      </c>
      <c r="S120" s="7">
        <v>9279761.9047619049</v>
      </c>
      <c r="T120" s="9">
        <v>3.5562892999999998E-2</v>
      </c>
      <c r="U120" s="7">
        <v>2.6787504E-2</v>
      </c>
      <c r="V120" s="9">
        <f t="shared" si="40"/>
        <v>3.5560000000000001E-2</v>
      </c>
      <c r="W120" s="7">
        <f t="shared" si="41"/>
        <v>9279762</v>
      </c>
      <c r="Y120" s="8">
        <f t="shared" si="42"/>
        <v>6.9356000000000001E-2</v>
      </c>
      <c r="Z120" s="8">
        <f t="shared" si="22"/>
        <v>5.7665000000000001E-2</v>
      </c>
      <c r="AA120" s="8">
        <f t="shared" si="23"/>
        <v>5.5842000000000003E-2</v>
      </c>
      <c r="AB120" s="8">
        <f t="shared" si="24"/>
        <v>7.3201000000000002E-2</v>
      </c>
      <c r="AC120" s="8">
        <f t="shared" si="25"/>
        <v>6.0201999999999999E-2</v>
      </c>
      <c r="AD120" s="8">
        <f t="shared" si="26"/>
        <v>4.7641999999999997E-2</v>
      </c>
      <c r="AE120" s="8">
        <f t="shared" si="27"/>
        <v>4.2636E-2</v>
      </c>
      <c r="AF120" s="8">
        <f t="shared" si="28"/>
        <v>8.6005999999999999E-2</v>
      </c>
      <c r="AG120" s="8">
        <f t="shared" si="29"/>
        <v>4.9888000000000002E-2</v>
      </c>
      <c r="AH120" s="8">
        <f t="shared" si="30"/>
        <v>3.2072000000000003E-2</v>
      </c>
      <c r="AI120" s="8">
        <f t="shared" si="31"/>
        <v>4.7619000000000002E-2</v>
      </c>
      <c r="AJ120" s="8">
        <f t="shared" si="32"/>
        <v>4.4039000000000002E-2</v>
      </c>
      <c r="AK120" s="8">
        <f t="shared" si="33"/>
        <v>4.2514999999999997E-2</v>
      </c>
      <c r="AL120" s="8">
        <f t="shared" si="34"/>
        <v>5.6487999999999997E-2</v>
      </c>
      <c r="AM120" s="8">
        <f t="shared" si="35"/>
        <v>5.1048000000000003E-2</v>
      </c>
      <c r="AN120" s="8">
        <f t="shared" si="36"/>
        <v>0.111612</v>
      </c>
      <c r="AO120" s="8">
        <f t="shared" si="37"/>
        <v>4.7619000000000002E-2</v>
      </c>
      <c r="AP120" s="8">
        <f t="shared" si="38"/>
        <v>4.7619000000000002E-2</v>
      </c>
      <c r="AQ120" s="8">
        <f t="shared" si="39"/>
        <v>2.6787999999999999E-2</v>
      </c>
    </row>
    <row r="121" spans="1:43" x14ac:dyDescent="0.3">
      <c r="A121" t="s">
        <v>52</v>
      </c>
      <c r="B121" t="s">
        <v>27</v>
      </c>
      <c r="C121" s="5">
        <v>23726.45028692951</v>
      </c>
      <c r="D121" s="5">
        <v>3848.7420008726349</v>
      </c>
      <c r="E121" s="5">
        <v>19883.41291082176</v>
      </c>
      <c r="F121">
        <v>15886.559369188881</v>
      </c>
      <c r="G121">
        <v>31.147940999999999</v>
      </c>
      <c r="H121">
        <v>0.9731260567111002</v>
      </c>
      <c r="I121">
        <v>27</v>
      </c>
      <c r="J121">
        <v>2998.471709083638</v>
      </c>
      <c r="K121">
        <v>5372220983.612937</v>
      </c>
      <c r="L121">
        <v>9375000</v>
      </c>
      <c r="M121" s="7">
        <v>2050</v>
      </c>
      <c r="N121" s="7">
        <v>2050</v>
      </c>
      <c r="O121" s="7">
        <v>2400</v>
      </c>
      <c r="P121" s="7">
        <v>5457.1191788882998</v>
      </c>
      <c r="Q121" s="7">
        <v>5104.8950390812506</v>
      </c>
      <c r="R121" s="7">
        <v>10223.660591617459</v>
      </c>
      <c r="S121" s="7">
        <v>9279761.9047619049</v>
      </c>
      <c r="T121" s="9">
        <v>3.5562892999999998E-2</v>
      </c>
      <c r="U121" s="7">
        <v>6.0800003999999998E-2</v>
      </c>
      <c r="V121" s="9">
        <f t="shared" si="40"/>
        <v>3.5560000000000001E-2</v>
      </c>
      <c r="W121" s="7">
        <f t="shared" si="41"/>
        <v>9279762</v>
      </c>
      <c r="Y121" s="8">
        <f t="shared" si="42"/>
        <v>0.11350200000000001</v>
      </c>
      <c r="Z121" s="8">
        <f t="shared" si="22"/>
        <v>8.3138000000000004E-2</v>
      </c>
      <c r="AA121" s="8">
        <f t="shared" si="23"/>
        <v>8.1415000000000001E-2</v>
      </c>
      <c r="AB121" s="8">
        <f t="shared" si="24"/>
        <v>0.113747</v>
      </c>
      <c r="AC121" s="8">
        <f t="shared" si="25"/>
        <v>5.6437000000000001E-2</v>
      </c>
      <c r="AD121" s="8">
        <f t="shared" si="26"/>
        <v>4.7510999999999998E-2</v>
      </c>
      <c r="AE121" s="8">
        <f t="shared" si="27"/>
        <v>4.9834000000000003E-2</v>
      </c>
      <c r="AF121" s="8">
        <f t="shared" si="28"/>
        <v>4.7959000000000002E-2</v>
      </c>
      <c r="AG121" s="8">
        <f t="shared" si="29"/>
        <v>6.5429000000000001E-2</v>
      </c>
      <c r="AH121" s="8">
        <f t="shared" si="30"/>
        <v>4.8107999999999998E-2</v>
      </c>
      <c r="AI121" s="8">
        <f t="shared" si="31"/>
        <v>4.7619000000000002E-2</v>
      </c>
      <c r="AJ121" s="8">
        <f t="shared" si="32"/>
        <v>4.4039000000000002E-2</v>
      </c>
      <c r="AK121" s="8">
        <f t="shared" si="33"/>
        <v>4.2514999999999997E-2</v>
      </c>
      <c r="AL121" s="8">
        <f t="shared" si="34"/>
        <v>3.6256999999999998E-2</v>
      </c>
      <c r="AM121" s="8">
        <f t="shared" si="35"/>
        <v>3.8101000000000003E-2</v>
      </c>
      <c r="AN121" s="8">
        <f t="shared" si="36"/>
        <v>7.1827000000000002E-2</v>
      </c>
      <c r="AO121" s="8">
        <f t="shared" si="37"/>
        <v>4.7619000000000002E-2</v>
      </c>
      <c r="AP121" s="8">
        <f t="shared" si="38"/>
        <v>4.7619000000000002E-2</v>
      </c>
      <c r="AQ121" s="8">
        <f t="shared" si="39"/>
        <v>6.08E-2</v>
      </c>
    </row>
    <row r="122" spans="1:43" x14ac:dyDescent="0.3">
      <c r="A122" t="s">
        <v>52</v>
      </c>
      <c r="B122" t="s">
        <v>28</v>
      </c>
      <c r="C122" s="5">
        <v>8530.339511190723</v>
      </c>
      <c r="D122" s="5">
        <v>1738.933881403992</v>
      </c>
      <c r="E122" s="5">
        <v>8415.2498649181671</v>
      </c>
      <c r="F122">
        <v>6099.0847111533894</v>
      </c>
      <c r="G122">
        <v>31.777201999999999</v>
      </c>
      <c r="H122">
        <v>0.98069811180984401</v>
      </c>
      <c r="I122">
        <v>23.299999999999951</v>
      </c>
      <c r="J122">
        <v>3360.1259710607628</v>
      </c>
      <c r="K122">
        <v>3314495025.0237908</v>
      </c>
      <c r="L122">
        <v>5312500</v>
      </c>
      <c r="M122" s="7">
        <v>2050</v>
      </c>
      <c r="N122" s="7">
        <v>2050</v>
      </c>
      <c r="O122" s="7">
        <v>2400</v>
      </c>
      <c r="P122" s="7">
        <v>6440.2855020421039</v>
      </c>
      <c r="Q122" s="7">
        <v>5344.1004697952239</v>
      </c>
      <c r="R122" s="7">
        <v>6008.6179746061807</v>
      </c>
      <c r="S122" s="7">
        <v>9279761.9047619049</v>
      </c>
      <c r="T122" s="9">
        <v>3.5562892999999998E-2</v>
      </c>
      <c r="U122" s="7">
        <v>6.2531745E-2</v>
      </c>
      <c r="V122" s="9">
        <f t="shared" si="40"/>
        <v>3.5560000000000001E-2</v>
      </c>
      <c r="W122" s="7">
        <f t="shared" si="41"/>
        <v>9279762</v>
      </c>
      <c r="Y122" s="8">
        <f t="shared" si="42"/>
        <v>4.0807000000000003E-2</v>
      </c>
      <c r="Z122" s="8">
        <f t="shared" si="22"/>
        <v>3.7562999999999999E-2</v>
      </c>
      <c r="AA122" s="8">
        <f t="shared" si="23"/>
        <v>3.4457000000000002E-2</v>
      </c>
      <c r="AB122" s="8">
        <f t="shared" si="24"/>
        <v>4.3668999999999999E-2</v>
      </c>
      <c r="AC122" s="8">
        <f t="shared" si="25"/>
        <v>5.7577000000000003E-2</v>
      </c>
      <c r="AD122" s="8">
        <f t="shared" si="26"/>
        <v>4.7881E-2</v>
      </c>
      <c r="AE122" s="8">
        <f t="shared" si="27"/>
        <v>4.3005000000000002E-2</v>
      </c>
      <c r="AF122" s="8">
        <f t="shared" si="28"/>
        <v>5.3742999999999999E-2</v>
      </c>
      <c r="AG122" s="8">
        <f t="shared" si="29"/>
        <v>4.0367E-2</v>
      </c>
      <c r="AH122" s="8">
        <f t="shared" si="30"/>
        <v>2.7261000000000001E-2</v>
      </c>
      <c r="AI122" s="8">
        <f t="shared" si="31"/>
        <v>4.7619000000000002E-2</v>
      </c>
      <c r="AJ122" s="8">
        <f t="shared" si="32"/>
        <v>4.4039000000000002E-2</v>
      </c>
      <c r="AK122" s="8">
        <f t="shared" si="33"/>
        <v>4.2514999999999997E-2</v>
      </c>
      <c r="AL122" s="8">
        <f t="shared" si="34"/>
        <v>4.2789000000000001E-2</v>
      </c>
      <c r="AM122" s="8">
        <f t="shared" si="35"/>
        <v>3.9885999999999998E-2</v>
      </c>
      <c r="AN122" s="8">
        <f t="shared" si="36"/>
        <v>4.2214000000000002E-2</v>
      </c>
      <c r="AO122" s="8">
        <f t="shared" si="37"/>
        <v>4.7619000000000002E-2</v>
      </c>
      <c r="AP122" s="8">
        <f t="shared" si="38"/>
        <v>4.7619000000000002E-2</v>
      </c>
      <c r="AQ122" s="8">
        <f t="shared" si="39"/>
        <v>6.2532000000000004E-2</v>
      </c>
    </row>
    <row r="123" spans="1:43" x14ac:dyDescent="0.3">
      <c r="A123" t="s">
        <v>52</v>
      </c>
      <c r="B123" t="s">
        <v>29</v>
      </c>
      <c r="C123" s="5">
        <v>11996.189015197589</v>
      </c>
      <c r="D123" s="5">
        <v>2204.1784894039251</v>
      </c>
      <c r="E123" s="5">
        <v>11008.44814565826</v>
      </c>
      <c r="F123">
        <v>8502.1856019918723</v>
      </c>
      <c r="G123">
        <v>33.969574999999999</v>
      </c>
      <c r="H123">
        <v>0.97422681914625076</v>
      </c>
      <c r="I123">
        <v>21.100000000000019</v>
      </c>
      <c r="J123">
        <v>4959.3014070421796</v>
      </c>
      <c r="K123">
        <v>3462882932.6033802</v>
      </c>
      <c r="L123">
        <v>5062500</v>
      </c>
      <c r="M123" s="7">
        <v>2050</v>
      </c>
      <c r="N123" s="7">
        <v>2050</v>
      </c>
      <c r="O123" s="7">
        <v>2400</v>
      </c>
      <c r="P123" s="7">
        <v>3211.6372747250002</v>
      </c>
      <c r="Q123" s="7">
        <v>10223.660591617459</v>
      </c>
      <c r="R123" s="7">
        <v>6440.2855020421039</v>
      </c>
      <c r="S123" s="7">
        <v>9279761.9047619049</v>
      </c>
      <c r="T123" s="9">
        <v>3.5562892999999998E-2</v>
      </c>
      <c r="U123" s="7">
        <v>2.164578E-2</v>
      </c>
      <c r="V123" s="9">
        <f t="shared" si="40"/>
        <v>3.5560000000000001E-2</v>
      </c>
      <c r="W123" s="7">
        <f t="shared" si="41"/>
        <v>9279762</v>
      </c>
      <c r="Y123" s="8">
        <f t="shared" si="42"/>
        <v>5.7387000000000001E-2</v>
      </c>
      <c r="Z123" s="8">
        <f t="shared" si="22"/>
        <v>4.7613000000000003E-2</v>
      </c>
      <c r="AA123" s="8">
        <f t="shared" si="23"/>
        <v>4.5074999999999997E-2</v>
      </c>
      <c r="AB123" s="8">
        <f t="shared" si="24"/>
        <v>6.0874999999999999E-2</v>
      </c>
      <c r="AC123" s="8">
        <f t="shared" si="25"/>
        <v>6.1550000000000001E-2</v>
      </c>
      <c r="AD123" s="8">
        <f t="shared" si="26"/>
        <v>4.7565000000000003E-2</v>
      </c>
      <c r="AE123" s="8">
        <f t="shared" si="27"/>
        <v>3.8943999999999999E-2</v>
      </c>
      <c r="AF123" s="8">
        <f t="shared" si="28"/>
        <v>7.9321000000000003E-2</v>
      </c>
      <c r="AG123" s="8">
        <f t="shared" si="29"/>
        <v>4.2174999999999997E-2</v>
      </c>
      <c r="AH123" s="8">
        <f t="shared" si="30"/>
        <v>2.5978000000000001E-2</v>
      </c>
      <c r="AI123" s="8">
        <f t="shared" si="31"/>
        <v>4.7619000000000002E-2</v>
      </c>
      <c r="AJ123" s="8">
        <f t="shared" si="32"/>
        <v>4.4039000000000002E-2</v>
      </c>
      <c r="AK123" s="8">
        <f t="shared" si="33"/>
        <v>4.2514999999999997E-2</v>
      </c>
      <c r="AL123" s="8">
        <f t="shared" si="34"/>
        <v>2.1337999999999999E-2</v>
      </c>
      <c r="AM123" s="8">
        <f t="shared" si="35"/>
        <v>7.6304999999999998E-2</v>
      </c>
      <c r="AN123" s="8">
        <f t="shared" si="36"/>
        <v>4.5247000000000002E-2</v>
      </c>
      <c r="AO123" s="8">
        <f t="shared" si="37"/>
        <v>4.7619000000000002E-2</v>
      </c>
      <c r="AP123" s="8">
        <f t="shared" si="38"/>
        <v>4.7619000000000002E-2</v>
      </c>
      <c r="AQ123" s="8">
        <f t="shared" si="39"/>
        <v>2.1645999999999999E-2</v>
      </c>
    </row>
    <row r="124" spans="1:43" x14ac:dyDescent="0.3">
      <c r="A124" t="s">
        <v>52</v>
      </c>
      <c r="B124" t="s">
        <v>30</v>
      </c>
      <c r="C124" s="5">
        <v>8854.6453131999351</v>
      </c>
      <c r="D124" s="5">
        <v>1867.018185921432</v>
      </c>
      <c r="E124" s="5">
        <v>9346.4253722053836</v>
      </c>
      <c r="F124">
        <v>5457.1191788882998</v>
      </c>
      <c r="G124">
        <v>24.069257</v>
      </c>
      <c r="H124">
        <v>0.96072907443715438</v>
      </c>
      <c r="I124">
        <v>16</v>
      </c>
      <c r="J124">
        <v>2656.569090379297</v>
      </c>
      <c r="K124">
        <v>5453771957.987483</v>
      </c>
      <c r="L124">
        <v>15812500</v>
      </c>
      <c r="M124" s="7">
        <v>2050</v>
      </c>
      <c r="N124" s="7">
        <v>2400</v>
      </c>
      <c r="O124" s="7">
        <v>3156.342820417326</v>
      </c>
      <c r="P124" s="7">
        <v>15886.559369188881</v>
      </c>
      <c r="Q124" s="7">
        <v>8502.1856019918723</v>
      </c>
      <c r="R124" s="7">
        <v>3211.6372747250002</v>
      </c>
      <c r="S124" s="7">
        <v>9279761.9047619049</v>
      </c>
      <c r="T124" s="9">
        <v>3.5562892999999998E-2</v>
      </c>
      <c r="U124" s="7">
        <v>3.0745858000000001E-2</v>
      </c>
      <c r="V124" s="9">
        <f t="shared" si="40"/>
        <v>3.5560000000000001E-2</v>
      </c>
      <c r="W124" s="7">
        <f t="shared" si="41"/>
        <v>9279762</v>
      </c>
      <c r="Y124" s="8">
        <f t="shared" si="42"/>
        <v>4.2359000000000001E-2</v>
      </c>
      <c r="Z124" s="8">
        <f t="shared" si="22"/>
        <v>4.0329999999999998E-2</v>
      </c>
      <c r="AA124" s="8">
        <f t="shared" si="23"/>
        <v>3.8269999999999998E-2</v>
      </c>
      <c r="AB124" s="8">
        <f t="shared" si="24"/>
        <v>3.9072999999999997E-2</v>
      </c>
      <c r="AC124" s="8">
        <f t="shared" si="25"/>
        <v>4.3610999999999997E-2</v>
      </c>
      <c r="AD124" s="8">
        <f t="shared" si="26"/>
        <v>4.6906000000000003E-2</v>
      </c>
      <c r="AE124" s="8">
        <f t="shared" si="27"/>
        <v>2.9531000000000002E-2</v>
      </c>
      <c r="AF124" s="8">
        <f t="shared" si="28"/>
        <v>4.249E-2</v>
      </c>
      <c r="AG124" s="8">
        <f t="shared" si="29"/>
        <v>6.6421999999999995E-2</v>
      </c>
      <c r="AH124" s="8">
        <f t="shared" si="30"/>
        <v>8.1142000000000006E-2</v>
      </c>
      <c r="AI124" s="8">
        <f t="shared" si="31"/>
        <v>4.7619000000000002E-2</v>
      </c>
      <c r="AJ124" s="8">
        <f t="shared" si="32"/>
        <v>5.1556999999999999E-2</v>
      </c>
      <c r="AK124" s="8">
        <f t="shared" si="33"/>
        <v>5.5912999999999997E-2</v>
      </c>
      <c r="AL124" s="8">
        <f t="shared" si="34"/>
        <v>0.10555</v>
      </c>
      <c r="AM124" s="8">
        <f t="shared" si="35"/>
        <v>6.3457E-2</v>
      </c>
      <c r="AN124" s="8">
        <f t="shared" si="36"/>
        <v>2.2564000000000001E-2</v>
      </c>
      <c r="AO124" s="8">
        <f t="shared" si="37"/>
        <v>4.7619000000000002E-2</v>
      </c>
      <c r="AP124" s="8">
        <f t="shared" si="38"/>
        <v>4.7619000000000002E-2</v>
      </c>
      <c r="AQ124" s="8">
        <f t="shared" si="39"/>
        <v>3.0745999999999999E-2</v>
      </c>
    </row>
    <row r="125" spans="1:43" x14ac:dyDescent="0.3">
      <c r="A125" t="s">
        <v>52</v>
      </c>
      <c r="B125" t="s">
        <v>31</v>
      </c>
      <c r="C125" s="5">
        <v>9037.0736217635567</v>
      </c>
      <c r="D125" s="5">
        <v>1913.2377147176701</v>
      </c>
      <c r="E125" s="5">
        <v>10107.06471203708</v>
      </c>
      <c r="F125">
        <v>6440.2855020421039</v>
      </c>
      <c r="G125">
        <v>29.803182</v>
      </c>
      <c r="H125">
        <v>0.99279586991751423</v>
      </c>
      <c r="I125">
        <v>32.100000000000023</v>
      </c>
      <c r="J125">
        <v>3642.629632678349</v>
      </c>
      <c r="K125">
        <v>3325595624.9054999</v>
      </c>
      <c r="L125">
        <v>5625000</v>
      </c>
      <c r="M125" s="7">
        <v>2050</v>
      </c>
      <c r="N125" s="7">
        <v>2050</v>
      </c>
      <c r="O125" s="7">
        <v>2400</v>
      </c>
      <c r="P125" s="7">
        <v>5434.2069331265211</v>
      </c>
      <c r="Q125" s="7">
        <v>6099.0847111533894</v>
      </c>
      <c r="R125" s="7">
        <v>4592.3521518455746</v>
      </c>
      <c r="S125" s="7">
        <v>9279761.9047619049</v>
      </c>
      <c r="T125" s="9">
        <v>3.5562892999999998E-2</v>
      </c>
      <c r="U125" s="7">
        <v>5.1988332999999998E-2</v>
      </c>
      <c r="V125" s="9">
        <f t="shared" si="40"/>
        <v>3.5560000000000001E-2</v>
      </c>
      <c r="W125" s="7">
        <f t="shared" si="41"/>
        <v>9279762</v>
      </c>
      <c r="Y125" s="8">
        <f t="shared" si="42"/>
        <v>4.3230999999999999E-2</v>
      </c>
      <c r="Z125" s="8">
        <f t="shared" si="22"/>
        <v>4.1327999999999997E-2</v>
      </c>
      <c r="AA125" s="8">
        <f t="shared" si="23"/>
        <v>4.1384999999999998E-2</v>
      </c>
      <c r="AB125" s="8">
        <f t="shared" si="24"/>
        <v>4.6112E-2</v>
      </c>
      <c r="AC125" s="8">
        <f t="shared" si="25"/>
        <v>5.4001E-2</v>
      </c>
      <c r="AD125" s="8">
        <f t="shared" si="26"/>
        <v>4.8472000000000001E-2</v>
      </c>
      <c r="AE125" s="8">
        <f t="shared" si="27"/>
        <v>5.9247000000000001E-2</v>
      </c>
      <c r="AF125" s="8">
        <f t="shared" si="28"/>
        <v>5.8261E-2</v>
      </c>
      <c r="AG125" s="8">
        <f t="shared" si="29"/>
        <v>4.0502999999999997E-2</v>
      </c>
      <c r="AH125" s="8">
        <f t="shared" si="30"/>
        <v>2.8864999999999998E-2</v>
      </c>
      <c r="AI125" s="8">
        <f t="shared" si="31"/>
        <v>4.7619000000000002E-2</v>
      </c>
      <c r="AJ125" s="8">
        <f t="shared" si="32"/>
        <v>4.4039000000000002E-2</v>
      </c>
      <c r="AK125" s="8">
        <f t="shared" si="33"/>
        <v>4.2514999999999997E-2</v>
      </c>
      <c r="AL125" s="8">
        <f t="shared" si="34"/>
        <v>3.6104999999999998E-2</v>
      </c>
      <c r="AM125" s="8">
        <f t="shared" si="35"/>
        <v>4.5520999999999999E-2</v>
      </c>
      <c r="AN125" s="8">
        <f t="shared" si="36"/>
        <v>3.2264000000000001E-2</v>
      </c>
      <c r="AO125" s="8">
        <f t="shared" si="37"/>
        <v>4.7619000000000002E-2</v>
      </c>
      <c r="AP125" s="8">
        <f t="shared" si="38"/>
        <v>4.7619000000000002E-2</v>
      </c>
      <c r="AQ125" s="8">
        <f t="shared" si="39"/>
        <v>5.1987999999999999E-2</v>
      </c>
    </row>
    <row r="126" spans="1:43" x14ac:dyDescent="0.3">
      <c r="A126" t="s">
        <v>52</v>
      </c>
      <c r="B126" t="s">
        <v>32</v>
      </c>
      <c r="C126" s="5">
        <v>5384.3589866418524</v>
      </c>
      <c r="D126" s="5">
        <v>1569.128289075966</v>
      </c>
      <c r="E126" s="5">
        <v>9009.7421979222054</v>
      </c>
      <c r="F126">
        <v>3211.6372747250002</v>
      </c>
      <c r="G126">
        <v>18.085674000000001</v>
      </c>
      <c r="H126">
        <v>0.97176361798846966</v>
      </c>
      <c r="I126">
        <v>30.299999999999951</v>
      </c>
      <c r="J126">
        <v>3049.4867610303909</v>
      </c>
      <c r="K126">
        <v>4614196960.2650242</v>
      </c>
      <c r="L126">
        <v>18250000</v>
      </c>
      <c r="M126" s="7">
        <v>2050</v>
      </c>
      <c r="N126" s="7">
        <v>2400</v>
      </c>
      <c r="O126" s="7">
        <v>3156.342820417326</v>
      </c>
      <c r="P126" s="7">
        <v>8502.1856019918723</v>
      </c>
      <c r="Q126" s="7">
        <v>5434.2069331265211</v>
      </c>
      <c r="R126" s="7">
        <v>5457.1191788882998</v>
      </c>
      <c r="S126" s="7">
        <v>9279761.9047619049</v>
      </c>
      <c r="T126" s="9">
        <v>3.5562892999999998E-2</v>
      </c>
      <c r="U126" s="7">
        <v>3.4508210999999997E-2</v>
      </c>
      <c r="V126" s="9">
        <f t="shared" si="40"/>
        <v>3.5560000000000001E-2</v>
      </c>
      <c r="W126" s="7">
        <f t="shared" si="41"/>
        <v>9279762</v>
      </c>
      <c r="Y126" s="8">
        <f t="shared" si="42"/>
        <v>2.5758E-2</v>
      </c>
      <c r="Z126" s="8">
        <f t="shared" si="22"/>
        <v>3.3895000000000002E-2</v>
      </c>
      <c r="AA126" s="8">
        <f t="shared" si="23"/>
        <v>3.6891E-2</v>
      </c>
      <c r="AB126" s="8">
        <f t="shared" si="24"/>
        <v>2.2995000000000002E-2</v>
      </c>
      <c r="AC126" s="8">
        <f t="shared" si="25"/>
        <v>3.2770000000000001E-2</v>
      </c>
      <c r="AD126" s="8">
        <f t="shared" si="26"/>
        <v>4.7445000000000001E-2</v>
      </c>
      <c r="AE126" s="8">
        <f t="shared" si="27"/>
        <v>5.5925000000000002E-2</v>
      </c>
      <c r="AF126" s="8">
        <f t="shared" si="28"/>
        <v>4.8774999999999999E-2</v>
      </c>
      <c r="AG126" s="8">
        <f t="shared" si="29"/>
        <v>5.6196999999999997E-2</v>
      </c>
      <c r="AH126" s="8">
        <f t="shared" si="30"/>
        <v>9.3649999999999997E-2</v>
      </c>
      <c r="AI126" s="8">
        <f t="shared" si="31"/>
        <v>4.7619000000000002E-2</v>
      </c>
      <c r="AJ126" s="8">
        <f t="shared" si="32"/>
        <v>5.1556999999999999E-2</v>
      </c>
      <c r="AK126" s="8">
        <f t="shared" si="33"/>
        <v>5.5912999999999997E-2</v>
      </c>
      <c r="AL126" s="8">
        <f t="shared" si="34"/>
        <v>5.6487999999999997E-2</v>
      </c>
      <c r="AM126" s="8">
        <f t="shared" si="35"/>
        <v>4.0558999999999998E-2</v>
      </c>
      <c r="AN126" s="8">
        <f t="shared" si="36"/>
        <v>3.8338999999999998E-2</v>
      </c>
      <c r="AO126" s="8">
        <f t="shared" si="37"/>
        <v>4.7619000000000002E-2</v>
      </c>
      <c r="AP126" s="8">
        <f t="shared" si="38"/>
        <v>4.7619000000000002E-2</v>
      </c>
      <c r="AQ126" s="8">
        <f t="shared" si="39"/>
        <v>3.4507999999999997E-2</v>
      </c>
    </row>
    <row r="127" spans="1:43" x14ac:dyDescent="0.3">
      <c r="A127" t="s">
        <v>52</v>
      </c>
      <c r="B127" t="s">
        <v>33</v>
      </c>
      <c r="C127" s="5">
        <v>9032.8045877029654</v>
      </c>
      <c r="D127" s="5">
        <v>2548.312344703616</v>
      </c>
      <c r="E127" s="5">
        <v>12954.061808658451</v>
      </c>
      <c r="F127">
        <v>5434.2069331265211</v>
      </c>
      <c r="G127">
        <v>17.893557000000001</v>
      </c>
      <c r="H127">
        <v>0.97227616622005331</v>
      </c>
      <c r="I127">
        <v>27.600000000000019</v>
      </c>
      <c r="J127">
        <v>2917.0439557128361</v>
      </c>
      <c r="K127">
        <v>4436771366.4474964</v>
      </c>
      <c r="L127">
        <v>15937500</v>
      </c>
      <c r="M127" s="7">
        <v>2050</v>
      </c>
      <c r="N127" s="7">
        <v>2400</v>
      </c>
      <c r="O127" s="7">
        <v>3156.342820417326</v>
      </c>
      <c r="P127" s="7">
        <v>6440.2855020421039</v>
      </c>
      <c r="Q127" s="7">
        <v>3211.6372747250002</v>
      </c>
      <c r="R127" s="7">
        <v>4592.3521518455746</v>
      </c>
      <c r="S127" s="7">
        <v>9279761.9047619049</v>
      </c>
      <c r="T127" s="9">
        <v>3.5562892999999998E-2</v>
      </c>
      <c r="U127" s="7">
        <v>6.1181849000000003E-2</v>
      </c>
      <c r="V127" s="9">
        <f t="shared" si="40"/>
        <v>3.5560000000000001E-2</v>
      </c>
      <c r="W127" s="7">
        <f t="shared" si="41"/>
        <v>9279762</v>
      </c>
      <c r="Y127" s="8">
        <f t="shared" si="42"/>
        <v>4.3210999999999999E-2</v>
      </c>
      <c r="Z127" s="8">
        <f t="shared" si="22"/>
        <v>5.5046999999999999E-2</v>
      </c>
      <c r="AA127" s="8">
        <f t="shared" si="23"/>
        <v>5.3041999999999999E-2</v>
      </c>
      <c r="AB127" s="8">
        <f t="shared" si="24"/>
        <v>3.8908999999999999E-2</v>
      </c>
      <c r="AC127" s="8">
        <f t="shared" si="25"/>
        <v>3.2420999999999998E-2</v>
      </c>
      <c r="AD127" s="8">
        <f t="shared" si="26"/>
        <v>4.7469999999999998E-2</v>
      </c>
      <c r="AE127" s="8">
        <f t="shared" si="27"/>
        <v>5.0941E-2</v>
      </c>
      <c r="AF127" s="8">
        <f t="shared" si="28"/>
        <v>4.6656000000000003E-2</v>
      </c>
      <c r="AG127" s="8">
        <f t="shared" si="29"/>
        <v>5.4036000000000001E-2</v>
      </c>
      <c r="AH127" s="8">
        <f t="shared" si="30"/>
        <v>8.1782999999999995E-2</v>
      </c>
      <c r="AI127" s="8">
        <f t="shared" si="31"/>
        <v>4.7619000000000002E-2</v>
      </c>
      <c r="AJ127" s="8">
        <f t="shared" si="32"/>
        <v>5.1556999999999999E-2</v>
      </c>
      <c r="AK127" s="8">
        <f t="shared" si="33"/>
        <v>5.5912999999999997E-2</v>
      </c>
      <c r="AL127" s="8">
        <f t="shared" si="34"/>
        <v>4.2789000000000001E-2</v>
      </c>
      <c r="AM127" s="8">
        <f t="shared" si="35"/>
        <v>2.3970000000000002E-2</v>
      </c>
      <c r="AN127" s="8">
        <f t="shared" si="36"/>
        <v>3.2264000000000001E-2</v>
      </c>
      <c r="AO127" s="8">
        <f t="shared" si="37"/>
        <v>4.7619000000000002E-2</v>
      </c>
      <c r="AP127" s="8">
        <f t="shared" si="38"/>
        <v>4.7619000000000002E-2</v>
      </c>
      <c r="AQ127" s="8">
        <f t="shared" si="39"/>
        <v>6.1182E-2</v>
      </c>
    </row>
    <row r="128" spans="1:43" x14ac:dyDescent="0.3">
      <c r="A128" t="s">
        <v>52</v>
      </c>
      <c r="B128" t="s">
        <v>34</v>
      </c>
      <c r="C128" s="5">
        <v>7144.5297901396616</v>
      </c>
      <c r="D128" s="5">
        <v>2325.967589556546</v>
      </c>
      <c r="E128" s="5">
        <v>12865.0029857922</v>
      </c>
      <c r="F128">
        <v>4592.3521518455746</v>
      </c>
      <c r="G128">
        <v>24.375869999999999</v>
      </c>
      <c r="H128">
        <v>0.9730719354837386</v>
      </c>
      <c r="I128">
        <v>21.299999999999951</v>
      </c>
      <c r="J128">
        <v>1291.6645081940719</v>
      </c>
      <c r="K128">
        <v>3471293426.8812861</v>
      </c>
      <c r="L128">
        <v>9500000</v>
      </c>
      <c r="M128" s="7">
        <v>2050</v>
      </c>
      <c r="N128" s="7">
        <v>2400</v>
      </c>
      <c r="O128" s="7">
        <v>3156.342820417326</v>
      </c>
      <c r="P128" s="7">
        <v>6008.6179746061807</v>
      </c>
      <c r="Q128" s="7">
        <v>6440.2855020421039</v>
      </c>
      <c r="R128" s="7">
        <v>5434.2069331265211</v>
      </c>
      <c r="S128" s="7">
        <v>9279761.9047619049</v>
      </c>
      <c r="T128" s="9">
        <v>3.5562892999999998E-2</v>
      </c>
      <c r="U128" s="7">
        <v>6.2908054000000005E-2</v>
      </c>
      <c r="V128" s="9">
        <f t="shared" si="40"/>
        <v>3.5560000000000001E-2</v>
      </c>
      <c r="W128" s="7">
        <f t="shared" si="41"/>
        <v>9279762</v>
      </c>
      <c r="Y128" s="8">
        <f t="shared" si="42"/>
        <v>3.4178E-2</v>
      </c>
      <c r="Z128" s="8">
        <f t="shared" si="22"/>
        <v>5.0243999999999997E-2</v>
      </c>
      <c r="AA128" s="8">
        <f t="shared" si="23"/>
        <v>5.2677000000000002E-2</v>
      </c>
      <c r="AB128" s="8">
        <f t="shared" si="24"/>
        <v>3.2881000000000001E-2</v>
      </c>
      <c r="AC128" s="8">
        <f t="shared" si="25"/>
        <v>4.4166999999999998E-2</v>
      </c>
      <c r="AD128" s="8">
        <f t="shared" si="26"/>
        <v>4.7509000000000003E-2</v>
      </c>
      <c r="AE128" s="8">
        <f t="shared" si="27"/>
        <v>3.9313000000000001E-2</v>
      </c>
      <c r="AF128" s="8">
        <f t="shared" si="28"/>
        <v>2.0659E-2</v>
      </c>
      <c r="AG128" s="8">
        <f t="shared" si="29"/>
        <v>4.2277000000000002E-2</v>
      </c>
      <c r="AH128" s="8">
        <f t="shared" si="30"/>
        <v>4.8749000000000001E-2</v>
      </c>
      <c r="AI128" s="8">
        <f t="shared" si="31"/>
        <v>4.7619000000000002E-2</v>
      </c>
      <c r="AJ128" s="8">
        <f t="shared" si="32"/>
        <v>5.1556999999999999E-2</v>
      </c>
      <c r="AK128" s="8">
        <f t="shared" si="33"/>
        <v>5.5912999999999997E-2</v>
      </c>
      <c r="AL128" s="8">
        <f t="shared" si="34"/>
        <v>3.9920999999999998E-2</v>
      </c>
      <c r="AM128" s="8">
        <f t="shared" si="35"/>
        <v>4.8066999999999999E-2</v>
      </c>
      <c r="AN128" s="8">
        <f t="shared" si="36"/>
        <v>3.8178999999999998E-2</v>
      </c>
      <c r="AO128" s="8">
        <f t="shared" si="37"/>
        <v>4.7619000000000002E-2</v>
      </c>
      <c r="AP128" s="8">
        <f t="shared" si="38"/>
        <v>4.7619000000000002E-2</v>
      </c>
      <c r="AQ128" s="8">
        <f t="shared" si="39"/>
        <v>6.2908000000000006E-2</v>
      </c>
    </row>
    <row r="129" spans="1:43" x14ac:dyDescent="0.3">
      <c r="A129" t="s">
        <v>52</v>
      </c>
      <c r="B129" t="s">
        <v>35</v>
      </c>
      <c r="C129" s="5">
        <v>8845.5945705388131</v>
      </c>
      <c r="D129" s="5">
        <v>2106.0776615284622</v>
      </c>
      <c r="E129" s="5">
        <v>11139.44927886099</v>
      </c>
      <c r="F129">
        <v>6008.6179746061807</v>
      </c>
      <c r="G129">
        <v>28.433897000000002</v>
      </c>
      <c r="H129">
        <v>0.95823555244643388</v>
      </c>
      <c r="I129">
        <v>22</v>
      </c>
      <c r="J129">
        <v>962.97253276489425</v>
      </c>
      <c r="K129">
        <v>3459430216.7117181</v>
      </c>
      <c r="L129">
        <v>7062500</v>
      </c>
      <c r="M129" s="7">
        <v>2050</v>
      </c>
      <c r="N129" s="7">
        <v>2400</v>
      </c>
      <c r="O129" s="7">
        <v>3156.342820417326</v>
      </c>
      <c r="P129" s="7">
        <v>4592.3521518455746</v>
      </c>
      <c r="Q129" s="7">
        <v>6099.0847111533894</v>
      </c>
      <c r="R129" s="7">
        <v>6440.2855020421039</v>
      </c>
      <c r="S129" s="7">
        <v>9279761.9047619049</v>
      </c>
      <c r="T129" s="9">
        <v>3.5562892999999998E-2</v>
      </c>
      <c r="U129" s="7">
        <v>2.7420034999999999E-2</v>
      </c>
      <c r="V129" s="9">
        <f t="shared" si="40"/>
        <v>3.5560000000000001E-2</v>
      </c>
      <c r="W129" s="7">
        <f t="shared" si="41"/>
        <v>9279762</v>
      </c>
      <c r="Y129" s="8">
        <f t="shared" si="42"/>
        <v>4.2314999999999998E-2</v>
      </c>
      <c r="Z129" s="8">
        <f t="shared" si="22"/>
        <v>4.5494E-2</v>
      </c>
      <c r="AA129" s="8">
        <f t="shared" si="23"/>
        <v>4.5612E-2</v>
      </c>
      <c r="AB129" s="8">
        <f t="shared" si="24"/>
        <v>4.3020999999999997E-2</v>
      </c>
      <c r="AC129" s="8">
        <f t="shared" si="25"/>
        <v>5.1520000000000003E-2</v>
      </c>
      <c r="AD129" s="8">
        <f t="shared" si="26"/>
        <v>4.6783999999999999E-2</v>
      </c>
      <c r="AE129" s="8">
        <f t="shared" si="27"/>
        <v>4.0605000000000002E-2</v>
      </c>
      <c r="AF129" s="8">
        <f t="shared" si="28"/>
        <v>1.5402000000000001E-2</v>
      </c>
      <c r="AG129" s="8">
        <f t="shared" si="29"/>
        <v>4.2132999999999997E-2</v>
      </c>
      <c r="AH129" s="8">
        <f t="shared" si="30"/>
        <v>3.6241000000000002E-2</v>
      </c>
      <c r="AI129" s="8">
        <f t="shared" si="31"/>
        <v>4.7619000000000002E-2</v>
      </c>
      <c r="AJ129" s="8">
        <f t="shared" si="32"/>
        <v>5.1556999999999999E-2</v>
      </c>
      <c r="AK129" s="8">
        <f t="shared" si="33"/>
        <v>5.5912999999999997E-2</v>
      </c>
      <c r="AL129" s="8">
        <f t="shared" si="34"/>
        <v>3.0511E-2</v>
      </c>
      <c r="AM129" s="8">
        <f t="shared" si="35"/>
        <v>4.5520999999999999E-2</v>
      </c>
      <c r="AN129" s="8">
        <f t="shared" si="36"/>
        <v>4.5247000000000002E-2</v>
      </c>
      <c r="AO129" s="8">
        <f t="shared" si="37"/>
        <v>4.7619000000000002E-2</v>
      </c>
      <c r="AP129" s="8">
        <f t="shared" si="38"/>
        <v>4.7619000000000002E-2</v>
      </c>
      <c r="AQ129" s="8">
        <f t="shared" si="39"/>
        <v>2.742E-2</v>
      </c>
    </row>
    <row r="130" spans="1:43" x14ac:dyDescent="0.3">
      <c r="A130" t="s">
        <v>52</v>
      </c>
      <c r="B130" t="s">
        <v>36</v>
      </c>
      <c r="C130" s="5">
        <v>9872.9588292856861</v>
      </c>
      <c r="D130" s="5">
        <v>2402.2591346560239</v>
      </c>
      <c r="E130" s="5">
        <v>13059.23551782976</v>
      </c>
      <c r="F130">
        <v>6487.9444642130729</v>
      </c>
      <c r="G130">
        <v>24.029706999999998</v>
      </c>
      <c r="H130">
        <v>0.95217394868776395</v>
      </c>
      <c r="I130">
        <v>27.299999999999951</v>
      </c>
      <c r="J130">
        <v>1123.4107123052329</v>
      </c>
      <c r="K130">
        <v>3143933452.101006</v>
      </c>
      <c r="L130">
        <v>7312500</v>
      </c>
      <c r="M130" s="7">
        <v>2050</v>
      </c>
      <c r="N130" s="7">
        <v>2400</v>
      </c>
      <c r="O130" s="7">
        <v>3156.342820417326</v>
      </c>
      <c r="P130" s="7">
        <v>4322.8517903465336</v>
      </c>
      <c r="Q130" s="7">
        <v>6669.7946814824818</v>
      </c>
      <c r="R130" s="7">
        <v>5344.1004697952239</v>
      </c>
      <c r="S130" s="7">
        <v>9279761.9047619049</v>
      </c>
      <c r="T130" s="9">
        <v>3.5562892999999998E-2</v>
      </c>
      <c r="U130" s="7">
        <v>2.6002072000000001E-2</v>
      </c>
      <c r="V130" s="9">
        <f t="shared" si="40"/>
        <v>3.5560000000000001E-2</v>
      </c>
      <c r="W130" s="7">
        <f t="shared" si="41"/>
        <v>9279762</v>
      </c>
      <c r="Y130" s="8">
        <f t="shared" si="42"/>
        <v>4.7230000000000001E-2</v>
      </c>
      <c r="Z130" s="8">
        <f t="shared" si="22"/>
        <v>5.1892000000000001E-2</v>
      </c>
      <c r="AA130" s="8">
        <f t="shared" si="23"/>
        <v>5.3473E-2</v>
      </c>
      <c r="AB130" s="8">
        <f t="shared" si="24"/>
        <v>4.6453000000000001E-2</v>
      </c>
      <c r="AC130" s="8">
        <f t="shared" si="25"/>
        <v>4.3540000000000002E-2</v>
      </c>
      <c r="AD130" s="8">
        <f t="shared" si="26"/>
        <v>4.6488000000000002E-2</v>
      </c>
      <c r="AE130" s="8">
        <f t="shared" si="27"/>
        <v>5.0388000000000002E-2</v>
      </c>
      <c r="AF130" s="8">
        <f t="shared" si="28"/>
        <v>1.7968000000000001E-2</v>
      </c>
      <c r="AG130" s="8">
        <f t="shared" si="29"/>
        <v>3.8289999999999998E-2</v>
      </c>
      <c r="AH130" s="8">
        <f t="shared" si="30"/>
        <v>3.7524000000000002E-2</v>
      </c>
      <c r="AI130" s="8">
        <f t="shared" si="31"/>
        <v>4.7619000000000002E-2</v>
      </c>
      <c r="AJ130" s="8">
        <f t="shared" si="32"/>
        <v>5.1556999999999999E-2</v>
      </c>
      <c r="AK130" s="8">
        <f t="shared" si="33"/>
        <v>5.5912999999999997E-2</v>
      </c>
      <c r="AL130" s="8">
        <f t="shared" si="34"/>
        <v>2.8721E-2</v>
      </c>
      <c r="AM130" s="8">
        <f t="shared" si="35"/>
        <v>4.9779999999999998E-2</v>
      </c>
      <c r="AN130" s="8">
        <f t="shared" si="36"/>
        <v>3.7545000000000002E-2</v>
      </c>
      <c r="AO130" s="8">
        <f t="shared" si="37"/>
        <v>4.7619000000000002E-2</v>
      </c>
      <c r="AP130" s="8">
        <f t="shared" si="38"/>
        <v>4.7619000000000002E-2</v>
      </c>
      <c r="AQ130" s="8">
        <f t="shared" si="39"/>
        <v>2.6002000000000001E-2</v>
      </c>
    </row>
    <row r="131" spans="1:43" x14ac:dyDescent="0.3">
      <c r="A131" t="s">
        <v>52</v>
      </c>
      <c r="B131" t="s">
        <v>37</v>
      </c>
      <c r="C131" s="5">
        <v>9497.1685267077282</v>
      </c>
      <c r="D131" s="5">
        <v>2089.0332944832089</v>
      </c>
      <c r="E131" s="5">
        <v>11203.22757882109</v>
      </c>
      <c r="F131">
        <v>6669.7946814824818</v>
      </c>
      <c r="G131">
        <v>27.741301</v>
      </c>
      <c r="H131">
        <v>0.98860212071524689</v>
      </c>
      <c r="I131">
        <v>23.5</v>
      </c>
      <c r="J131">
        <v>3518.9787422879722</v>
      </c>
      <c r="K131">
        <v>3530003029.2486758</v>
      </c>
      <c r="L131">
        <v>6812500</v>
      </c>
      <c r="M131" s="7">
        <v>2050</v>
      </c>
      <c r="N131" s="7">
        <v>2050</v>
      </c>
      <c r="O131" s="7">
        <v>2400</v>
      </c>
      <c r="P131" s="7">
        <v>5344.1004697952239</v>
      </c>
      <c r="Q131" s="7">
        <v>6198.7861800702403</v>
      </c>
      <c r="R131" s="7">
        <v>6487.9444642130729</v>
      </c>
      <c r="S131" s="7">
        <v>9279761.9047619049</v>
      </c>
      <c r="T131" s="9">
        <v>3.5562892999999998E-2</v>
      </c>
      <c r="U131" s="7">
        <v>5.4101050999999997E-2</v>
      </c>
      <c r="V131" s="9">
        <f t="shared" si="40"/>
        <v>3.5560000000000001E-2</v>
      </c>
      <c r="W131" s="7">
        <f t="shared" si="41"/>
        <v>9279762</v>
      </c>
      <c r="Y131" s="8">
        <f t="shared" si="42"/>
        <v>4.5432E-2</v>
      </c>
      <c r="Z131" s="8">
        <f t="shared" ref="Z131:Z194" si="43">ROUND(D131/SUMIF($A$3:$A$264,$A131,D$3:D$264),6)</f>
        <v>4.5125999999999999E-2</v>
      </c>
      <c r="AA131" s="8">
        <f t="shared" ref="AA131:AA194" si="44">ROUND(E131/SUMIF($A$3:$A$264,$A131,E$3:E$264),6)</f>
        <v>4.5872999999999997E-2</v>
      </c>
      <c r="AB131" s="8">
        <f t="shared" ref="AB131:AB194" si="45">ROUND(F131/SUMIF($A$3:$A$264,$A131,F$3:F$264),6)</f>
        <v>4.7754999999999999E-2</v>
      </c>
      <c r="AC131" s="8">
        <f t="shared" ref="AC131:AC194" si="46">ROUND(G131/SUMIF($A$3:$A$264,$A131,G$3:G$264),6)</f>
        <v>5.0264999999999997E-2</v>
      </c>
      <c r="AD131" s="8">
        <f t="shared" ref="AD131:AD194" si="47">ROUND(H131/SUMIF($A$3:$A$264,$A131,H$3:H$264),6)</f>
        <v>4.8266999999999997E-2</v>
      </c>
      <c r="AE131" s="8">
        <f t="shared" ref="AE131:AE194" si="48">ROUND(I131/SUMIF($A$3:$A$264,$A131,I$3:I$264),6)</f>
        <v>4.3374000000000003E-2</v>
      </c>
      <c r="AF131" s="8">
        <f t="shared" ref="AF131:AF194" si="49">ROUND(J131/SUMIF($A$3:$A$264,$A131,J$3:J$264),6)</f>
        <v>5.6284000000000001E-2</v>
      </c>
      <c r="AG131" s="8">
        <f t="shared" ref="AG131:AG194" si="50">ROUND(K131/SUMIF($A$3:$A$264,$A131,K$3:K$264),6)</f>
        <v>4.2992000000000002E-2</v>
      </c>
      <c r="AH131" s="8">
        <f t="shared" ref="AH131:AH194" si="51">ROUND(L131/SUMIF($A$3:$A$264,$A131,L$3:L$264),6)</f>
        <v>3.4958000000000003E-2</v>
      </c>
      <c r="AI131" s="8">
        <f t="shared" ref="AI131:AI194" si="52">ROUND(M131/SUMIF($A$3:$A$264,$A131,M$3:M$264),6)</f>
        <v>4.7619000000000002E-2</v>
      </c>
      <c r="AJ131" s="8">
        <f t="shared" ref="AJ131:AJ194" si="53">ROUND(N131/SUMIF($A$3:$A$264,$A131,N$3:N$264),6)</f>
        <v>4.4039000000000002E-2</v>
      </c>
      <c r="AK131" s="8">
        <f t="shared" ref="AK131:AK194" si="54">ROUND(O131/SUMIF($A$3:$A$264,$A131,O$3:O$264),6)</f>
        <v>4.2514999999999997E-2</v>
      </c>
      <c r="AL131" s="8">
        <f t="shared" ref="AL131:AL194" si="55">ROUND(P131/SUMIF($A$3:$A$264,$A131,P$3:P$264),6)</f>
        <v>3.5506000000000003E-2</v>
      </c>
      <c r="AM131" s="8">
        <f t="shared" ref="AM131:AM194" si="56">ROUND(Q131/SUMIF($A$3:$A$264,$A131,Q$3:Q$264),6)</f>
        <v>4.6265000000000001E-2</v>
      </c>
      <c r="AN131" s="8">
        <f t="shared" ref="AN131:AN194" si="57">ROUND(R131/SUMIF($A$3:$A$264,$A131,R$3:R$264),6)</f>
        <v>4.5581999999999998E-2</v>
      </c>
      <c r="AO131" s="8">
        <f t="shared" ref="AO131:AO194" si="58">ROUND(S131/SUMIF($A$3:$A$264,$A131,S$3:S$264),6)</f>
        <v>4.7619000000000002E-2</v>
      </c>
      <c r="AP131" s="8">
        <f t="shared" ref="AP131:AP194" si="59">ROUND(T131/SUMIF($A$3:$A$264,$A131,T$3:T$264),6)</f>
        <v>4.7619000000000002E-2</v>
      </c>
      <c r="AQ131" s="8">
        <f t="shared" ref="AQ131:AQ194" si="60">ROUND(U131/SUMIF($A$3:$A$264,$A131,U$3:U$264),6)</f>
        <v>5.4101000000000003E-2</v>
      </c>
    </row>
    <row r="132" spans="1:43" x14ac:dyDescent="0.3">
      <c r="A132" t="s">
        <v>52</v>
      </c>
      <c r="B132" t="s">
        <v>38</v>
      </c>
      <c r="C132" s="5">
        <v>7322.9273638715968</v>
      </c>
      <c r="D132" s="5">
        <v>1883.9879569911041</v>
      </c>
      <c r="E132" s="5">
        <v>10039.93408901665</v>
      </c>
      <c r="F132">
        <v>4322.8517903465336</v>
      </c>
      <c r="G132">
        <v>20.397879</v>
      </c>
      <c r="H132">
        <v>0.95173802138938068</v>
      </c>
      <c r="I132">
        <v>28.399999999999981</v>
      </c>
      <c r="J132">
        <v>965.23602136247689</v>
      </c>
      <c r="K132">
        <v>2725870190.869442</v>
      </c>
      <c r="L132">
        <v>9500000</v>
      </c>
      <c r="M132" s="7">
        <v>2050</v>
      </c>
      <c r="N132" s="7">
        <v>2400</v>
      </c>
      <c r="O132" s="7">
        <v>3156.342820417326</v>
      </c>
      <c r="P132" s="7">
        <v>6487.9444642130729</v>
      </c>
      <c r="Q132" s="7">
        <v>6198.7861800702403</v>
      </c>
      <c r="R132" s="7">
        <v>6669.7946814824818</v>
      </c>
      <c r="S132" s="7">
        <v>9279761.9047619049</v>
      </c>
      <c r="T132" s="9">
        <v>3.5562892999999998E-2</v>
      </c>
      <c r="U132" s="7">
        <v>5.8175849000000002E-2</v>
      </c>
      <c r="V132" s="9">
        <f t="shared" ref="V132:V195" si="61">ROUND(T132,5)</f>
        <v>3.5560000000000001E-2</v>
      </c>
      <c r="W132" s="7">
        <f t="shared" ref="W132:W195" si="62">ROUND(S132,0)</f>
        <v>9279762</v>
      </c>
      <c r="Y132" s="8">
        <f t="shared" ref="Y132:Y195" si="63">ROUND(C132/SUMIF($A$3:$A$264,$A132,C$3:C$264),6)</f>
        <v>3.5031E-2</v>
      </c>
      <c r="Z132" s="8">
        <f t="shared" si="43"/>
        <v>4.0696000000000003E-2</v>
      </c>
      <c r="AA132" s="8">
        <f t="shared" si="44"/>
        <v>4.1110000000000001E-2</v>
      </c>
      <c r="AB132" s="8">
        <f t="shared" si="45"/>
        <v>3.0950999999999999E-2</v>
      </c>
      <c r="AC132" s="8">
        <f t="shared" si="46"/>
        <v>3.6958999999999999E-2</v>
      </c>
      <c r="AD132" s="8">
        <f t="shared" si="47"/>
        <v>4.6467000000000001E-2</v>
      </c>
      <c r="AE132" s="8">
        <f t="shared" si="48"/>
        <v>5.2417999999999999E-2</v>
      </c>
      <c r="AF132" s="8">
        <f t="shared" si="49"/>
        <v>1.5438E-2</v>
      </c>
      <c r="AG132" s="8">
        <f t="shared" si="50"/>
        <v>3.3198999999999999E-2</v>
      </c>
      <c r="AH132" s="8">
        <f t="shared" si="51"/>
        <v>4.8749000000000001E-2</v>
      </c>
      <c r="AI132" s="8">
        <f t="shared" si="52"/>
        <v>4.7619000000000002E-2</v>
      </c>
      <c r="AJ132" s="8">
        <f t="shared" si="53"/>
        <v>5.1556999999999999E-2</v>
      </c>
      <c r="AK132" s="8">
        <f t="shared" si="54"/>
        <v>5.5912999999999997E-2</v>
      </c>
      <c r="AL132" s="8">
        <f t="shared" si="55"/>
        <v>4.3105999999999998E-2</v>
      </c>
      <c r="AM132" s="8">
        <f t="shared" si="56"/>
        <v>4.6265000000000001E-2</v>
      </c>
      <c r="AN132" s="8">
        <f t="shared" si="57"/>
        <v>4.6858999999999998E-2</v>
      </c>
      <c r="AO132" s="8">
        <f t="shared" si="58"/>
        <v>4.7619000000000002E-2</v>
      </c>
      <c r="AP132" s="8">
        <f t="shared" si="59"/>
        <v>4.7619000000000002E-2</v>
      </c>
      <c r="AQ132" s="8">
        <f t="shared" si="60"/>
        <v>5.8175999999999999E-2</v>
      </c>
    </row>
    <row r="133" spans="1:43" x14ac:dyDescent="0.3">
      <c r="A133" t="s">
        <v>52</v>
      </c>
      <c r="B133" t="s">
        <v>39</v>
      </c>
      <c r="C133" s="5">
        <v>9441.5386460636473</v>
      </c>
      <c r="D133" s="5">
        <v>1833.1836173408101</v>
      </c>
      <c r="E133" s="5">
        <v>9138.539178799052</v>
      </c>
      <c r="F133">
        <v>6198.7861800702403</v>
      </c>
      <c r="G133">
        <v>26.599375999999999</v>
      </c>
      <c r="H133">
        <v>0.97722232280937726</v>
      </c>
      <c r="I133">
        <v>37.399999999999977</v>
      </c>
      <c r="J133">
        <v>3250.7177725239239</v>
      </c>
      <c r="K133">
        <v>5333040198.2752981</v>
      </c>
      <c r="L133">
        <v>12187500</v>
      </c>
      <c r="M133" s="7">
        <v>2050</v>
      </c>
      <c r="N133" s="7">
        <v>2400</v>
      </c>
      <c r="O133" s="7">
        <v>2400</v>
      </c>
      <c r="P133" s="7">
        <v>6669.7946814824818</v>
      </c>
      <c r="Q133" s="7">
        <v>4322.8517903465336</v>
      </c>
      <c r="R133" s="7">
        <v>7069.8474422773452</v>
      </c>
      <c r="S133" s="7">
        <v>9279761.9047619049</v>
      </c>
      <c r="T133" s="9">
        <v>3.5562892999999998E-2</v>
      </c>
      <c r="U133" s="7">
        <v>4.2688575999999999E-2</v>
      </c>
      <c r="V133" s="9">
        <f t="shared" si="61"/>
        <v>3.5560000000000001E-2</v>
      </c>
      <c r="W133" s="7">
        <f t="shared" si="62"/>
        <v>9279762</v>
      </c>
      <c r="Y133" s="8">
        <f t="shared" si="63"/>
        <v>4.5165999999999998E-2</v>
      </c>
      <c r="Z133" s="8">
        <f t="shared" si="43"/>
        <v>3.9599000000000002E-2</v>
      </c>
      <c r="AA133" s="8">
        <f t="shared" si="44"/>
        <v>3.7419000000000001E-2</v>
      </c>
      <c r="AB133" s="8">
        <f t="shared" si="45"/>
        <v>4.4382999999999999E-2</v>
      </c>
      <c r="AC133" s="8">
        <f t="shared" si="46"/>
        <v>4.8196000000000003E-2</v>
      </c>
      <c r="AD133" s="8">
        <f t="shared" si="47"/>
        <v>4.7711000000000003E-2</v>
      </c>
      <c r="AE133" s="8">
        <f t="shared" si="48"/>
        <v>6.9028999999999993E-2</v>
      </c>
      <c r="AF133" s="8">
        <f t="shared" si="49"/>
        <v>5.1992999999999998E-2</v>
      </c>
      <c r="AG133" s="8">
        <f t="shared" si="50"/>
        <v>6.4950999999999995E-2</v>
      </c>
      <c r="AH133" s="8">
        <f t="shared" si="51"/>
        <v>6.2539999999999998E-2</v>
      </c>
      <c r="AI133" s="8">
        <f t="shared" si="52"/>
        <v>4.7619000000000002E-2</v>
      </c>
      <c r="AJ133" s="8">
        <f t="shared" si="53"/>
        <v>5.1556999999999999E-2</v>
      </c>
      <c r="AK133" s="8">
        <f t="shared" si="54"/>
        <v>4.2514999999999997E-2</v>
      </c>
      <c r="AL133" s="8">
        <f t="shared" si="55"/>
        <v>4.4313999999999999E-2</v>
      </c>
      <c r="AM133" s="8">
        <f t="shared" si="56"/>
        <v>3.2264000000000001E-2</v>
      </c>
      <c r="AN133" s="8">
        <f t="shared" si="57"/>
        <v>4.9669999999999999E-2</v>
      </c>
      <c r="AO133" s="8">
        <f t="shared" si="58"/>
        <v>4.7619000000000002E-2</v>
      </c>
      <c r="AP133" s="8">
        <f t="shared" si="59"/>
        <v>4.7619000000000002E-2</v>
      </c>
      <c r="AQ133" s="8">
        <f t="shared" si="60"/>
        <v>4.2688999999999998E-2</v>
      </c>
    </row>
    <row r="134" spans="1:43" x14ac:dyDescent="0.3">
      <c r="A134" t="s">
        <v>52</v>
      </c>
      <c r="B134" t="s">
        <v>40</v>
      </c>
      <c r="C134" s="5">
        <v>10757.222452181069</v>
      </c>
      <c r="D134" s="5">
        <v>2328.267209079072</v>
      </c>
      <c r="E134" s="5">
        <v>12294.901458361081</v>
      </c>
      <c r="F134">
        <v>7069.8474422773452</v>
      </c>
      <c r="G134">
        <v>25.912872</v>
      </c>
      <c r="H134">
        <v>0.98605754699826409</v>
      </c>
      <c r="I134">
        <v>27.799999999999951</v>
      </c>
      <c r="J134">
        <v>3643.1606314441128</v>
      </c>
      <c r="K134">
        <v>5399706591.8683167</v>
      </c>
      <c r="L134">
        <v>12312500</v>
      </c>
      <c r="M134" s="7">
        <v>2050</v>
      </c>
      <c r="N134" s="7">
        <v>2400</v>
      </c>
      <c r="O134" s="7">
        <v>2400</v>
      </c>
      <c r="P134" s="7">
        <v>8293.095274068748</v>
      </c>
      <c r="Q134" s="7">
        <v>6713.5692486617918</v>
      </c>
      <c r="R134" s="7">
        <v>6198.7861800702403</v>
      </c>
      <c r="S134" s="7">
        <v>9279761.9047619049</v>
      </c>
      <c r="T134" s="9">
        <v>3.5562892999999998E-2</v>
      </c>
      <c r="U134" s="7">
        <v>7.5358166000000004E-2</v>
      </c>
      <c r="V134" s="9">
        <f t="shared" si="61"/>
        <v>3.5560000000000001E-2</v>
      </c>
      <c r="W134" s="7">
        <f t="shared" si="62"/>
        <v>9279762</v>
      </c>
      <c r="Y134" s="8">
        <f t="shared" si="63"/>
        <v>5.1459999999999999E-2</v>
      </c>
      <c r="Z134" s="8">
        <f t="shared" si="43"/>
        <v>5.0292999999999997E-2</v>
      </c>
      <c r="AA134" s="8">
        <f t="shared" si="44"/>
        <v>5.0342999999999999E-2</v>
      </c>
      <c r="AB134" s="8">
        <f t="shared" si="45"/>
        <v>5.0619999999999998E-2</v>
      </c>
      <c r="AC134" s="8">
        <f t="shared" si="46"/>
        <v>4.6952000000000001E-2</v>
      </c>
      <c r="AD134" s="8">
        <f t="shared" si="47"/>
        <v>4.8142999999999998E-2</v>
      </c>
      <c r="AE134" s="8">
        <f t="shared" si="48"/>
        <v>5.1310000000000001E-2</v>
      </c>
      <c r="AF134" s="8">
        <f t="shared" si="49"/>
        <v>5.8270000000000002E-2</v>
      </c>
      <c r="AG134" s="8">
        <f t="shared" si="50"/>
        <v>6.5763000000000002E-2</v>
      </c>
      <c r="AH134" s="8">
        <f t="shared" si="51"/>
        <v>6.3182000000000002E-2</v>
      </c>
      <c r="AI134" s="8">
        <f t="shared" si="52"/>
        <v>4.7619000000000002E-2</v>
      </c>
      <c r="AJ134" s="8">
        <f t="shared" si="53"/>
        <v>5.1556999999999999E-2</v>
      </c>
      <c r="AK134" s="8">
        <f t="shared" si="54"/>
        <v>4.2514999999999997E-2</v>
      </c>
      <c r="AL134" s="8">
        <f t="shared" si="55"/>
        <v>5.5099000000000002E-2</v>
      </c>
      <c r="AM134" s="8">
        <f t="shared" si="56"/>
        <v>5.0106999999999999E-2</v>
      </c>
      <c r="AN134" s="8">
        <f t="shared" si="57"/>
        <v>4.3549999999999998E-2</v>
      </c>
      <c r="AO134" s="8">
        <f t="shared" si="58"/>
        <v>4.7619000000000002E-2</v>
      </c>
      <c r="AP134" s="8">
        <f t="shared" si="59"/>
        <v>4.7619000000000002E-2</v>
      </c>
      <c r="AQ134" s="8">
        <f t="shared" si="60"/>
        <v>7.5357999999999994E-2</v>
      </c>
    </row>
    <row r="135" spans="1:43" x14ac:dyDescent="0.3">
      <c r="A135" t="s">
        <v>52</v>
      </c>
      <c r="B135" t="s">
        <v>41</v>
      </c>
      <c r="C135" s="5">
        <v>11432.400969170591</v>
      </c>
      <c r="D135" s="5">
        <v>2964.8262390764371</v>
      </c>
      <c r="E135" s="5">
        <v>16248.25730835282</v>
      </c>
      <c r="F135">
        <v>6713.5692486617918</v>
      </c>
      <c r="G135">
        <v>19.234735000000001</v>
      </c>
      <c r="H135">
        <v>0.9725289170867184</v>
      </c>
      <c r="I135">
        <v>31.600000000000019</v>
      </c>
      <c r="J135">
        <v>1738.767923320228</v>
      </c>
      <c r="K135">
        <v>3920731138.5068741</v>
      </c>
      <c r="L135">
        <v>13062500</v>
      </c>
      <c r="M135" s="7">
        <v>2050</v>
      </c>
      <c r="N135" s="7">
        <v>2400</v>
      </c>
      <c r="O135" s="7">
        <v>3156.342820417326</v>
      </c>
      <c r="P135" s="7">
        <v>4765.6262516495926</v>
      </c>
      <c r="Q135" s="7">
        <v>7069.8474422773452</v>
      </c>
      <c r="R135" s="7">
        <v>8293.095274068748</v>
      </c>
      <c r="S135" s="7">
        <v>9279761.9047619049</v>
      </c>
      <c r="T135" s="9">
        <v>3.5562892999999998E-2</v>
      </c>
      <c r="U135" s="7">
        <v>8.7706163000000004E-2</v>
      </c>
      <c r="V135" s="9">
        <f t="shared" si="61"/>
        <v>3.5560000000000001E-2</v>
      </c>
      <c r="W135" s="7">
        <f t="shared" si="62"/>
        <v>9279762</v>
      </c>
      <c r="Y135" s="8">
        <f t="shared" si="63"/>
        <v>5.4690000000000003E-2</v>
      </c>
      <c r="Z135" s="8">
        <f t="shared" si="43"/>
        <v>6.4044000000000004E-2</v>
      </c>
      <c r="AA135" s="8">
        <f t="shared" si="44"/>
        <v>6.6530000000000006E-2</v>
      </c>
      <c r="AB135" s="8">
        <f t="shared" si="45"/>
        <v>4.8069000000000001E-2</v>
      </c>
      <c r="AC135" s="8">
        <f t="shared" si="46"/>
        <v>3.4852000000000001E-2</v>
      </c>
      <c r="AD135" s="8">
        <f t="shared" si="47"/>
        <v>4.7482000000000003E-2</v>
      </c>
      <c r="AE135" s="8">
        <f t="shared" si="48"/>
        <v>5.8324000000000001E-2</v>
      </c>
      <c r="AF135" s="8">
        <f t="shared" si="49"/>
        <v>2.7810000000000001E-2</v>
      </c>
      <c r="AG135" s="8">
        <f t="shared" si="50"/>
        <v>4.7751000000000002E-2</v>
      </c>
      <c r="AH135" s="8">
        <f t="shared" si="51"/>
        <v>6.7030000000000006E-2</v>
      </c>
      <c r="AI135" s="8">
        <f t="shared" si="52"/>
        <v>4.7619000000000002E-2</v>
      </c>
      <c r="AJ135" s="8">
        <f t="shared" si="53"/>
        <v>5.1556999999999999E-2</v>
      </c>
      <c r="AK135" s="8">
        <f t="shared" si="54"/>
        <v>5.5912999999999997E-2</v>
      </c>
      <c r="AL135" s="8">
        <f t="shared" si="55"/>
        <v>3.1662999999999997E-2</v>
      </c>
      <c r="AM135" s="8">
        <f t="shared" si="56"/>
        <v>5.2766E-2</v>
      </c>
      <c r="AN135" s="8">
        <f t="shared" si="57"/>
        <v>5.8264000000000003E-2</v>
      </c>
      <c r="AO135" s="8">
        <f t="shared" si="58"/>
        <v>4.7619000000000002E-2</v>
      </c>
      <c r="AP135" s="8">
        <f t="shared" si="59"/>
        <v>4.7619000000000002E-2</v>
      </c>
      <c r="AQ135" s="8">
        <f t="shared" si="60"/>
        <v>8.7706000000000006E-2</v>
      </c>
    </row>
    <row r="136" spans="1:43" x14ac:dyDescent="0.3">
      <c r="A136" t="s">
        <v>52</v>
      </c>
      <c r="B136" t="s">
        <v>42</v>
      </c>
      <c r="C136" s="5">
        <v>7157.3847999057607</v>
      </c>
      <c r="D136" s="5">
        <v>2229.5841210402982</v>
      </c>
      <c r="E136" s="5">
        <v>12634.42109783506</v>
      </c>
      <c r="F136">
        <v>4765.6262516495926</v>
      </c>
      <c r="G136">
        <v>21.729717000000001</v>
      </c>
      <c r="H136">
        <v>0.99205751276006027</v>
      </c>
      <c r="I136">
        <v>29.299999999999951</v>
      </c>
      <c r="J136">
        <v>2047.451015043722</v>
      </c>
      <c r="K136">
        <v>3154013819.7336712</v>
      </c>
      <c r="L136">
        <v>8812500</v>
      </c>
      <c r="M136" s="7">
        <v>2050</v>
      </c>
      <c r="N136" s="7">
        <v>2050</v>
      </c>
      <c r="O136" s="7">
        <v>2400</v>
      </c>
      <c r="P136" s="7">
        <v>5104.8950390812506</v>
      </c>
      <c r="Q136" s="7">
        <v>6713.5692486617918</v>
      </c>
      <c r="R136" s="7">
        <v>8293.095274068748</v>
      </c>
      <c r="S136" s="7">
        <v>9279761.9047619049</v>
      </c>
      <c r="T136" s="9">
        <v>3.5562892999999998E-2</v>
      </c>
      <c r="U136" s="7">
        <v>6.3827679999999998E-2</v>
      </c>
      <c r="V136" s="9">
        <f t="shared" si="61"/>
        <v>3.5560000000000001E-2</v>
      </c>
      <c r="W136" s="7">
        <f t="shared" si="62"/>
        <v>9279762</v>
      </c>
      <c r="Y136" s="8">
        <f t="shared" si="63"/>
        <v>3.4238999999999999E-2</v>
      </c>
      <c r="Z136" s="8">
        <f t="shared" si="43"/>
        <v>4.8162000000000003E-2</v>
      </c>
      <c r="AA136" s="8">
        <f t="shared" si="44"/>
        <v>5.1733000000000001E-2</v>
      </c>
      <c r="AB136" s="8">
        <f t="shared" si="45"/>
        <v>3.4122E-2</v>
      </c>
      <c r="AC136" s="8">
        <f t="shared" si="46"/>
        <v>3.9371999999999997E-2</v>
      </c>
      <c r="AD136" s="8">
        <f t="shared" si="47"/>
        <v>4.8434999999999999E-2</v>
      </c>
      <c r="AE136" s="8">
        <f t="shared" si="48"/>
        <v>5.4079000000000002E-2</v>
      </c>
      <c r="AF136" s="8">
        <f t="shared" si="49"/>
        <v>3.2747999999999999E-2</v>
      </c>
      <c r="AG136" s="8">
        <f t="shared" si="50"/>
        <v>3.8413000000000003E-2</v>
      </c>
      <c r="AH136" s="8">
        <f t="shared" si="51"/>
        <v>4.5220999999999997E-2</v>
      </c>
      <c r="AI136" s="8">
        <f t="shared" si="52"/>
        <v>4.7619000000000002E-2</v>
      </c>
      <c r="AJ136" s="8">
        <f t="shared" si="53"/>
        <v>4.4039000000000002E-2</v>
      </c>
      <c r="AK136" s="8">
        <f t="shared" si="54"/>
        <v>4.2514999999999997E-2</v>
      </c>
      <c r="AL136" s="8">
        <f t="shared" si="55"/>
        <v>3.3917000000000003E-2</v>
      </c>
      <c r="AM136" s="8">
        <f t="shared" si="56"/>
        <v>5.0106999999999999E-2</v>
      </c>
      <c r="AN136" s="8">
        <f t="shared" si="57"/>
        <v>5.8264000000000003E-2</v>
      </c>
      <c r="AO136" s="8">
        <f t="shared" si="58"/>
        <v>4.7619000000000002E-2</v>
      </c>
      <c r="AP136" s="8">
        <f t="shared" si="59"/>
        <v>4.7619000000000002E-2</v>
      </c>
      <c r="AQ136" s="8">
        <f t="shared" si="60"/>
        <v>6.3827999999999996E-2</v>
      </c>
    </row>
    <row r="137" spans="1:43" x14ac:dyDescent="0.3">
      <c r="A137" t="s">
        <v>53</v>
      </c>
      <c r="B137" t="s">
        <v>22</v>
      </c>
      <c r="C137" s="5">
        <v>11346.136644973811</v>
      </c>
      <c r="D137" s="5">
        <v>2307.7671636733439</v>
      </c>
      <c r="E137" s="5">
        <v>12084.06457540044</v>
      </c>
      <c r="F137">
        <v>8076.879236566745</v>
      </c>
      <c r="G137">
        <v>30.045884999999998</v>
      </c>
      <c r="H137">
        <v>0.99184826807398085</v>
      </c>
      <c r="I137">
        <v>27</v>
      </c>
      <c r="J137">
        <v>4801.109505525912</v>
      </c>
      <c r="K137">
        <v>6357495116.7806482</v>
      </c>
      <c r="L137">
        <v>10500000</v>
      </c>
      <c r="M137" s="7">
        <v>2950</v>
      </c>
      <c r="N137" s="7">
        <v>2950.0000000000018</v>
      </c>
      <c r="O137" s="7">
        <v>3300</v>
      </c>
      <c r="P137" s="7">
        <v>6447.7387150602481</v>
      </c>
      <c r="Q137" s="7">
        <v>7088.1492895853453</v>
      </c>
      <c r="R137" s="7">
        <v>5925.4084698635525</v>
      </c>
      <c r="S137" s="7">
        <v>14990384.61538462</v>
      </c>
      <c r="T137" s="9">
        <v>3.7785574000000002E-2</v>
      </c>
      <c r="U137" s="7">
        <v>0.15823408868353181</v>
      </c>
      <c r="V137" s="9">
        <f t="shared" si="61"/>
        <v>3.7789999999999997E-2</v>
      </c>
      <c r="W137" s="7">
        <f t="shared" si="62"/>
        <v>14990385</v>
      </c>
      <c r="Y137" s="8">
        <f t="shared" si="63"/>
        <v>8.7901000000000007E-2</v>
      </c>
      <c r="Z137" s="8">
        <f t="shared" si="43"/>
        <v>8.0421000000000006E-2</v>
      </c>
      <c r="AA137" s="8">
        <f t="shared" si="44"/>
        <v>7.9726000000000005E-2</v>
      </c>
      <c r="AB137" s="8">
        <f t="shared" si="45"/>
        <v>9.4735E-2</v>
      </c>
      <c r="AC137" s="8">
        <f t="shared" si="46"/>
        <v>8.9597999999999997E-2</v>
      </c>
      <c r="AD137" s="8">
        <f t="shared" si="47"/>
        <v>7.8295000000000003E-2</v>
      </c>
      <c r="AE137" s="8">
        <f t="shared" si="48"/>
        <v>8.3385000000000001E-2</v>
      </c>
      <c r="AF137" s="8">
        <f t="shared" si="49"/>
        <v>0.12872700000000001</v>
      </c>
      <c r="AG137" s="8">
        <f t="shared" si="50"/>
        <v>7.7427999999999997E-2</v>
      </c>
      <c r="AH137" s="8">
        <f t="shared" si="51"/>
        <v>5.3880999999999998E-2</v>
      </c>
      <c r="AI137" s="8">
        <f t="shared" si="52"/>
        <v>7.6923000000000005E-2</v>
      </c>
      <c r="AJ137" s="8">
        <f t="shared" si="53"/>
        <v>7.2929999999999995E-2</v>
      </c>
      <c r="AK137" s="8">
        <f t="shared" si="54"/>
        <v>6.6453999999999999E-2</v>
      </c>
      <c r="AL137" s="8">
        <f t="shared" si="55"/>
        <v>7.3305999999999996E-2</v>
      </c>
      <c r="AM137" s="8">
        <f t="shared" si="56"/>
        <v>8.3711999999999995E-2</v>
      </c>
      <c r="AN137" s="8">
        <f t="shared" si="57"/>
        <v>6.8628999999999996E-2</v>
      </c>
      <c r="AO137" s="8">
        <f t="shared" si="58"/>
        <v>7.6923000000000005E-2</v>
      </c>
      <c r="AP137" s="8">
        <f t="shared" si="59"/>
        <v>7.6923000000000005E-2</v>
      </c>
      <c r="AQ137" s="8">
        <f t="shared" si="60"/>
        <v>0.15823400000000001</v>
      </c>
    </row>
    <row r="138" spans="1:43" x14ac:dyDescent="0.3">
      <c r="A138" t="s">
        <v>53</v>
      </c>
      <c r="B138" t="s">
        <v>23</v>
      </c>
      <c r="C138" s="5">
        <v>9377.169390181125</v>
      </c>
      <c r="D138" s="5">
        <v>2655.5924895671301</v>
      </c>
      <c r="E138" s="5">
        <v>14934.247531687721</v>
      </c>
      <c r="F138">
        <v>5925.4084698635525</v>
      </c>
      <c r="G138">
        <v>20.372432</v>
      </c>
      <c r="H138">
        <v>0.98342858623850116</v>
      </c>
      <c r="I138">
        <v>33.899999999999977</v>
      </c>
      <c r="J138">
        <v>1520.3306786566959</v>
      </c>
      <c r="K138">
        <v>4912182048.0983162</v>
      </c>
      <c r="L138">
        <v>14812500</v>
      </c>
      <c r="M138" s="7">
        <v>2950.0000000000018</v>
      </c>
      <c r="N138" s="7">
        <v>3300</v>
      </c>
      <c r="O138" s="7">
        <v>4426.3416045307667</v>
      </c>
      <c r="P138" s="7">
        <v>8300.946019669982</v>
      </c>
      <c r="Q138" s="7">
        <v>8076.879236566745</v>
      </c>
      <c r="R138" s="7">
        <v>6447.7387150602481</v>
      </c>
      <c r="S138" s="7">
        <v>14990384.61538462</v>
      </c>
      <c r="T138" s="9">
        <v>3.7785574000000002E-2</v>
      </c>
      <c r="U138" s="7">
        <v>4.6466884907066221E-2</v>
      </c>
      <c r="V138" s="9">
        <f t="shared" si="61"/>
        <v>3.7789999999999997E-2</v>
      </c>
      <c r="W138" s="7">
        <f t="shared" si="62"/>
        <v>14990385</v>
      </c>
      <c r="Y138" s="8">
        <f t="shared" si="63"/>
        <v>7.2647000000000003E-2</v>
      </c>
      <c r="Z138" s="8">
        <f t="shared" si="43"/>
        <v>9.2541999999999999E-2</v>
      </c>
      <c r="AA138" s="8">
        <f t="shared" si="44"/>
        <v>9.8530999999999994E-2</v>
      </c>
      <c r="AB138" s="8">
        <f t="shared" si="45"/>
        <v>6.9500000000000006E-2</v>
      </c>
      <c r="AC138" s="8">
        <f t="shared" si="46"/>
        <v>6.0752E-2</v>
      </c>
      <c r="AD138" s="8">
        <f t="shared" si="47"/>
        <v>7.7630000000000005E-2</v>
      </c>
      <c r="AE138" s="8">
        <f t="shared" si="48"/>
        <v>0.104694</v>
      </c>
      <c r="AF138" s="8">
        <f t="shared" si="49"/>
        <v>4.0763000000000001E-2</v>
      </c>
      <c r="AG138" s="8">
        <f t="shared" si="50"/>
        <v>5.9825999999999997E-2</v>
      </c>
      <c r="AH138" s="8">
        <f t="shared" si="51"/>
        <v>7.6009999999999994E-2</v>
      </c>
      <c r="AI138" s="8">
        <f t="shared" si="52"/>
        <v>7.6923000000000005E-2</v>
      </c>
      <c r="AJ138" s="8">
        <f t="shared" si="53"/>
        <v>8.1582000000000002E-2</v>
      </c>
      <c r="AK138" s="8">
        <f t="shared" si="54"/>
        <v>8.9136000000000007E-2</v>
      </c>
      <c r="AL138" s="8">
        <f t="shared" si="55"/>
        <v>9.4375000000000001E-2</v>
      </c>
      <c r="AM138" s="8">
        <f t="shared" si="56"/>
        <v>9.5390000000000003E-2</v>
      </c>
      <c r="AN138" s="8">
        <f t="shared" si="57"/>
        <v>7.4678999999999995E-2</v>
      </c>
      <c r="AO138" s="8">
        <f t="shared" si="58"/>
        <v>7.6923000000000005E-2</v>
      </c>
      <c r="AP138" s="8">
        <f t="shared" si="59"/>
        <v>7.6923000000000005E-2</v>
      </c>
      <c r="AQ138" s="8">
        <f t="shared" si="60"/>
        <v>4.6467000000000001E-2</v>
      </c>
    </row>
    <row r="139" spans="1:43" x14ac:dyDescent="0.3">
      <c r="A139" t="s">
        <v>53</v>
      </c>
      <c r="B139" t="s">
        <v>24</v>
      </c>
      <c r="C139" s="5">
        <v>10209.581440735579</v>
      </c>
      <c r="D139" s="5">
        <v>2375.5582689191669</v>
      </c>
      <c r="E139" s="5">
        <v>12523.18497184572</v>
      </c>
      <c r="F139">
        <v>6447.7387150602481</v>
      </c>
      <c r="G139">
        <v>23.530027</v>
      </c>
      <c r="H139">
        <v>0.9812879517732811</v>
      </c>
      <c r="I139">
        <v>20.5</v>
      </c>
      <c r="J139">
        <v>2759.7220359375629</v>
      </c>
      <c r="K139">
        <v>8020103216.1694002</v>
      </c>
      <c r="L139">
        <v>21375000</v>
      </c>
      <c r="M139" s="7">
        <v>2950</v>
      </c>
      <c r="N139" s="7">
        <v>3300</v>
      </c>
      <c r="O139" s="7">
        <v>4426.3416045307667</v>
      </c>
      <c r="P139" s="7">
        <v>8076.879236566745</v>
      </c>
      <c r="Q139" s="7">
        <v>4490.0644769036007</v>
      </c>
      <c r="R139" s="7">
        <v>6770.8134529770696</v>
      </c>
      <c r="S139" s="7">
        <v>14990384.61538462</v>
      </c>
      <c r="T139" s="9">
        <v>3.7785574000000002E-2</v>
      </c>
      <c r="U139" s="7">
        <v>0.19808373960383249</v>
      </c>
      <c r="V139" s="9">
        <f t="shared" si="61"/>
        <v>3.7789999999999997E-2</v>
      </c>
      <c r="W139" s="7">
        <f t="shared" si="62"/>
        <v>14990385</v>
      </c>
      <c r="Y139" s="8">
        <f t="shared" si="63"/>
        <v>7.9096E-2</v>
      </c>
      <c r="Z139" s="8">
        <f t="shared" si="43"/>
        <v>8.2783999999999996E-2</v>
      </c>
      <c r="AA139" s="8">
        <f t="shared" si="44"/>
        <v>8.2623000000000002E-2</v>
      </c>
      <c r="AB139" s="8">
        <f t="shared" si="45"/>
        <v>7.5627E-2</v>
      </c>
      <c r="AC139" s="8">
        <f t="shared" si="46"/>
        <v>7.0167999999999994E-2</v>
      </c>
      <c r="AD139" s="8">
        <f t="shared" si="47"/>
        <v>7.7461000000000002E-2</v>
      </c>
      <c r="AE139" s="8">
        <f t="shared" si="48"/>
        <v>6.3311000000000006E-2</v>
      </c>
      <c r="AF139" s="8">
        <f t="shared" si="49"/>
        <v>7.3993000000000003E-2</v>
      </c>
      <c r="AG139" s="8">
        <f t="shared" si="50"/>
        <v>9.7677E-2</v>
      </c>
      <c r="AH139" s="8">
        <f t="shared" si="51"/>
        <v>0.10968600000000001</v>
      </c>
      <c r="AI139" s="8">
        <f t="shared" si="52"/>
        <v>7.6923000000000005E-2</v>
      </c>
      <c r="AJ139" s="8">
        <f t="shared" si="53"/>
        <v>8.1582000000000002E-2</v>
      </c>
      <c r="AK139" s="8">
        <f t="shared" si="54"/>
        <v>8.9136000000000007E-2</v>
      </c>
      <c r="AL139" s="8">
        <f t="shared" si="55"/>
        <v>9.1828000000000007E-2</v>
      </c>
      <c r="AM139" s="8">
        <f t="shared" si="56"/>
        <v>5.3029E-2</v>
      </c>
      <c r="AN139" s="8">
        <f t="shared" si="57"/>
        <v>7.8421000000000005E-2</v>
      </c>
      <c r="AO139" s="8">
        <f t="shared" si="58"/>
        <v>7.6923000000000005E-2</v>
      </c>
      <c r="AP139" s="8">
        <f t="shared" si="59"/>
        <v>7.6923000000000005E-2</v>
      </c>
      <c r="AQ139" s="8">
        <f t="shared" si="60"/>
        <v>0.19808400000000001</v>
      </c>
    </row>
    <row r="140" spans="1:43" x14ac:dyDescent="0.3">
      <c r="A140" t="s">
        <v>53</v>
      </c>
      <c r="B140" t="s">
        <v>25</v>
      </c>
      <c r="C140" s="5">
        <v>9964.9144385906166</v>
      </c>
      <c r="D140" s="5">
        <v>2040.20552030308</v>
      </c>
      <c r="E140" s="5">
        <v>10927.939791162829</v>
      </c>
      <c r="F140">
        <v>6770.8134529770696</v>
      </c>
      <c r="G140">
        <v>28.063306000000001</v>
      </c>
      <c r="H140">
        <v>0.96422043076464325</v>
      </c>
      <c r="I140">
        <v>19.5</v>
      </c>
      <c r="J140">
        <v>2233.3339091404491</v>
      </c>
      <c r="K140">
        <v>5783735084.6785269</v>
      </c>
      <c r="L140">
        <v>11250000</v>
      </c>
      <c r="M140" s="7">
        <v>2950</v>
      </c>
      <c r="N140" s="7">
        <v>2950.0000000000018</v>
      </c>
      <c r="O140" s="7">
        <v>3300</v>
      </c>
      <c r="P140" s="7">
        <v>4490.0644769036007</v>
      </c>
      <c r="Q140" s="7">
        <v>6089.2302138448886</v>
      </c>
      <c r="R140" s="7">
        <v>8076.879236566745</v>
      </c>
      <c r="S140" s="7">
        <v>14990384.61538462</v>
      </c>
      <c r="T140" s="9">
        <v>3.7785574000000002E-2</v>
      </c>
      <c r="U140" s="7">
        <v>8.664171682671655E-2</v>
      </c>
      <c r="V140" s="9">
        <f t="shared" si="61"/>
        <v>3.7789999999999997E-2</v>
      </c>
      <c r="W140" s="7">
        <f t="shared" si="62"/>
        <v>14990385</v>
      </c>
      <c r="Y140" s="8">
        <f t="shared" si="63"/>
        <v>7.7201000000000006E-2</v>
      </c>
      <c r="Z140" s="8">
        <f t="shared" si="43"/>
        <v>7.1096999999999994E-2</v>
      </c>
      <c r="AA140" s="8">
        <f t="shared" si="44"/>
        <v>7.2098999999999996E-2</v>
      </c>
      <c r="AB140" s="8">
        <f t="shared" si="45"/>
        <v>7.9416E-2</v>
      </c>
      <c r="AC140" s="8">
        <f t="shared" si="46"/>
        <v>8.3685999999999997E-2</v>
      </c>
      <c r="AD140" s="8">
        <f t="shared" si="47"/>
        <v>7.6114000000000001E-2</v>
      </c>
      <c r="AE140" s="8">
        <f t="shared" si="48"/>
        <v>6.0221999999999998E-2</v>
      </c>
      <c r="AF140" s="8">
        <f t="shared" si="49"/>
        <v>5.9880000000000003E-2</v>
      </c>
      <c r="AG140" s="8">
        <f t="shared" si="50"/>
        <v>7.0441000000000004E-2</v>
      </c>
      <c r="AH140" s="8">
        <f t="shared" si="51"/>
        <v>5.7729000000000003E-2</v>
      </c>
      <c r="AI140" s="8">
        <f t="shared" si="52"/>
        <v>7.6923000000000005E-2</v>
      </c>
      <c r="AJ140" s="8">
        <f t="shared" si="53"/>
        <v>7.2929999999999995E-2</v>
      </c>
      <c r="AK140" s="8">
        <f t="shared" si="54"/>
        <v>6.6453999999999999E-2</v>
      </c>
      <c r="AL140" s="8">
        <f t="shared" si="55"/>
        <v>5.1048999999999997E-2</v>
      </c>
      <c r="AM140" s="8">
        <f t="shared" si="56"/>
        <v>7.1915000000000007E-2</v>
      </c>
      <c r="AN140" s="8">
        <f t="shared" si="57"/>
        <v>9.3548000000000006E-2</v>
      </c>
      <c r="AO140" s="8">
        <f t="shared" si="58"/>
        <v>7.6923000000000005E-2</v>
      </c>
      <c r="AP140" s="8">
        <f t="shared" si="59"/>
        <v>7.6923000000000005E-2</v>
      </c>
      <c r="AQ140" s="8">
        <f t="shared" si="60"/>
        <v>8.6641999999999997E-2</v>
      </c>
    </row>
    <row r="141" spans="1:43" x14ac:dyDescent="0.3">
      <c r="A141" t="s">
        <v>53</v>
      </c>
      <c r="B141" t="s">
        <v>26</v>
      </c>
      <c r="C141" s="5">
        <v>9958.6548499055953</v>
      </c>
      <c r="D141" s="5">
        <v>2046.8760843694481</v>
      </c>
      <c r="E141" s="5">
        <v>10640.729810431179</v>
      </c>
      <c r="F141">
        <v>7088.1492895853453</v>
      </c>
      <c r="G141">
        <v>29.983709000000001</v>
      </c>
      <c r="H141">
        <v>0.98147800860794099</v>
      </c>
      <c r="I141">
        <v>16.799999999999951</v>
      </c>
      <c r="J141">
        <v>5299.5088614648939</v>
      </c>
      <c r="K141">
        <v>6860258573.8101244</v>
      </c>
      <c r="L141">
        <v>11750000</v>
      </c>
      <c r="M141" s="7">
        <v>2950</v>
      </c>
      <c r="N141" s="7">
        <v>2950.0000000000018</v>
      </c>
      <c r="O141" s="7">
        <v>3300</v>
      </c>
      <c r="P141" s="7">
        <v>8792.3836194005689</v>
      </c>
      <c r="Q141" s="7">
        <v>8076.879236566745</v>
      </c>
      <c r="R141" s="7">
        <v>6089.2302138448886</v>
      </c>
      <c r="S141" s="7">
        <v>14990384.61538462</v>
      </c>
      <c r="T141" s="9">
        <v>3.7785574000000002E-2</v>
      </c>
      <c r="U141" s="7">
        <v>9.8226399803547186E-3</v>
      </c>
      <c r="V141" s="9">
        <f t="shared" si="61"/>
        <v>3.7789999999999997E-2</v>
      </c>
      <c r="W141" s="7">
        <f t="shared" si="62"/>
        <v>14990385</v>
      </c>
      <c r="Y141" s="8">
        <f t="shared" si="63"/>
        <v>7.7151999999999998E-2</v>
      </c>
      <c r="Z141" s="8">
        <f t="shared" si="43"/>
        <v>7.1330000000000005E-2</v>
      </c>
      <c r="AA141" s="8">
        <f t="shared" si="44"/>
        <v>7.0204000000000003E-2</v>
      </c>
      <c r="AB141" s="8">
        <f t="shared" si="45"/>
        <v>8.3138000000000004E-2</v>
      </c>
      <c r="AC141" s="8">
        <f t="shared" si="46"/>
        <v>8.9413000000000006E-2</v>
      </c>
      <c r="AD141" s="8">
        <f t="shared" si="47"/>
        <v>7.7476000000000003E-2</v>
      </c>
      <c r="AE141" s="8">
        <f t="shared" si="48"/>
        <v>5.1884E-2</v>
      </c>
      <c r="AF141" s="8">
        <f t="shared" si="49"/>
        <v>0.14208999999999999</v>
      </c>
      <c r="AG141" s="8">
        <f t="shared" si="50"/>
        <v>8.3552000000000001E-2</v>
      </c>
      <c r="AH141" s="8">
        <f t="shared" si="51"/>
        <v>6.0295000000000001E-2</v>
      </c>
      <c r="AI141" s="8">
        <f t="shared" si="52"/>
        <v>7.6923000000000005E-2</v>
      </c>
      <c r="AJ141" s="8">
        <f t="shared" si="53"/>
        <v>7.2929999999999995E-2</v>
      </c>
      <c r="AK141" s="8">
        <f t="shared" si="54"/>
        <v>6.6453999999999999E-2</v>
      </c>
      <c r="AL141" s="8">
        <f t="shared" si="55"/>
        <v>9.9962999999999996E-2</v>
      </c>
      <c r="AM141" s="8">
        <f t="shared" si="56"/>
        <v>9.5390000000000003E-2</v>
      </c>
      <c r="AN141" s="8">
        <f t="shared" si="57"/>
        <v>7.0526000000000005E-2</v>
      </c>
      <c r="AO141" s="8">
        <f t="shared" si="58"/>
        <v>7.6923000000000005E-2</v>
      </c>
      <c r="AP141" s="8">
        <f t="shared" si="59"/>
        <v>7.6923000000000005E-2</v>
      </c>
      <c r="AQ141" s="8">
        <f t="shared" si="60"/>
        <v>9.8230000000000001E-3</v>
      </c>
    </row>
    <row r="142" spans="1:43" x14ac:dyDescent="0.3">
      <c r="A142" t="s">
        <v>53</v>
      </c>
      <c r="B142" t="s">
        <v>27</v>
      </c>
      <c r="C142" s="5">
        <v>12601.01171062669</v>
      </c>
      <c r="D142" s="5">
        <v>2264.9340742021841</v>
      </c>
      <c r="E142" s="5">
        <v>11738.69402424267</v>
      </c>
      <c r="F142">
        <v>8300.946019669982</v>
      </c>
      <c r="G142">
        <v>28.357112000000001</v>
      </c>
      <c r="H142">
        <v>0.97096580215926076</v>
      </c>
      <c r="I142">
        <v>17.899999999999981</v>
      </c>
      <c r="J142">
        <v>2148.6352558415329</v>
      </c>
      <c r="K142">
        <v>6016342919.5305815</v>
      </c>
      <c r="L142">
        <v>12562500</v>
      </c>
      <c r="M142" s="7">
        <v>2950</v>
      </c>
      <c r="N142" s="7">
        <v>2950.0000000000018</v>
      </c>
      <c r="O142" s="7">
        <v>3300</v>
      </c>
      <c r="P142" s="7">
        <v>8829.8275252250005</v>
      </c>
      <c r="Q142" s="7">
        <v>5925.4084698635525</v>
      </c>
      <c r="R142" s="7">
        <v>7088.1492895853453</v>
      </c>
      <c r="S142" s="7">
        <v>14990384.61538462</v>
      </c>
      <c r="T142" s="9">
        <v>3.7785574000000002E-2</v>
      </c>
      <c r="U142" s="7">
        <v>0.17154635765690729</v>
      </c>
      <c r="V142" s="9">
        <f t="shared" si="61"/>
        <v>3.7789999999999997E-2</v>
      </c>
      <c r="W142" s="7">
        <f t="shared" si="62"/>
        <v>14990385</v>
      </c>
      <c r="Y142" s="8">
        <f t="shared" si="63"/>
        <v>9.7623000000000001E-2</v>
      </c>
      <c r="Z142" s="8">
        <f t="shared" si="43"/>
        <v>7.8928999999999999E-2</v>
      </c>
      <c r="AA142" s="8">
        <f t="shared" si="44"/>
        <v>7.7448000000000003E-2</v>
      </c>
      <c r="AB142" s="8">
        <f t="shared" si="45"/>
        <v>9.7363000000000005E-2</v>
      </c>
      <c r="AC142" s="8">
        <f t="shared" si="46"/>
        <v>8.4561999999999998E-2</v>
      </c>
      <c r="AD142" s="8">
        <f t="shared" si="47"/>
        <v>7.6646000000000006E-2</v>
      </c>
      <c r="AE142" s="8">
        <f t="shared" si="48"/>
        <v>5.5280999999999997E-2</v>
      </c>
      <c r="AF142" s="8">
        <f t="shared" si="49"/>
        <v>5.7609E-2</v>
      </c>
      <c r="AG142" s="8">
        <f t="shared" si="50"/>
        <v>7.3273000000000005E-2</v>
      </c>
      <c r="AH142" s="8">
        <f t="shared" si="51"/>
        <v>6.4463999999999994E-2</v>
      </c>
      <c r="AI142" s="8">
        <f t="shared" si="52"/>
        <v>7.6923000000000005E-2</v>
      </c>
      <c r="AJ142" s="8">
        <f t="shared" si="53"/>
        <v>7.2929999999999995E-2</v>
      </c>
      <c r="AK142" s="8">
        <f t="shared" si="54"/>
        <v>6.6453999999999999E-2</v>
      </c>
      <c r="AL142" s="8">
        <f t="shared" si="55"/>
        <v>0.10038800000000001</v>
      </c>
      <c r="AM142" s="8">
        <f t="shared" si="56"/>
        <v>6.9980000000000001E-2</v>
      </c>
      <c r="AN142" s="8">
        <f t="shared" si="57"/>
        <v>8.2096000000000002E-2</v>
      </c>
      <c r="AO142" s="8">
        <f t="shared" si="58"/>
        <v>7.6923000000000005E-2</v>
      </c>
      <c r="AP142" s="8">
        <f t="shared" si="59"/>
        <v>7.6923000000000005E-2</v>
      </c>
      <c r="AQ142" s="8">
        <f t="shared" si="60"/>
        <v>0.171546</v>
      </c>
    </row>
    <row r="143" spans="1:43" x14ac:dyDescent="0.3">
      <c r="A143" t="s">
        <v>53</v>
      </c>
      <c r="B143" t="s">
        <v>28</v>
      </c>
      <c r="C143" s="5">
        <v>8866.3726236367092</v>
      </c>
      <c r="D143" s="5">
        <v>2265.868997824392</v>
      </c>
      <c r="E143" s="5">
        <v>12220.79763419914</v>
      </c>
      <c r="F143">
        <v>6089.2302138448886</v>
      </c>
      <c r="G143">
        <v>26.090444000000002</v>
      </c>
      <c r="H143">
        <v>0.97435681815150399</v>
      </c>
      <c r="I143">
        <v>25.299999999999951</v>
      </c>
      <c r="J143">
        <v>1999.5184807710421</v>
      </c>
      <c r="K143">
        <v>6056662680.254426</v>
      </c>
      <c r="L143">
        <v>12875000</v>
      </c>
      <c r="M143" s="7">
        <v>2950</v>
      </c>
      <c r="N143" s="7">
        <v>2950.0000000000018</v>
      </c>
      <c r="O143" s="7">
        <v>3300</v>
      </c>
      <c r="P143" s="7">
        <v>4708.5158282098319</v>
      </c>
      <c r="Q143" s="7">
        <v>6770.8134529770696</v>
      </c>
      <c r="R143" s="7">
        <v>7088.1492895853453</v>
      </c>
      <c r="S143" s="7">
        <v>14990384.61538462</v>
      </c>
      <c r="T143" s="9">
        <v>3.7785574000000002E-2</v>
      </c>
      <c r="U143" s="7">
        <v>2.3269637953460719E-2</v>
      </c>
      <c r="V143" s="9">
        <f t="shared" si="61"/>
        <v>3.7789999999999997E-2</v>
      </c>
      <c r="W143" s="7">
        <f t="shared" si="62"/>
        <v>14990385</v>
      </c>
      <c r="Y143" s="8">
        <f t="shared" si="63"/>
        <v>6.8690000000000001E-2</v>
      </c>
      <c r="Z143" s="8">
        <f t="shared" si="43"/>
        <v>7.8961000000000003E-2</v>
      </c>
      <c r="AA143" s="8">
        <f t="shared" si="44"/>
        <v>8.0628000000000005E-2</v>
      </c>
      <c r="AB143" s="8">
        <f t="shared" si="45"/>
        <v>7.1421999999999999E-2</v>
      </c>
      <c r="AC143" s="8">
        <f t="shared" si="46"/>
        <v>7.7802999999999997E-2</v>
      </c>
      <c r="AD143" s="8">
        <f t="shared" si="47"/>
        <v>7.6913999999999996E-2</v>
      </c>
      <c r="AE143" s="8">
        <f t="shared" si="48"/>
        <v>7.8134999999999996E-2</v>
      </c>
      <c r="AF143" s="8">
        <f t="shared" si="49"/>
        <v>5.3610999999999999E-2</v>
      </c>
      <c r="AG143" s="8">
        <f t="shared" si="50"/>
        <v>7.3764999999999997E-2</v>
      </c>
      <c r="AH143" s="8">
        <f t="shared" si="51"/>
        <v>6.6068000000000002E-2</v>
      </c>
      <c r="AI143" s="8">
        <f t="shared" si="52"/>
        <v>7.6923000000000005E-2</v>
      </c>
      <c r="AJ143" s="8">
        <f t="shared" si="53"/>
        <v>7.2929999999999995E-2</v>
      </c>
      <c r="AK143" s="8">
        <f t="shared" si="54"/>
        <v>6.6453999999999999E-2</v>
      </c>
      <c r="AL143" s="8">
        <f t="shared" si="55"/>
        <v>5.3532000000000003E-2</v>
      </c>
      <c r="AM143" s="8">
        <f t="shared" si="56"/>
        <v>7.9964999999999994E-2</v>
      </c>
      <c r="AN143" s="8">
        <f t="shared" si="57"/>
        <v>8.2096000000000002E-2</v>
      </c>
      <c r="AO143" s="8">
        <f t="shared" si="58"/>
        <v>7.6923000000000005E-2</v>
      </c>
      <c r="AP143" s="8">
        <f t="shared" si="59"/>
        <v>7.6923000000000005E-2</v>
      </c>
      <c r="AQ143" s="8">
        <f t="shared" si="60"/>
        <v>2.3269999999999999E-2</v>
      </c>
    </row>
    <row r="144" spans="1:43" x14ac:dyDescent="0.3">
      <c r="A144" t="s">
        <v>53</v>
      </c>
      <c r="B144" t="s">
        <v>29</v>
      </c>
      <c r="C144" s="5">
        <v>12419.86853685027</v>
      </c>
      <c r="D144" s="5">
        <v>2283.3613657999622</v>
      </c>
      <c r="E144" s="5">
        <v>11901.377399835321</v>
      </c>
      <c r="F144">
        <v>8792.3836194005689</v>
      </c>
      <c r="G144">
        <v>32.782221</v>
      </c>
      <c r="H144">
        <v>0.9780233621144826</v>
      </c>
      <c r="I144">
        <v>31.299999999999951</v>
      </c>
      <c r="J144">
        <v>5466.8933706843436</v>
      </c>
      <c r="K144">
        <v>7468175944.778615</v>
      </c>
      <c r="L144">
        <v>11375000</v>
      </c>
      <c r="M144" s="7">
        <v>2950</v>
      </c>
      <c r="N144" s="7">
        <v>2950</v>
      </c>
      <c r="O144" s="7">
        <v>3300</v>
      </c>
      <c r="P144" s="7">
        <v>3774.7480484300158</v>
      </c>
      <c r="Q144" s="7">
        <v>7088.1492895853453</v>
      </c>
      <c r="R144" s="7">
        <v>4708.5158282098319</v>
      </c>
      <c r="S144" s="7">
        <v>14990384.61538462</v>
      </c>
      <c r="T144" s="9">
        <v>3.7785574000000002E-2</v>
      </c>
      <c r="U144" s="7">
        <v>3.8636374922727243E-2</v>
      </c>
      <c r="V144" s="9">
        <f t="shared" si="61"/>
        <v>3.7789999999999997E-2</v>
      </c>
      <c r="W144" s="7">
        <f t="shared" si="62"/>
        <v>14990385</v>
      </c>
      <c r="Y144" s="8">
        <f t="shared" si="63"/>
        <v>9.622E-2</v>
      </c>
      <c r="Z144" s="8">
        <f t="shared" si="43"/>
        <v>7.9571000000000003E-2</v>
      </c>
      <c r="AA144" s="8">
        <f t="shared" si="44"/>
        <v>7.8520999999999994E-2</v>
      </c>
      <c r="AB144" s="8">
        <f t="shared" si="45"/>
        <v>0.103127</v>
      </c>
      <c r="AC144" s="8">
        <f t="shared" si="46"/>
        <v>9.7757999999999998E-2</v>
      </c>
      <c r="AD144" s="8">
        <f t="shared" si="47"/>
        <v>7.7202999999999994E-2</v>
      </c>
      <c r="AE144" s="8">
        <f t="shared" si="48"/>
        <v>9.6665000000000001E-2</v>
      </c>
      <c r="AF144" s="8">
        <f t="shared" si="49"/>
        <v>0.14657800000000001</v>
      </c>
      <c r="AG144" s="8">
        <f t="shared" si="50"/>
        <v>9.0954999999999994E-2</v>
      </c>
      <c r="AH144" s="8">
        <f t="shared" si="51"/>
        <v>5.8370999999999999E-2</v>
      </c>
      <c r="AI144" s="8">
        <f t="shared" si="52"/>
        <v>7.6923000000000005E-2</v>
      </c>
      <c r="AJ144" s="8">
        <f t="shared" si="53"/>
        <v>7.2929999999999995E-2</v>
      </c>
      <c r="AK144" s="8">
        <f t="shared" si="54"/>
        <v>6.6453999999999999E-2</v>
      </c>
      <c r="AL144" s="8">
        <f t="shared" si="55"/>
        <v>4.2916000000000003E-2</v>
      </c>
      <c r="AM144" s="8">
        <f t="shared" si="56"/>
        <v>8.3711999999999995E-2</v>
      </c>
      <c r="AN144" s="8">
        <f t="shared" si="57"/>
        <v>5.4535E-2</v>
      </c>
      <c r="AO144" s="8">
        <f t="shared" si="58"/>
        <v>7.6923000000000005E-2</v>
      </c>
      <c r="AP144" s="8">
        <f t="shared" si="59"/>
        <v>7.6923000000000005E-2</v>
      </c>
      <c r="AQ144" s="8">
        <f t="shared" si="60"/>
        <v>3.8635999999999997E-2</v>
      </c>
    </row>
    <row r="145" spans="1:43" x14ac:dyDescent="0.3">
      <c r="A145" t="s">
        <v>53</v>
      </c>
      <c r="B145" t="s">
        <v>30</v>
      </c>
      <c r="C145" s="5">
        <v>14049.182948390669</v>
      </c>
      <c r="D145" s="5">
        <v>2563.1324207354978</v>
      </c>
      <c r="E145" s="5">
        <v>12899.171099981009</v>
      </c>
      <c r="F145">
        <v>8829.8275252250005</v>
      </c>
      <c r="G145">
        <v>25.726058999999999</v>
      </c>
      <c r="H145">
        <v>0.96218110982331184</v>
      </c>
      <c r="I145">
        <v>25.600000000000019</v>
      </c>
      <c r="J145">
        <v>2386.3812844577742</v>
      </c>
      <c r="K145">
        <v>7587663372.574851</v>
      </c>
      <c r="L145">
        <v>19250000</v>
      </c>
      <c r="M145" s="7">
        <v>2950</v>
      </c>
      <c r="N145" s="7">
        <v>3300</v>
      </c>
      <c r="O145" s="7">
        <v>4426.3416045307667</v>
      </c>
      <c r="P145" s="7">
        <v>8300.946019669982</v>
      </c>
      <c r="Q145" s="7">
        <v>8792.3836194005689</v>
      </c>
      <c r="R145" s="7">
        <v>3774.7480484300158</v>
      </c>
      <c r="S145" s="7">
        <v>14990384.61538462</v>
      </c>
      <c r="T145" s="9">
        <v>3.7785574000000002E-2</v>
      </c>
      <c r="U145" s="7">
        <v>3.7319504925360993E-2</v>
      </c>
      <c r="V145" s="9">
        <f t="shared" si="61"/>
        <v>3.7789999999999997E-2</v>
      </c>
      <c r="W145" s="7">
        <f t="shared" si="62"/>
        <v>14990385</v>
      </c>
      <c r="Y145" s="8">
        <f t="shared" si="63"/>
        <v>0.10884199999999999</v>
      </c>
      <c r="Z145" s="8">
        <f t="shared" si="43"/>
        <v>8.9319999999999997E-2</v>
      </c>
      <c r="AA145" s="8">
        <f t="shared" si="44"/>
        <v>8.5103999999999999E-2</v>
      </c>
      <c r="AB145" s="8">
        <f t="shared" si="45"/>
        <v>0.10356700000000001</v>
      </c>
      <c r="AC145" s="8">
        <f t="shared" si="46"/>
        <v>7.6716000000000006E-2</v>
      </c>
      <c r="AD145" s="8">
        <f t="shared" si="47"/>
        <v>7.5953000000000007E-2</v>
      </c>
      <c r="AE145" s="8">
        <f t="shared" si="48"/>
        <v>7.9061000000000006E-2</v>
      </c>
      <c r="AF145" s="8">
        <f t="shared" si="49"/>
        <v>6.3982999999999998E-2</v>
      </c>
      <c r="AG145" s="8">
        <f t="shared" si="50"/>
        <v>9.2410999999999993E-2</v>
      </c>
      <c r="AH145" s="8">
        <f t="shared" si="51"/>
        <v>9.8780999999999994E-2</v>
      </c>
      <c r="AI145" s="8">
        <f t="shared" si="52"/>
        <v>7.6923000000000005E-2</v>
      </c>
      <c r="AJ145" s="8">
        <f t="shared" si="53"/>
        <v>8.1582000000000002E-2</v>
      </c>
      <c r="AK145" s="8">
        <f t="shared" si="54"/>
        <v>8.9136000000000007E-2</v>
      </c>
      <c r="AL145" s="8">
        <f t="shared" si="55"/>
        <v>9.4375000000000001E-2</v>
      </c>
      <c r="AM145" s="8">
        <f t="shared" si="56"/>
        <v>0.10384</v>
      </c>
      <c r="AN145" s="8">
        <f t="shared" si="57"/>
        <v>4.3720000000000002E-2</v>
      </c>
      <c r="AO145" s="8">
        <f t="shared" si="58"/>
        <v>7.6923000000000005E-2</v>
      </c>
      <c r="AP145" s="8">
        <f t="shared" si="59"/>
        <v>7.6923000000000005E-2</v>
      </c>
      <c r="AQ145" s="8">
        <f t="shared" si="60"/>
        <v>3.7319999999999999E-2</v>
      </c>
    </row>
    <row r="146" spans="1:43" x14ac:dyDescent="0.3">
      <c r="A146" t="s">
        <v>53</v>
      </c>
      <c r="B146" t="s">
        <v>31</v>
      </c>
      <c r="C146" s="5">
        <v>6848.4133775188993</v>
      </c>
      <c r="D146" s="5">
        <v>1487.0089826782639</v>
      </c>
      <c r="E146" s="5">
        <v>7972.8881660349298</v>
      </c>
      <c r="F146">
        <v>4708.5158282098319</v>
      </c>
      <c r="G146">
        <v>30.239999000000001</v>
      </c>
      <c r="H146">
        <v>0.976664913249501</v>
      </c>
      <c r="I146">
        <v>29.200000000000049</v>
      </c>
      <c r="J146">
        <v>2199.337777947454</v>
      </c>
      <c r="K146">
        <v>6405831826.5213699</v>
      </c>
      <c r="L146">
        <v>12312500</v>
      </c>
      <c r="M146" s="7">
        <v>2950</v>
      </c>
      <c r="N146" s="7">
        <v>2950</v>
      </c>
      <c r="O146" s="7">
        <v>3300</v>
      </c>
      <c r="P146" s="7">
        <v>5962.8591842739834</v>
      </c>
      <c r="Q146" s="7">
        <v>6089.2302138448886</v>
      </c>
      <c r="R146" s="7">
        <v>8792.3836194005689</v>
      </c>
      <c r="S146" s="7">
        <v>14990384.61538462</v>
      </c>
      <c r="T146" s="9">
        <v>3.7785574000000002E-2</v>
      </c>
      <c r="U146" s="7">
        <v>2.229549095540901E-2</v>
      </c>
      <c r="V146" s="9">
        <f t="shared" si="61"/>
        <v>3.7789999999999997E-2</v>
      </c>
      <c r="W146" s="7">
        <f t="shared" si="62"/>
        <v>14990385</v>
      </c>
      <c r="Y146" s="8">
        <f t="shared" si="63"/>
        <v>5.3055999999999999E-2</v>
      </c>
      <c r="Z146" s="8">
        <f t="shared" si="43"/>
        <v>5.1818999999999997E-2</v>
      </c>
      <c r="AA146" s="8">
        <f t="shared" si="44"/>
        <v>5.2602000000000003E-2</v>
      </c>
      <c r="AB146" s="8">
        <f t="shared" si="45"/>
        <v>5.5226999999999998E-2</v>
      </c>
      <c r="AC146" s="8">
        <f t="shared" si="46"/>
        <v>9.0176999999999993E-2</v>
      </c>
      <c r="AD146" s="8">
        <f t="shared" si="47"/>
        <v>7.7095999999999998E-2</v>
      </c>
      <c r="AE146" s="8">
        <f t="shared" si="48"/>
        <v>9.0178999999999995E-2</v>
      </c>
      <c r="AF146" s="8">
        <f t="shared" si="49"/>
        <v>5.8968E-2</v>
      </c>
      <c r="AG146" s="8">
        <f t="shared" si="50"/>
        <v>7.8017000000000003E-2</v>
      </c>
      <c r="AH146" s="8">
        <f t="shared" si="51"/>
        <v>6.3182000000000002E-2</v>
      </c>
      <c r="AI146" s="8">
        <f t="shared" si="52"/>
        <v>7.6923000000000005E-2</v>
      </c>
      <c r="AJ146" s="8">
        <f t="shared" si="53"/>
        <v>7.2929999999999995E-2</v>
      </c>
      <c r="AK146" s="8">
        <f t="shared" si="54"/>
        <v>6.6453999999999999E-2</v>
      </c>
      <c r="AL146" s="8">
        <f t="shared" si="55"/>
        <v>6.7793000000000006E-2</v>
      </c>
      <c r="AM146" s="8">
        <f t="shared" si="56"/>
        <v>7.1915000000000007E-2</v>
      </c>
      <c r="AN146" s="8">
        <f t="shared" si="57"/>
        <v>0.10183499999999999</v>
      </c>
      <c r="AO146" s="8">
        <f t="shared" si="58"/>
        <v>7.6923000000000005E-2</v>
      </c>
      <c r="AP146" s="8">
        <f t="shared" si="59"/>
        <v>7.6923000000000005E-2</v>
      </c>
      <c r="AQ146" s="8">
        <f t="shared" si="60"/>
        <v>2.2294999999999999E-2</v>
      </c>
    </row>
    <row r="147" spans="1:43" x14ac:dyDescent="0.3">
      <c r="A147" t="s">
        <v>53</v>
      </c>
      <c r="B147" t="s">
        <v>32</v>
      </c>
      <c r="C147" s="5">
        <v>6214.1682566474474</v>
      </c>
      <c r="D147" s="5">
        <v>1623.2843218160799</v>
      </c>
      <c r="E147" s="5">
        <v>9064.1487425736796</v>
      </c>
      <c r="F147">
        <v>3774.7480484300158</v>
      </c>
      <c r="G147">
        <v>19.588269</v>
      </c>
      <c r="H147">
        <v>0.97229336599369753</v>
      </c>
      <c r="I147">
        <v>22.799999999999951</v>
      </c>
      <c r="J147">
        <v>3069.6884225436561</v>
      </c>
      <c r="K147">
        <v>6971045236.926466</v>
      </c>
      <c r="L147">
        <v>24750000</v>
      </c>
      <c r="M147" s="7">
        <v>2950</v>
      </c>
      <c r="N147" s="7">
        <v>3300</v>
      </c>
      <c r="O147" s="7">
        <v>4426.3416045307667</v>
      </c>
      <c r="P147" s="7">
        <v>8792.3836194005689</v>
      </c>
      <c r="Q147" s="7">
        <v>5962.8591842739834</v>
      </c>
      <c r="R147" s="7">
        <v>4708.5158282098319</v>
      </c>
      <c r="S147" s="7">
        <v>14990384.61538462</v>
      </c>
      <c r="T147" s="9">
        <v>3.7785574000000002E-2</v>
      </c>
      <c r="U147" s="7">
        <v>9.1836112816327753E-2</v>
      </c>
      <c r="V147" s="9">
        <f t="shared" si="61"/>
        <v>3.7789999999999997E-2</v>
      </c>
      <c r="W147" s="7">
        <f t="shared" si="62"/>
        <v>14990385</v>
      </c>
      <c r="Y147" s="8">
        <f t="shared" si="63"/>
        <v>4.8142999999999998E-2</v>
      </c>
      <c r="Z147" s="8">
        <f t="shared" si="43"/>
        <v>5.6568E-2</v>
      </c>
      <c r="AA147" s="8">
        <f t="shared" si="44"/>
        <v>5.9802000000000001E-2</v>
      </c>
      <c r="AB147" s="8">
        <f t="shared" si="45"/>
        <v>4.4275000000000002E-2</v>
      </c>
      <c r="AC147" s="8">
        <f t="shared" si="46"/>
        <v>5.8413E-2</v>
      </c>
      <c r="AD147" s="8">
        <f t="shared" si="47"/>
        <v>7.6751E-2</v>
      </c>
      <c r="AE147" s="8">
        <f t="shared" si="48"/>
        <v>7.0414000000000004E-2</v>
      </c>
      <c r="AF147" s="8">
        <f t="shared" si="49"/>
        <v>8.2304000000000002E-2</v>
      </c>
      <c r="AG147" s="8">
        <f t="shared" si="50"/>
        <v>8.4901000000000004E-2</v>
      </c>
      <c r="AH147" s="8">
        <f t="shared" si="51"/>
        <v>0.12700400000000001</v>
      </c>
      <c r="AI147" s="8">
        <f t="shared" si="52"/>
        <v>7.6923000000000005E-2</v>
      </c>
      <c r="AJ147" s="8">
        <f t="shared" si="53"/>
        <v>8.1582000000000002E-2</v>
      </c>
      <c r="AK147" s="8">
        <f t="shared" si="54"/>
        <v>8.9136000000000007E-2</v>
      </c>
      <c r="AL147" s="8">
        <f t="shared" si="55"/>
        <v>9.9962999999999996E-2</v>
      </c>
      <c r="AM147" s="8">
        <f t="shared" si="56"/>
        <v>7.0422999999999999E-2</v>
      </c>
      <c r="AN147" s="8">
        <f t="shared" si="57"/>
        <v>5.4535E-2</v>
      </c>
      <c r="AO147" s="8">
        <f t="shared" si="58"/>
        <v>7.6923000000000005E-2</v>
      </c>
      <c r="AP147" s="8">
        <f t="shared" si="59"/>
        <v>7.6923000000000005E-2</v>
      </c>
      <c r="AQ147" s="8">
        <f t="shared" si="60"/>
        <v>9.1836000000000001E-2</v>
      </c>
    </row>
    <row r="148" spans="1:43" x14ac:dyDescent="0.3">
      <c r="A148" t="s">
        <v>53</v>
      </c>
      <c r="B148" t="s">
        <v>33</v>
      </c>
      <c r="C148" s="5">
        <v>9840.58758558925</v>
      </c>
      <c r="D148" s="5">
        <v>2951.9873578888978</v>
      </c>
      <c r="E148" s="5">
        <v>15262.311250302841</v>
      </c>
      <c r="F148">
        <v>5962.8591842739834</v>
      </c>
      <c r="G148">
        <v>19.060053</v>
      </c>
      <c r="H148">
        <v>0.96867558552958899</v>
      </c>
      <c r="I148">
        <v>28.100000000000019</v>
      </c>
      <c r="J148">
        <v>1869.7975667356959</v>
      </c>
      <c r="K148">
        <v>5113482132.7191229</v>
      </c>
      <c r="L148">
        <v>17312500</v>
      </c>
      <c r="M148" s="7">
        <v>2950</v>
      </c>
      <c r="N148" s="7">
        <v>3300</v>
      </c>
      <c r="O148" s="7">
        <v>4426.3416045307667</v>
      </c>
      <c r="P148" s="7">
        <v>4708.5158282098319</v>
      </c>
      <c r="Q148" s="7">
        <v>3774.7480484300158</v>
      </c>
      <c r="R148" s="7">
        <v>8792.3836194005689</v>
      </c>
      <c r="S148" s="7">
        <v>14990384.61538462</v>
      </c>
      <c r="T148" s="9">
        <v>3.7785574000000002E-2</v>
      </c>
      <c r="U148" s="7">
        <v>2.4571613950856771E-2</v>
      </c>
      <c r="V148" s="9">
        <f t="shared" si="61"/>
        <v>3.7789999999999997E-2</v>
      </c>
      <c r="W148" s="7">
        <f t="shared" si="62"/>
        <v>14990385</v>
      </c>
      <c r="Y148" s="8">
        <f t="shared" si="63"/>
        <v>7.6236999999999999E-2</v>
      </c>
      <c r="Z148" s="8">
        <f t="shared" si="43"/>
        <v>0.102871</v>
      </c>
      <c r="AA148" s="8">
        <f t="shared" si="44"/>
        <v>0.10069500000000001</v>
      </c>
      <c r="AB148" s="8">
        <f t="shared" si="45"/>
        <v>6.9939000000000001E-2</v>
      </c>
      <c r="AC148" s="8">
        <f t="shared" si="46"/>
        <v>5.6838E-2</v>
      </c>
      <c r="AD148" s="8">
        <f t="shared" si="47"/>
        <v>7.6465000000000005E-2</v>
      </c>
      <c r="AE148" s="8">
        <f t="shared" si="48"/>
        <v>8.6781999999999998E-2</v>
      </c>
      <c r="AF148" s="8">
        <f t="shared" si="49"/>
        <v>5.0132999999999997E-2</v>
      </c>
      <c r="AG148" s="8">
        <f t="shared" si="50"/>
        <v>6.2276999999999999E-2</v>
      </c>
      <c r="AH148" s="8">
        <f t="shared" si="51"/>
        <v>8.8839000000000001E-2</v>
      </c>
      <c r="AI148" s="8">
        <f t="shared" si="52"/>
        <v>7.6923000000000005E-2</v>
      </c>
      <c r="AJ148" s="8">
        <f t="shared" si="53"/>
        <v>8.1582000000000002E-2</v>
      </c>
      <c r="AK148" s="8">
        <f t="shared" si="54"/>
        <v>8.9136000000000007E-2</v>
      </c>
      <c r="AL148" s="8">
        <f t="shared" si="55"/>
        <v>5.3532000000000003E-2</v>
      </c>
      <c r="AM148" s="8">
        <f t="shared" si="56"/>
        <v>4.4581000000000003E-2</v>
      </c>
      <c r="AN148" s="8">
        <f t="shared" si="57"/>
        <v>0.10183499999999999</v>
      </c>
      <c r="AO148" s="8">
        <f t="shared" si="58"/>
        <v>7.6923000000000005E-2</v>
      </c>
      <c r="AP148" s="8">
        <f t="shared" si="59"/>
        <v>7.6923000000000005E-2</v>
      </c>
      <c r="AQ148" s="8">
        <f t="shared" si="60"/>
        <v>2.4572E-2</v>
      </c>
    </row>
    <row r="149" spans="1:43" x14ac:dyDescent="0.3">
      <c r="A149" t="s">
        <v>53</v>
      </c>
      <c r="B149" t="s">
        <v>34</v>
      </c>
      <c r="C149" s="5">
        <v>7382.1751646999519</v>
      </c>
      <c r="D149" s="5">
        <v>1830.358171946214</v>
      </c>
      <c r="E149" s="5">
        <v>9399.8121605609522</v>
      </c>
      <c r="F149">
        <v>4490.0644769036007</v>
      </c>
      <c r="G149">
        <v>21.500482000000002</v>
      </c>
      <c r="H149">
        <v>0.96274604448402601</v>
      </c>
      <c r="I149">
        <v>25.899999999999981</v>
      </c>
      <c r="J149">
        <v>1542.603826017591</v>
      </c>
      <c r="K149">
        <v>4555076655.666049</v>
      </c>
      <c r="L149">
        <v>14750000</v>
      </c>
      <c r="M149" s="7">
        <v>2950</v>
      </c>
      <c r="N149" s="7">
        <v>3300</v>
      </c>
      <c r="O149" s="7">
        <v>4426.3416045307667</v>
      </c>
      <c r="P149" s="7">
        <v>6770.8134529770696</v>
      </c>
      <c r="Q149" s="7">
        <v>6447.7387150602481</v>
      </c>
      <c r="R149" s="7">
        <v>8076.879236566745</v>
      </c>
      <c r="S149" s="7">
        <v>14990384.61538462</v>
      </c>
      <c r="T149" s="9">
        <v>3.7785574000000002E-2</v>
      </c>
      <c r="U149" s="7">
        <v>9.1275836817448316E-2</v>
      </c>
      <c r="V149" s="9">
        <f t="shared" si="61"/>
        <v>3.7789999999999997E-2</v>
      </c>
      <c r="W149" s="7">
        <f t="shared" si="62"/>
        <v>14990385</v>
      </c>
      <c r="Y149" s="8">
        <f t="shared" si="63"/>
        <v>5.7190999999999999E-2</v>
      </c>
      <c r="Z149" s="8">
        <f t="shared" si="43"/>
        <v>6.3784999999999994E-2</v>
      </c>
      <c r="AA149" s="8">
        <f t="shared" si="44"/>
        <v>6.2017000000000003E-2</v>
      </c>
      <c r="AB149" s="8">
        <f t="shared" si="45"/>
        <v>5.2664999999999997E-2</v>
      </c>
      <c r="AC149" s="8">
        <f t="shared" si="46"/>
        <v>6.4115000000000005E-2</v>
      </c>
      <c r="AD149" s="8">
        <f t="shared" si="47"/>
        <v>7.5996999999999995E-2</v>
      </c>
      <c r="AE149" s="8">
        <f t="shared" si="48"/>
        <v>7.9988000000000004E-2</v>
      </c>
      <c r="AF149" s="8">
        <f t="shared" si="49"/>
        <v>4.1360000000000001E-2</v>
      </c>
      <c r="AG149" s="8">
        <f t="shared" si="50"/>
        <v>5.5476999999999999E-2</v>
      </c>
      <c r="AH149" s="8">
        <f t="shared" si="51"/>
        <v>7.5689999999999993E-2</v>
      </c>
      <c r="AI149" s="8">
        <f t="shared" si="52"/>
        <v>7.6923000000000005E-2</v>
      </c>
      <c r="AJ149" s="8">
        <f t="shared" si="53"/>
        <v>8.1582000000000002E-2</v>
      </c>
      <c r="AK149" s="8">
        <f t="shared" si="54"/>
        <v>8.9136000000000007E-2</v>
      </c>
      <c r="AL149" s="8">
        <f t="shared" si="55"/>
        <v>7.6979000000000006E-2</v>
      </c>
      <c r="AM149" s="8">
        <f t="shared" si="56"/>
        <v>7.6148999999999994E-2</v>
      </c>
      <c r="AN149" s="8">
        <f t="shared" si="57"/>
        <v>9.3548000000000006E-2</v>
      </c>
      <c r="AO149" s="8">
        <f t="shared" si="58"/>
        <v>7.6923000000000005E-2</v>
      </c>
      <c r="AP149" s="8">
        <f t="shared" si="59"/>
        <v>7.6923000000000005E-2</v>
      </c>
      <c r="AQ149" s="8">
        <f t="shared" si="60"/>
        <v>9.1275999999999996E-2</v>
      </c>
    </row>
    <row r="150" spans="1:43" x14ac:dyDescent="0.3">
      <c r="A150" t="s">
        <v>54</v>
      </c>
      <c r="B150" t="s">
        <v>22</v>
      </c>
      <c r="C150" s="5">
        <v>11346.136644973811</v>
      </c>
      <c r="D150" s="5">
        <v>2307.7671636733439</v>
      </c>
      <c r="E150" s="5">
        <v>12084.06457540044</v>
      </c>
      <c r="F150">
        <v>8076.879236566745</v>
      </c>
      <c r="G150">
        <v>30.045884999999998</v>
      </c>
      <c r="H150">
        <v>0.99184826807398085</v>
      </c>
      <c r="I150">
        <v>27</v>
      </c>
      <c r="J150">
        <v>4801.109505525912</v>
      </c>
      <c r="K150">
        <v>6357495116.7806482</v>
      </c>
      <c r="L150">
        <v>10500000</v>
      </c>
      <c r="M150" s="7">
        <v>2950</v>
      </c>
      <c r="N150" s="7">
        <v>2950.0000000000018</v>
      </c>
      <c r="O150" s="7">
        <v>3300</v>
      </c>
      <c r="P150" s="7">
        <v>6447.7387150602481</v>
      </c>
      <c r="Q150" s="7">
        <v>7088.1492895853453</v>
      </c>
      <c r="R150" s="7">
        <v>5925.4084698635525</v>
      </c>
      <c r="S150" s="7">
        <v>14990384.61538462</v>
      </c>
      <c r="T150" s="9">
        <v>3.3340213E-2</v>
      </c>
      <c r="U150" s="7">
        <v>0.13296164399999999</v>
      </c>
      <c r="V150" s="9">
        <f t="shared" si="61"/>
        <v>3.3340000000000002E-2</v>
      </c>
      <c r="W150" s="7">
        <f t="shared" si="62"/>
        <v>14990385</v>
      </c>
      <c r="Y150" s="8">
        <f t="shared" si="63"/>
        <v>8.7901000000000007E-2</v>
      </c>
      <c r="Z150" s="8">
        <f t="shared" si="43"/>
        <v>8.0421000000000006E-2</v>
      </c>
      <c r="AA150" s="8">
        <f t="shared" si="44"/>
        <v>7.9726000000000005E-2</v>
      </c>
      <c r="AB150" s="8">
        <f t="shared" si="45"/>
        <v>9.4735E-2</v>
      </c>
      <c r="AC150" s="8">
        <f t="shared" si="46"/>
        <v>8.9597999999999997E-2</v>
      </c>
      <c r="AD150" s="8">
        <f t="shared" si="47"/>
        <v>7.8295000000000003E-2</v>
      </c>
      <c r="AE150" s="8">
        <f t="shared" si="48"/>
        <v>8.3385000000000001E-2</v>
      </c>
      <c r="AF150" s="8">
        <f t="shared" si="49"/>
        <v>0.12872700000000001</v>
      </c>
      <c r="AG150" s="8">
        <f t="shared" si="50"/>
        <v>7.7427999999999997E-2</v>
      </c>
      <c r="AH150" s="8">
        <f t="shared" si="51"/>
        <v>5.3880999999999998E-2</v>
      </c>
      <c r="AI150" s="8">
        <f t="shared" si="52"/>
        <v>7.6923000000000005E-2</v>
      </c>
      <c r="AJ150" s="8">
        <f t="shared" si="53"/>
        <v>7.2929999999999995E-2</v>
      </c>
      <c r="AK150" s="8">
        <f t="shared" si="54"/>
        <v>6.6453999999999999E-2</v>
      </c>
      <c r="AL150" s="8">
        <f t="shared" si="55"/>
        <v>7.3305999999999996E-2</v>
      </c>
      <c r="AM150" s="8">
        <f t="shared" si="56"/>
        <v>8.3711999999999995E-2</v>
      </c>
      <c r="AN150" s="8">
        <f t="shared" si="57"/>
        <v>6.8628999999999996E-2</v>
      </c>
      <c r="AO150" s="8">
        <f t="shared" si="58"/>
        <v>7.6923000000000005E-2</v>
      </c>
      <c r="AP150" s="8">
        <f t="shared" si="59"/>
        <v>7.6923000000000005E-2</v>
      </c>
      <c r="AQ150" s="8">
        <f t="shared" si="60"/>
        <v>0.132962</v>
      </c>
    </row>
    <row r="151" spans="1:43" x14ac:dyDescent="0.3">
      <c r="A151" t="s">
        <v>54</v>
      </c>
      <c r="B151" t="s">
        <v>23</v>
      </c>
      <c r="C151" s="5">
        <v>9377.169390181125</v>
      </c>
      <c r="D151" s="5">
        <v>2655.5924895671301</v>
      </c>
      <c r="E151" s="5">
        <v>14934.247531687721</v>
      </c>
      <c r="F151">
        <v>5925.4084698635525</v>
      </c>
      <c r="G151">
        <v>20.372432</v>
      </c>
      <c r="H151">
        <v>0.98342858623850116</v>
      </c>
      <c r="I151">
        <v>33.899999999999977</v>
      </c>
      <c r="J151">
        <v>1520.3306786566959</v>
      </c>
      <c r="K151">
        <v>4912182048.0983162</v>
      </c>
      <c r="L151">
        <v>14812500</v>
      </c>
      <c r="M151" s="7">
        <v>2950.0000000000018</v>
      </c>
      <c r="N151" s="7">
        <v>3300</v>
      </c>
      <c r="O151" s="7">
        <v>4426.3416045307667</v>
      </c>
      <c r="P151" s="7">
        <v>8300.946019669982</v>
      </c>
      <c r="Q151" s="7">
        <v>8076.879236566745</v>
      </c>
      <c r="R151" s="7">
        <v>6447.7387150602481</v>
      </c>
      <c r="S151" s="7">
        <v>14990384.61538462</v>
      </c>
      <c r="T151" s="9">
        <v>3.3340213E-2</v>
      </c>
      <c r="U151" s="7">
        <v>0.10597456700000001</v>
      </c>
      <c r="V151" s="9">
        <f t="shared" si="61"/>
        <v>3.3340000000000002E-2</v>
      </c>
      <c r="W151" s="7">
        <f t="shared" si="62"/>
        <v>14990385</v>
      </c>
      <c r="Y151" s="8">
        <f t="shared" si="63"/>
        <v>7.2647000000000003E-2</v>
      </c>
      <c r="Z151" s="8">
        <f t="shared" si="43"/>
        <v>9.2541999999999999E-2</v>
      </c>
      <c r="AA151" s="8">
        <f t="shared" si="44"/>
        <v>9.8530999999999994E-2</v>
      </c>
      <c r="AB151" s="8">
        <f t="shared" si="45"/>
        <v>6.9500000000000006E-2</v>
      </c>
      <c r="AC151" s="8">
        <f t="shared" si="46"/>
        <v>6.0752E-2</v>
      </c>
      <c r="AD151" s="8">
        <f t="shared" si="47"/>
        <v>7.7630000000000005E-2</v>
      </c>
      <c r="AE151" s="8">
        <f t="shared" si="48"/>
        <v>0.104694</v>
      </c>
      <c r="AF151" s="8">
        <f t="shared" si="49"/>
        <v>4.0763000000000001E-2</v>
      </c>
      <c r="AG151" s="8">
        <f t="shared" si="50"/>
        <v>5.9825999999999997E-2</v>
      </c>
      <c r="AH151" s="8">
        <f t="shared" si="51"/>
        <v>7.6009999999999994E-2</v>
      </c>
      <c r="AI151" s="8">
        <f t="shared" si="52"/>
        <v>7.6923000000000005E-2</v>
      </c>
      <c r="AJ151" s="8">
        <f t="shared" si="53"/>
        <v>8.1582000000000002E-2</v>
      </c>
      <c r="AK151" s="8">
        <f t="shared" si="54"/>
        <v>8.9136000000000007E-2</v>
      </c>
      <c r="AL151" s="8">
        <f t="shared" si="55"/>
        <v>9.4375000000000001E-2</v>
      </c>
      <c r="AM151" s="8">
        <f t="shared" si="56"/>
        <v>9.5390000000000003E-2</v>
      </c>
      <c r="AN151" s="8">
        <f t="shared" si="57"/>
        <v>7.4678999999999995E-2</v>
      </c>
      <c r="AO151" s="8">
        <f t="shared" si="58"/>
        <v>7.6923000000000005E-2</v>
      </c>
      <c r="AP151" s="8">
        <f t="shared" si="59"/>
        <v>7.6923000000000005E-2</v>
      </c>
      <c r="AQ151" s="8">
        <f t="shared" si="60"/>
        <v>0.105975</v>
      </c>
    </row>
    <row r="152" spans="1:43" x14ac:dyDescent="0.3">
      <c r="A152" t="s">
        <v>54</v>
      </c>
      <c r="B152" t="s">
        <v>24</v>
      </c>
      <c r="C152" s="5">
        <v>10209.581440735579</v>
      </c>
      <c r="D152" s="5">
        <v>2375.5582689191669</v>
      </c>
      <c r="E152" s="5">
        <v>12523.18497184572</v>
      </c>
      <c r="F152">
        <v>6447.7387150602481</v>
      </c>
      <c r="G152">
        <v>23.530027</v>
      </c>
      <c r="H152">
        <v>0.9812879517732811</v>
      </c>
      <c r="I152">
        <v>20.5</v>
      </c>
      <c r="J152">
        <v>2759.7220359375629</v>
      </c>
      <c r="K152">
        <v>8020103216.1694002</v>
      </c>
      <c r="L152">
        <v>21375000</v>
      </c>
      <c r="M152" s="7">
        <v>2950</v>
      </c>
      <c r="N152" s="7">
        <v>3300</v>
      </c>
      <c r="O152" s="7">
        <v>4426.3416045307667</v>
      </c>
      <c r="P152" s="7">
        <v>8076.879236566745</v>
      </c>
      <c r="Q152" s="7">
        <v>4490.0644769036007</v>
      </c>
      <c r="R152" s="7">
        <v>6770.8134529770696</v>
      </c>
      <c r="S152" s="7">
        <v>14990384.61538462</v>
      </c>
      <c r="T152" s="9">
        <v>3.3340213E-2</v>
      </c>
      <c r="U152" s="7">
        <v>0.12886323099999999</v>
      </c>
      <c r="V152" s="9">
        <f t="shared" si="61"/>
        <v>3.3340000000000002E-2</v>
      </c>
      <c r="W152" s="7">
        <f t="shared" si="62"/>
        <v>14990385</v>
      </c>
      <c r="Y152" s="8">
        <f t="shared" si="63"/>
        <v>7.9096E-2</v>
      </c>
      <c r="Z152" s="8">
        <f t="shared" si="43"/>
        <v>8.2783999999999996E-2</v>
      </c>
      <c r="AA152" s="8">
        <f t="shared" si="44"/>
        <v>8.2623000000000002E-2</v>
      </c>
      <c r="AB152" s="8">
        <f t="shared" si="45"/>
        <v>7.5627E-2</v>
      </c>
      <c r="AC152" s="8">
        <f t="shared" si="46"/>
        <v>7.0167999999999994E-2</v>
      </c>
      <c r="AD152" s="8">
        <f t="shared" si="47"/>
        <v>7.7461000000000002E-2</v>
      </c>
      <c r="AE152" s="8">
        <f t="shared" si="48"/>
        <v>6.3311000000000006E-2</v>
      </c>
      <c r="AF152" s="8">
        <f t="shared" si="49"/>
        <v>7.3993000000000003E-2</v>
      </c>
      <c r="AG152" s="8">
        <f t="shared" si="50"/>
        <v>9.7677E-2</v>
      </c>
      <c r="AH152" s="8">
        <f t="shared" si="51"/>
        <v>0.10968600000000001</v>
      </c>
      <c r="AI152" s="8">
        <f t="shared" si="52"/>
        <v>7.6923000000000005E-2</v>
      </c>
      <c r="AJ152" s="8">
        <f t="shared" si="53"/>
        <v>8.1582000000000002E-2</v>
      </c>
      <c r="AK152" s="8">
        <f t="shared" si="54"/>
        <v>8.9136000000000007E-2</v>
      </c>
      <c r="AL152" s="8">
        <f t="shared" si="55"/>
        <v>9.1828000000000007E-2</v>
      </c>
      <c r="AM152" s="8">
        <f t="shared" si="56"/>
        <v>5.3029E-2</v>
      </c>
      <c r="AN152" s="8">
        <f t="shared" si="57"/>
        <v>7.8421000000000005E-2</v>
      </c>
      <c r="AO152" s="8">
        <f t="shared" si="58"/>
        <v>7.6923000000000005E-2</v>
      </c>
      <c r="AP152" s="8">
        <f t="shared" si="59"/>
        <v>7.6923000000000005E-2</v>
      </c>
      <c r="AQ152" s="8">
        <f t="shared" si="60"/>
        <v>0.12886300000000001</v>
      </c>
    </row>
    <row r="153" spans="1:43" x14ac:dyDescent="0.3">
      <c r="A153" t="s">
        <v>54</v>
      </c>
      <c r="B153" t="s">
        <v>25</v>
      </c>
      <c r="C153" s="5">
        <v>9964.9144385906166</v>
      </c>
      <c r="D153" s="5">
        <v>2040.20552030308</v>
      </c>
      <c r="E153" s="5">
        <v>10927.939791162829</v>
      </c>
      <c r="F153">
        <v>6770.8134529770696</v>
      </c>
      <c r="G153">
        <v>28.063306000000001</v>
      </c>
      <c r="H153">
        <v>0.96422043076464325</v>
      </c>
      <c r="I153">
        <v>19.5</v>
      </c>
      <c r="J153">
        <v>2233.3339091404491</v>
      </c>
      <c r="K153">
        <v>5783735084.6785269</v>
      </c>
      <c r="L153">
        <v>11250000</v>
      </c>
      <c r="M153" s="7">
        <v>2950</v>
      </c>
      <c r="N153" s="7">
        <v>2950.0000000000018</v>
      </c>
      <c r="O153" s="7">
        <v>3300</v>
      </c>
      <c r="P153" s="7">
        <v>4490.0644769036007</v>
      </c>
      <c r="Q153" s="7">
        <v>6089.2302138448886</v>
      </c>
      <c r="R153" s="7">
        <v>8076.879236566745</v>
      </c>
      <c r="S153" s="7">
        <v>14990384.61538462</v>
      </c>
      <c r="T153" s="9">
        <v>3.3340213E-2</v>
      </c>
      <c r="U153" s="7">
        <v>0.13891844</v>
      </c>
      <c r="V153" s="9">
        <f t="shared" si="61"/>
        <v>3.3340000000000002E-2</v>
      </c>
      <c r="W153" s="7">
        <f t="shared" si="62"/>
        <v>14990385</v>
      </c>
      <c r="Y153" s="8">
        <f t="shared" si="63"/>
        <v>7.7201000000000006E-2</v>
      </c>
      <c r="Z153" s="8">
        <f t="shared" si="43"/>
        <v>7.1096999999999994E-2</v>
      </c>
      <c r="AA153" s="8">
        <f t="shared" si="44"/>
        <v>7.2098999999999996E-2</v>
      </c>
      <c r="AB153" s="8">
        <f t="shared" si="45"/>
        <v>7.9416E-2</v>
      </c>
      <c r="AC153" s="8">
        <f t="shared" si="46"/>
        <v>8.3685999999999997E-2</v>
      </c>
      <c r="AD153" s="8">
        <f t="shared" si="47"/>
        <v>7.6114000000000001E-2</v>
      </c>
      <c r="AE153" s="8">
        <f t="shared" si="48"/>
        <v>6.0221999999999998E-2</v>
      </c>
      <c r="AF153" s="8">
        <f t="shared" si="49"/>
        <v>5.9880000000000003E-2</v>
      </c>
      <c r="AG153" s="8">
        <f t="shared" si="50"/>
        <v>7.0441000000000004E-2</v>
      </c>
      <c r="AH153" s="8">
        <f t="shared" si="51"/>
        <v>5.7729000000000003E-2</v>
      </c>
      <c r="AI153" s="8">
        <f t="shared" si="52"/>
        <v>7.6923000000000005E-2</v>
      </c>
      <c r="AJ153" s="8">
        <f t="shared" si="53"/>
        <v>7.2929999999999995E-2</v>
      </c>
      <c r="AK153" s="8">
        <f t="shared" si="54"/>
        <v>6.6453999999999999E-2</v>
      </c>
      <c r="AL153" s="8">
        <f t="shared" si="55"/>
        <v>5.1048999999999997E-2</v>
      </c>
      <c r="AM153" s="8">
        <f t="shared" si="56"/>
        <v>7.1915000000000007E-2</v>
      </c>
      <c r="AN153" s="8">
        <f t="shared" si="57"/>
        <v>9.3548000000000006E-2</v>
      </c>
      <c r="AO153" s="8">
        <f t="shared" si="58"/>
        <v>7.6923000000000005E-2</v>
      </c>
      <c r="AP153" s="8">
        <f t="shared" si="59"/>
        <v>7.6923000000000005E-2</v>
      </c>
      <c r="AQ153" s="8">
        <f t="shared" si="60"/>
        <v>0.13891800000000001</v>
      </c>
    </row>
    <row r="154" spans="1:43" x14ac:dyDescent="0.3">
      <c r="A154" t="s">
        <v>54</v>
      </c>
      <c r="B154" t="s">
        <v>26</v>
      </c>
      <c r="C154" s="5">
        <v>9958.6548499055953</v>
      </c>
      <c r="D154" s="5">
        <v>2046.8760843694481</v>
      </c>
      <c r="E154" s="5">
        <v>10640.729810431179</v>
      </c>
      <c r="F154">
        <v>7088.1492895853453</v>
      </c>
      <c r="G154">
        <v>29.983709000000001</v>
      </c>
      <c r="H154">
        <v>0.98147800860794099</v>
      </c>
      <c r="I154">
        <v>16.799999999999951</v>
      </c>
      <c r="J154">
        <v>5299.5088614648939</v>
      </c>
      <c r="K154">
        <v>6860258573.8101244</v>
      </c>
      <c r="L154">
        <v>11750000</v>
      </c>
      <c r="M154" s="7">
        <v>2950</v>
      </c>
      <c r="N154" s="7">
        <v>2950.0000000000018</v>
      </c>
      <c r="O154" s="7">
        <v>3300</v>
      </c>
      <c r="P154" s="7">
        <v>8792.3836194005689</v>
      </c>
      <c r="Q154" s="7">
        <v>8076.879236566745</v>
      </c>
      <c r="R154" s="7">
        <v>6089.2302138448886</v>
      </c>
      <c r="S154" s="7">
        <v>14990384.61538462</v>
      </c>
      <c r="T154" s="9">
        <v>3.3340213E-2</v>
      </c>
      <c r="U154" s="7">
        <v>1.7962519999999999E-3</v>
      </c>
      <c r="V154" s="9">
        <f t="shared" si="61"/>
        <v>3.3340000000000002E-2</v>
      </c>
      <c r="W154" s="7">
        <f t="shared" si="62"/>
        <v>14990385</v>
      </c>
      <c r="Y154" s="8">
        <f t="shared" si="63"/>
        <v>7.7151999999999998E-2</v>
      </c>
      <c r="Z154" s="8">
        <f t="shared" si="43"/>
        <v>7.1330000000000005E-2</v>
      </c>
      <c r="AA154" s="8">
        <f t="shared" si="44"/>
        <v>7.0204000000000003E-2</v>
      </c>
      <c r="AB154" s="8">
        <f t="shared" si="45"/>
        <v>8.3138000000000004E-2</v>
      </c>
      <c r="AC154" s="8">
        <f t="shared" si="46"/>
        <v>8.9413000000000006E-2</v>
      </c>
      <c r="AD154" s="8">
        <f t="shared" si="47"/>
        <v>7.7476000000000003E-2</v>
      </c>
      <c r="AE154" s="8">
        <f t="shared" si="48"/>
        <v>5.1884E-2</v>
      </c>
      <c r="AF154" s="8">
        <f t="shared" si="49"/>
        <v>0.14208999999999999</v>
      </c>
      <c r="AG154" s="8">
        <f t="shared" si="50"/>
        <v>8.3552000000000001E-2</v>
      </c>
      <c r="AH154" s="8">
        <f t="shared" si="51"/>
        <v>6.0295000000000001E-2</v>
      </c>
      <c r="AI154" s="8">
        <f t="shared" si="52"/>
        <v>7.6923000000000005E-2</v>
      </c>
      <c r="AJ154" s="8">
        <f t="shared" si="53"/>
        <v>7.2929999999999995E-2</v>
      </c>
      <c r="AK154" s="8">
        <f t="shared" si="54"/>
        <v>6.6453999999999999E-2</v>
      </c>
      <c r="AL154" s="8">
        <f t="shared" si="55"/>
        <v>9.9962999999999996E-2</v>
      </c>
      <c r="AM154" s="8">
        <f t="shared" si="56"/>
        <v>9.5390000000000003E-2</v>
      </c>
      <c r="AN154" s="8">
        <f t="shared" si="57"/>
        <v>7.0526000000000005E-2</v>
      </c>
      <c r="AO154" s="8">
        <f t="shared" si="58"/>
        <v>7.6923000000000005E-2</v>
      </c>
      <c r="AP154" s="8">
        <f t="shared" si="59"/>
        <v>7.6923000000000005E-2</v>
      </c>
      <c r="AQ154" s="8">
        <f t="shared" si="60"/>
        <v>1.7960000000000001E-3</v>
      </c>
    </row>
    <row r="155" spans="1:43" x14ac:dyDescent="0.3">
      <c r="A155" t="s">
        <v>54</v>
      </c>
      <c r="B155" t="s">
        <v>27</v>
      </c>
      <c r="C155" s="5">
        <v>12601.01171062669</v>
      </c>
      <c r="D155" s="5">
        <v>2264.9340742021841</v>
      </c>
      <c r="E155" s="5">
        <v>11738.69402424267</v>
      </c>
      <c r="F155">
        <v>8300.946019669982</v>
      </c>
      <c r="G155">
        <v>28.357112000000001</v>
      </c>
      <c r="H155">
        <v>0.97096580215926076</v>
      </c>
      <c r="I155">
        <v>17.899999999999981</v>
      </c>
      <c r="J155">
        <v>2148.6352558415329</v>
      </c>
      <c r="K155">
        <v>6016342919.5305815</v>
      </c>
      <c r="L155">
        <v>12562500</v>
      </c>
      <c r="M155" s="7">
        <v>2950</v>
      </c>
      <c r="N155" s="7">
        <v>2950.0000000000018</v>
      </c>
      <c r="O155" s="7">
        <v>3300</v>
      </c>
      <c r="P155" s="7">
        <v>8829.8275252250005</v>
      </c>
      <c r="Q155" s="7">
        <v>5925.4084698635525</v>
      </c>
      <c r="R155" s="7">
        <v>7088.1492895853453</v>
      </c>
      <c r="S155" s="7">
        <v>14990384.61538462</v>
      </c>
      <c r="T155" s="9">
        <v>3.3340213E-2</v>
      </c>
      <c r="U155" s="7">
        <v>2.9956152999999999E-2</v>
      </c>
      <c r="V155" s="9">
        <f t="shared" si="61"/>
        <v>3.3340000000000002E-2</v>
      </c>
      <c r="W155" s="7">
        <f t="shared" si="62"/>
        <v>14990385</v>
      </c>
      <c r="Y155" s="8">
        <f t="shared" si="63"/>
        <v>9.7623000000000001E-2</v>
      </c>
      <c r="Z155" s="8">
        <f t="shared" si="43"/>
        <v>7.8928999999999999E-2</v>
      </c>
      <c r="AA155" s="8">
        <f t="shared" si="44"/>
        <v>7.7448000000000003E-2</v>
      </c>
      <c r="AB155" s="8">
        <f t="shared" si="45"/>
        <v>9.7363000000000005E-2</v>
      </c>
      <c r="AC155" s="8">
        <f t="shared" si="46"/>
        <v>8.4561999999999998E-2</v>
      </c>
      <c r="AD155" s="8">
        <f t="shared" si="47"/>
        <v>7.6646000000000006E-2</v>
      </c>
      <c r="AE155" s="8">
        <f t="shared" si="48"/>
        <v>5.5280999999999997E-2</v>
      </c>
      <c r="AF155" s="8">
        <f t="shared" si="49"/>
        <v>5.7609E-2</v>
      </c>
      <c r="AG155" s="8">
        <f t="shared" si="50"/>
        <v>7.3273000000000005E-2</v>
      </c>
      <c r="AH155" s="8">
        <f t="shared" si="51"/>
        <v>6.4463999999999994E-2</v>
      </c>
      <c r="AI155" s="8">
        <f t="shared" si="52"/>
        <v>7.6923000000000005E-2</v>
      </c>
      <c r="AJ155" s="8">
        <f t="shared" si="53"/>
        <v>7.2929999999999995E-2</v>
      </c>
      <c r="AK155" s="8">
        <f t="shared" si="54"/>
        <v>6.6453999999999999E-2</v>
      </c>
      <c r="AL155" s="8">
        <f t="shared" si="55"/>
        <v>0.10038800000000001</v>
      </c>
      <c r="AM155" s="8">
        <f t="shared" si="56"/>
        <v>6.9980000000000001E-2</v>
      </c>
      <c r="AN155" s="8">
        <f t="shared" si="57"/>
        <v>8.2096000000000002E-2</v>
      </c>
      <c r="AO155" s="8">
        <f t="shared" si="58"/>
        <v>7.6923000000000005E-2</v>
      </c>
      <c r="AP155" s="8">
        <f t="shared" si="59"/>
        <v>7.6923000000000005E-2</v>
      </c>
      <c r="AQ155" s="8">
        <f t="shared" si="60"/>
        <v>2.9956E-2</v>
      </c>
    </row>
    <row r="156" spans="1:43" x14ac:dyDescent="0.3">
      <c r="A156" t="s">
        <v>54</v>
      </c>
      <c r="B156" t="s">
        <v>28</v>
      </c>
      <c r="C156" s="5">
        <v>8866.3726236367092</v>
      </c>
      <c r="D156" s="5">
        <v>2265.868997824392</v>
      </c>
      <c r="E156" s="5">
        <v>12220.79763419914</v>
      </c>
      <c r="F156">
        <v>6089.2302138448886</v>
      </c>
      <c r="G156">
        <v>26.090444000000002</v>
      </c>
      <c r="H156">
        <v>0.97435681815150399</v>
      </c>
      <c r="I156">
        <v>25.299999999999951</v>
      </c>
      <c r="J156">
        <v>1999.5184807710421</v>
      </c>
      <c r="K156">
        <v>6056662680.254426</v>
      </c>
      <c r="L156">
        <v>12875000</v>
      </c>
      <c r="M156" s="7">
        <v>2950</v>
      </c>
      <c r="N156" s="7">
        <v>2950.0000000000018</v>
      </c>
      <c r="O156" s="7">
        <v>3300</v>
      </c>
      <c r="P156" s="7">
        <v>4708.5158282098319</v>
      </c>
      <c r="Q156" s="7">
        <v>6770.8134529770696</v>
      </c>
      <c r="R156" s="7">
        <v>7088.1492895853453</v>
      </c>
      <c r="S156" s="7">
        <v>14990384.61538462</v>
      </c>
      <c r="T156" s="9">
        <v>3.3340213E-2</v>
      </c>
      <c r="U156" s="7">
        <v>9.58993E-3</v>
      </c>
      <c r="V156" s="9">
        <f t="shared" si="61"/>
        <v>3.3340000000000002E-2</v>
      </c>
      <c r="W156" s="7">
        <f t="shared" si="62"/>
        <v>14990385</v>
      </c>
      <c r="Y156" s="8">
        <f t="shared" si="63"/>
        <v>6.8690000000000001E-2</v>
      </c>
      <c r="Z156" s="8">
        <f t="shared" si="43"/>
        <v>7.8961000000000003E-2</v>
      </c>
      <c r="AA156" s="8">
        <f t="shared" si="44"/>
        <v>8.0628000000000005E-2</v>
      </c>
      <c r="AB156" s="8">
        <f t="shared" si="45"/>
        <v>7.1421999999999999E-2</v>
      </c>
      <c r="AC156" s="8">
        <f t="shared" si="46"/>
        <v>7.7802999999999997E-2</v>
      </c>
      <c r="AD156" s="8">
        <f t="shared" si="47"/>
        <v>7.6913999999999996E-2</v>
      </c>
      <c r="AE156" s="8">
        <f t="shared" si="48"/>
        <v>7.8134999999999996E-2</v>
      </c>
      <c r="AF156" s="8">
        <f t="shared" si="49"/>
        <v>5.3610999999999999E-2</v>
      </c>
      <c r="AG156" s="8">
        <f t="shared" si="50"/>
        <v>7.3764999999999997E-2</v>
      </c>
      <c r="AH156" s="8">
        <f t="shared" si="51"/>
        <v>6.6068000000000002E-2</v>
      </c>
      <c r="AI156" s="8">
        <f t="shared" si="52"/>
        <v>7.6923000000000005E-2</v>
      </c>
      <c r="AJ156" s="8">
        <f t="shared" si="53"/>
        <v>7.2929999999999995E-2</v>
      </c>
      <c r="AK156" s="8">
        <f t="shared" si="54"/>
        <v>6.6453999999999999E-2</v>
      </c>
      <c r="AL156" s="8">
        <f t="shared" si="55"/>
        <v>5.3532000000000003E-2</v>
      </c>
      <c r="AM156" s="8">
        <f t="shared" si="56"/>
        <v>7.9964999999999994E-2</v>
      </c>
      <c r="AN156" s="8">
        <f t="shared" si="57"/>
        <v>8.2096000000000002E-2</v>
      </c>
      <c r="AO156" s="8">
        <f t="shared" si="58"/>
        <v>7.6923000000000005E-2</v>
      </c>
      <c r="AP156" s="8">
        <f t="shared" si="59"/>
        <v>7.6923000000000005E-2</v>
      </c>
      <c r="AQ156" s="8">
        <f t="shared" si="60"/>
        <v>9.5899999999999996E-3</v>
      </c>
    </row>
    <row r="157" spans="1:43" x14ac:dyDescent="0.3">
      <c r="A157" t="s">
        <v>54</v>
      </c>
      <c r="B157" t="s">
        <v>29</v>
      </c>
      <c r="C157" s="5">
        <v>12419.86853685027</v>
      </c>
      <c r="D157" s="5">
        <v>2283.3613657999622</v>
      </c>
      <c r="E157" s="5">
        <v>11901.377399835321</v>
      </c>
      <c r="F157">
        <v>8792.3836194005689</v>
      </c>
      <c r="G157">
        <v>32.782221</v>
      </c>
      <c r="H157">
        <v>0.9780233621144826</v>
      </c>
      <c r="I157">
        <v>31.299999999999951</v>
      </c>
      <c r="J157">
        <v>5466.8933706843436</v>
      </c>
      <c r="K157">
        <v>7468175944.778615</v>
      </c>
      <c r="L157">
        <v>11375000</v>
      </c>
      <c r="M157" s="7">
        <v>2950</v>
      </c>
      <c r="N157" s="7">
        <v>2950</v>
      </c>
      <c r="O157" s="7">
        <v>3300</v>
      </c>
      <c r="P157" s="7">
        <v>3774.7480484300158</v>
      </c>
      <c r="Q157" s="7">
        <v>7088.1492895853453</v>
      </c>
      <c r="R157" s="7">
        <v>4708.5158282098319</v>
      </c>
      <c r="S157" s="7">
        <v>14990384.61538462</v>
      </c>
      <c r="T157" s="9">
        <v>3.3340213E-2</v>
      </c>
      <c r="U157" s="7">
        <v>6.0848006000000003E-2</v>
      </c>
      <c r="V157" s="9">
        <f t="shared" si="61"/>
        <v>3.3340000000000002E-2</v>
      </c>
      <c r="W157" s="7">
        <f t="shared" si="62"/>
        <v>14990385</v>
      </c>
      <c r="Y157" s="8">
        <f t="shared" si="63"/>
        <v>9.622E-2</v>
      </c>
      <c r="Z157" s="8">
        <f t="shared" si="43"/>
        <v>7.9571000000000003E-2</v>
      </c>
      <c r="AA157" s="8">
        <f t="shared" si="44"/>
        <v>7.8520999999999994E-2</v>
      </c>
      <c r="AB157" s="8">
        <f t="shared" si="45"/>
        <v>0.103127</v>
      </c>
      <c r="AC157" s="8">
        <f t="shared" si="46"/>
        <v>9.7757999999999998E-2</v>
      </c>
      <c r="AD157" s="8">
        <f t="shared" si="47"/>
        <v>7.7202999999999994E-2</v>
      </c>
      <c r="AE157" s="8">
        <f t="shared" si="48"/>
        <v>9.6665000000000001E-2</v>
      </c>
      <c r="AF157" s="8">
        <f t="shared" si="49"/>
        <v>0.14657800000000001</v>
      </c>
      <c r="AG157" s="8">
        <f t="shared" si="50"/>
        <v>9.0954999999999994E-2</v>
      </c>
      <c r="AH157" s="8">
        <f t="shared" si="51"/>
        <v>5.8370999999999999E-2</v>
      </c>
      <c r="AI157" s="8">
        <f t="shared" si="52"/>
        <v>7.6923000000000005E-2</v>
      </c>
      <c r="AJ157" s="8">
        <f t="shared" si="53"/>
        <v>7.2929999999999995E-2</v>
      </c>
      <c r="AK157" s="8">
        <f t="shared" si="54"/>
        <v>6.6453999999999999E-2</v>
      </c>
      <c r="AL157" s="8">
        <f t="shared" si="55"/>
        <v>4.2916000000000003E-2</v>
      </c>
      <c r="AM157" s="8">
        <f t="shared" si="56"/>
        <v>8.3711999999999995E-2</v>
      </c>
      <c r="AN157" s="8">
        <f t="shared" si="57"/>
        <v>5.4535E-2</v>
      </c>
      <c r="AO157" s="8">
        <f t="shared" si="58"/>
        <v>7.6923000000000005E-2</v>
      </c>
      <c r="AP157" s="8">
        <f t="shared" si="59"/>
        <v>7.6923000000000005E-2</v>
      </c>
      <c r="AQ157" s="8">
        <f t="shared" si="60"/>
        <v>6.0847999999999999E-2</v>
      </c>
    </row>
    <row r="158" spans="1:43" x14ac:dyDescent="0.3">
      <c r="A158" t="s">
        <v>54</v>
      </c>
      <c r="B158" t="s">
        <v>30</v>
      </c>
      <c r="C158" s="5">
        <v>14049.182948390669</v>
      </c>
      <c r="D158" s="5">
        <v>2563.1324207354978</v>
      </c>
      <c r="E158" s="5">
        <v>12899.171099981009</v>
      </c>
      <c r="F158">
        <v>8829.8275252250005</v>
      </c>
      <c r="G158">
        <v>25.726058999999999</v>
      </c>
      <c r="H158">
        <v>0.96218110982331184</v>
      </c>
      <c r="I158">
        <v>25.600000000000019</v>
      </c>
      <c r="J158">
        <v>2386.3812844577742</v>
      </c>
      <c r="K158">
        <v>7587663372.574851</v>
      </c>
      <c r="L158">
        <v>19250000</v>
      </c>
      <c r="M158" s="7">
        <v>2950</v>
      </c>
      <c r="N158" s="7">
        <v>3300</v>
      </c>
      <c r="O158" s="7">
        <v>4426.3416045307667</v>
      </c>
      <c r="P158" s="7">
        <v>8300.946019669982</v>
      </c>
      <c r="Q158" s="7">
        <v>8792.3836194005689</v>
      </c>
      <c r="R158" s="7">
        <v>3774.7480484300158</v>
      </c>
      <c r="S158" s="7">
        <v>14990384.61538462</v>
      </c>
      <c r="T158" s="9">
        <v>3.3340213E-2</v>
      </c>
      <c r="U158" s="7">
        <v>4.460019E-3</v>
      </c>
      <c r="V158" s="9">
        <f t="shared" si="61"/>
        <v>3.3340000000000002E-2</v>
      </c>
      <c r="W158" s="7">
        <f t="shared" si="62"/>
        <v>14990385</v>
      </c>
      <c r="Y158" s="8">
        <f t="shared" si="63"/>
        <v>0.10884199999999999</v>
      </c>
      <c r="Z158" s="8">
        <f t="shared" si="43"/>
        <v>8.9319999999999997E-2</v>
      </c>
      <c r="AA158" s="8">
        <f t="shared" si="44"/>
        <v>8.5103999999999999E-2</v>
      </c>
      <c r="AB158" s="8">
        <f t="shared" si="45"/>
        <v>0.10356700000000001</v>
      </c>
      <c r="AC158" s="8">
        <f t="shared" si="46"/>
        <v>7.6716000000000006E-2</v>
      </c>
      <c r="AD158" s="8">
        <f t="shared" si="47"/>
        <v>7.5953000000000007E-2</v>
      </c>
      <c r="AE158" s="8">
        <f t="shared" si="48"/>
        <v>7.9061000000000006E-2</v>
      </c>
      <c r="AF158" s="8">
        <f t="shared" si="49"/>
        <v>6.3982999999999998E-2</v>
      </c>
      <c r="AG158" s="8">
        <f t="shared" si="50"/>
        <v>9.2410999999999993E-2</v>
      </c>
      <c r="AH158" s="8">
        <f t="shared" si="51"/>
        <v>9.8780999999999994E-2</v>
      </c>
      <c r="AI158" s="8">
        <f t="shared" si="52"/>
        <v>7.6923000000000005E-2</v>
      </c>
      <c r="AJ158" s="8">
        <f t="shared" si="53"/>
        <v>8.1582000000000002E-2</v>
      </c>
      <c r="AK158" s="8">
        <f t="shared" si="54"/>
        <v>8.9136000000000007E-2</v>
      </c>
      <c r="AL158" s="8">
        <f t="shared" si="55"/>
        <v>9.4375000000000001E-2</v>
      </c>
      <c r="AM158" s="8">
        <f t="shared" si="56"/>
        <v>0.10384</v>
      </c>
      <c r="AN158" s="8">
        <f t="shared" si="57"/>
        <v>4.3720000000000002E-2</v>
      </c>
      <c r="AO158" s="8">
        <f t="shared" si="58"/>
        <v>7.6923000000000005E-2</v>
      </c>
      <c r="AP158" s="8">
        <f t="shared" si="59"/>
        <v>7.6923000000000005E-2</v>
      </c>
      <c r="AQ158" s="8">
        <f t="shared" si="60"/>
        <v>4.4600000000000004E-3</v>
      </c>
    </row>
    <row r="159" spans="1:43" x14ac:dyDescent="0.3">
      <c r="A159" t="s">
        <v>54</v>
      </c>
      <c r="B159" t="s">
        <v>31</v>
      </c>
      <c r="C159" s="5">
        <v>6848.4133775188993</v>
      </c>
      <c r="D159" s="5">
        <v>1487.0089826782639</v>
      </c>
      <c r="E159" s="5">
        <v>7972.8881660349298</v>
      </c>
      <c r="F159">
        <v>4708.5158282098319</v>
      </c>
      <c r="G159">
        <v>30.239999000000001</v>
      </c>
      <c r="H159">
        <v>0.976664913249501</v>
      </c>
      <c r="I159">
        <v>29.200000000000049</v>
      </c>
      <c r="J159">
        <v>2199.337777947454</v>
      </c>
      <c r="K159">
        <v>6405831826.5213699</v>
      </c>
      <c r="L159">
        <v>12312500</v>
      </c>
      <c r="M159" s="7">
        <v>2950</v>
      </c>
      <c r="N159" s="7">
        <v>2950</v>
      </c>
      <c r="O159" s="7">
        <v>3300</v>
      </c>
      <c r="P159" s="7">
        <v>5962.8591842739834</v>
      </c>
      <c r="Q159" s="7">
        <v>6089.2302138448886</v>
      </c>
      <c r="R159" s="7">
        <v>8792.3836194005689</v>
      </c>
      <c r="S159" s="7">
        <v>14990384.61538462</v>
      </c>
      <c r="T159" s="9">
        <v>3.3340213E-2</v>
      </c>
      <c r="U159" s="7">
        <v>0.133443703</v>
      </c>
      <c r="V159" s="9">
        <f t="shared" si="61"/>
        <v>3.3340000000000002E-2</v>
      </c>
      <c r="W159" s="7">
        <f t="shared" si="62"/>
        <v>14990385</v>
      </c>
      <c r="Y159" s="8">
        <f t="shared" si="63"/>
        <v>5.3055999999999999E-2</v>
      </c>
      <c r="Z159" s="8">
        <f t="shared" si="43"/>
        <v>5.1818999999999997E-2</v>
      </c>
      <c r="AA159" s="8">
        <f t="shared" si="44"/>
        <v>5.2602000000000003E-2</v>
      </c>
      <c r="AB159" s="8">
        <f t="shared" si="45"/>
        <v>5.5226999999999998E-2</v>
      </c>
      <c r="AC159" s="8">
        <f t="shared" si="46"/>
        <v>9.0176999999999993E-2</v>
      </c>
      <c r="AD159" s="8">
        <f t="shared" si="47"/>
        <v>7.7095999999999998E-2</v>
      </c>
      <c r="AE159" s="8">
        <f t="shared" si="48"/>
        <v>9.0178999999999995E-2</v>
      </c>
      <c r="AF159" s="8">
        <f t="shared" si="49"/>
        <v>5.8968E-2</v>
      </c>
      <c r="AG159" s="8">
        <f t="shared" si="50"/>
        <v>7.8017000000000003E-2</v>
      </c>
      <c r="AH159" s="8">
        <f t="shared" si="51"/>
        <v>6.3182000000000002E-2</v>
      </c>
      <c r="AI159" s="8">
        <f t="shared" si="52"/>
        <v>7.6923000000000005E-2</v>
      </c>
      <c r="AJ159" s="8">
        <f t="shared" si="53"/>
        <v>7.2929999999999995E-2</v>
      </c>
      <c r="AK159" s="8">
        <f t="shared" si="54"/>
        <v>6.6453999999999999E-2</v>
      </c>
      <c r="AL159" s="8">
        <f t="shared" si="55"/>
        <v>6.7793000000000006E-2</v>
      </c>
      <c r="AM159" s="8">
        <f t="shared" si="56"/>
        <v>7.1915000000000007E-2</v>
      </c>
      <c r="AN159" s="8">
        <f t="shared" si="57"/>
        <v>0.10183499999999999</v>
      </c>
      <c r="AO159" s="8">
        <f t="shared" si="58"/>
        <v>7.6923000000000005E-2</v>
      </c>
      <c r="AP159" s="8">
        <f t="shared" si="59"/>
        <v>7.6923000000000005E-2</v>
      </c>
      <c r="AQ159" s="8">
        <f t="shared" si="60"/>
        <v>0.13344400000000001</v>
      </c>
    </row>
    <row r="160" spans="1:43" x14ac:dyDescent="0.3">
      <c r="A160" t="s">
        <v>54</v>
      </c>
      <c r="B160" t="s">
        <v>32</v>
      </c>
      <c r="C160" s="5">
        <v>6214.1682566474474</v>
      </c>
      <c r="D160" s="5">
        <v>1623.2843218160799</v>
      </c>
      <c r="E160" s="5">
        <v>9064.1487425736796</v>
      </c>
      <c r="F160">
        <v>3774.7480484300158</v>
      </c>
      <c r="G160">
        <v>19.588269</v>
      </c>
      <c r="H160">
        <v>0.97229336599369753</v>
      </c>
      <c r="I160">
        <v>22.799999999999951</v>
      </c>
      <c r="J160">
        <v>3069.6884225436561</v>
      </c>
      <c r="K160">
        <v>6971045236.926466</v>
      </c>
      <c r="L160">
        <v>24750000</v>
      </c>
      <c r="M160" s="7">
        <v>2950</v>
      </c>
      <c r="N160" s="7">
        <v>3300</v>
      </c>
      <c r="O160" s="7">
        <v>4426.3416045307667</v>
      </c>
      <c r="P160" s="7">
        <v>8792.3836194005689</v>
      </c>
      <c r="Q160" s="7">
        <v>5962.8591842739834</v>
      </c>
      <c r="R160" s="7">
        <v>4708.5158282098319</v>
      </c>
      <c r="S160" s="7">
        <v>14990384.61538462</v>
      </c>
      <c r="T160" s="9">
        <v>3.3340213E-2</v>
      </c>
      <c r="U160" s="7">
        <v>4.0534658000000001E-2</v>
      </c>
      <c r="V160" s="9">
        <f t="shared" si="61"/>
        <v>3.3340000000000002E-2</v>
      </c>
      <c r="W160" s="7">
        <f t="shared" si="62"/>
        <v>14990385</v>
      </c>
      <c r="Y160" s="8">
        <f t="shared" si="63"/>
        <v>4.8142999999999998E-2</v>
      </c>
      <c r="Z160" s="8">
        <f t="shared" si="43"/>
        <v>5.6568E-2</v>
      </c>
      <c r="AA160" s="8">
        <f t="shared" si="44"/>
        <v>5.9802000000000001E-2</v>
      </c>
      <c r="AB160" s="8">
        <f t="shared" si="45"/>
        <v>4.4275000000000002E-2</v>
      </c>
      <c r="AC160" s="8">
        <f t="shared" si="46"/>
        <v>5.8413E-2</v>
      </c>
      <c r="AD160" s="8">
        <f t="shared" si="47"/>
        <v>7.6751E-2</v>
      </c>
      <c r="AE160" s="8">
        <f t="shared" si="48"/>
        <v>7.0414000000000004E-2</v>
      </c>
      <c r="AF160" s="8">
        <f t="shared" si="49"/>
        <v>8.2304000000000002E-2</v>
      </c>
      <c r="AG160" s="8">
        <f t="shared" si="50"/>
        <v>8.4901000000000004E-2</v>
      </c>
      <c r="AH160" s="8">
        <f t="shared" si="51"/>
        <v>0.12700400000000001</v>
      </c>
      <c r="AI160" s="8">
        <f t="shared" si="52"/>
        <v>7.6923000000000005E-2</v>
      </c>
      <c r="AJ160" s="8">
        <f t="shared" si="53"/>
        <v>8.1582000000000002E-2</v>
      </c>
      <c r="AK160" s="8">
        <f t="shared" si="54"/>
        <v>8.9136000000000007E-2</v>
      </c>
      <c r="AL160" s="8">
        <f t="shared" si="55"/>
        <v>9.9962999999999996E-2</v>
      </c>
      <c r="AM160" s="8">
        <f t="shared" si="56"/>
        <v>7.0422999999999999E-2</v>
      </c>
      <c r="AN160" s="8">
        <f t="shared" si="57"/>
        <v>5.4535E-2</v>
      </c>
      <c r="AO160" s="8">
        <f t="shared" si="58"/>
        <v>7.6923000000000005E-2</v>
      </c>
      <c r="AP160" s="8">
        <f t="shared" si="59"/>
        <v>7.6923000000000005E-2</v>
      </c>
      <c r="AQ160" s="8">
        <f t="shared" si="60"/>
        <v>4.0535000000000002E-2</v>
      </c>
    </row>
    <row r="161" spans="1:43" x14ac:dyDescent="0.3">
      <c r="A161" t="s">
        <v>54</v>
      </c>
      <c r="B161" t="s">
        <v>33</v>
      </c>
      <c r="C161" s="5">
        <v>9840.58758558925</v>
      </c>
      <c r="D161" s="5">
        <v>2951.9873578888978</v>
      </c>
      <c r="E161" s="5">
        <v>15262.311250302841</v>
      </c>
      <c r="F161">
        <v>5962.8591842739834</v>
      </c>
      <c r="G161">
        <v>19.060053</v>
      </c>
      <c r="H161">
        <v>0.96867558552958899</v>
      </c>
      <c r="I161">
        <v>28.100000000000019</v>
      </c>
      <c r="J161">
        <v>1869.7975667356959</v>
      </c>
      <c r="K161">
        <v>5113482132.7191229</v>
      </c>
      <c r="L161">
        <v>17312500</v>
      </c>
      <c r="M161" s="7">
        <v>2950</v>
      </c>
      <c r="N161" s="7">
        <v>3300</v>
      </c>
      <c r="O161" s="7">
        <v>4426.3416045307667</v>
      </c>
      <c r="P161" s="7">
        <v>4708.5158282098319</v>
      </c>
      <c r="Q161" s="7">
        <v>3774.7480484300158</v>
      </c>
      <c r="R161" s="7">
        <v>8792.3836194005689</v>
      </c>
      <c r="S161" s="7">
        <v>14990384.61538462</v>
      </c>
      <c r="T161" s="9">
        <v>3.3340213E-2</v>
      </c>
      <c r="U161" s="7">
        <v>0.13264472599999999</v>
      </c>
      <c r="V161" s="9">
        <f t="shared" si="61"/>
        <v>3.3340000000000002E-2</v>
      </c>
      <c r="W161" s="7">
        <f t="shared" si="62"/>
        <v>14990385</v>
      </c>
      <c r="Y161" s="8">
        <f t="shared" si="63"/>
        <v>7.6236999999999999E-2</v>
      </c>
      <c r="Z161" s="8">
        <f t="shared" si="43"/>
        <v>0.102871</v>
      </c>
      <c r="AA161" s="8">
        <f t="shared" si="44"/>
        <v>0.10069500000000001</v>
      </c>
      <c r="AB161" s="8">
        <f t="shared" si="45"/>
        <v>6.9939000000000001E-2</v>
      </c>
      <c r="AC161" s="8">
        <f t="shared" si="46"/>
        <v>5.6838E-2</v>
      </c>
      <c r="AD161" s="8">
        <f t="shared" si="47"/>
        <v>7.6465000000000005E-2</v>
      </c>
      <c r="AE161" s="8">
        <f t="shared" si="48"/>
        <v>8.6781999999999998E-2</v>
      </c>
      <c r="AF161" s="8">
        <f t="shared" si="49"/>
        <v>5.0132999999999997E-2</v>
      </c>
      <c r="AG161" s="8">
        <f t="shared" si="50"/>
        <v>6.2276999999999999E-2</v>
      </c>
      <c r="AH161" s="8">
        <f t="shared" si="51"/>
        <v>8.8839000000000001E-2</v>
      </c>
      <c r="AI161" s="8">
        <f t="shared" si="52"/>
        <v>7.6923000000000005E-2</v>
      </c>
      <c r="AJ161" s="8">
        <f t="shared" si="53"/>
        <v>8.1582000000000002E-2</v>
      </c>
      <c r="AK161" s="8">
        <f t="shared" si="54"/>
        <v>8.9136000000000007E-2</v>
      </c>
      <c r="AL161" s="8">
        <f t="shared" si="55"/>
        <v>5.3532000000000003E-2</v>
      </c>
      <c r="AM161" s="8">
        <f t="shared" si="56"/>
        <v>4.4581000000000003E-2</v>
      </c>
      <c r="AN161" s="8">
        <f t="shared" si="57"/>
        <v>0.10183499999999999</v>
      </c>
      <c r="AO161" s="8">
        <f t="shared" si="58"/>
        <v>7.6923000000000005E-2</v>
      </c>
      <c r="AP161" s="8">
        <f t="shared" si="59"/>
        <v>7.6923000000000005E-2</v>
      </c>
      <c r="AQ161" s="8">
        <f t="shared" si="60"/>
        <v>0.13264500000000001</v>
      </c>
    </row>
    <row r="162" spans="1:43" x14ac:dyDescent="0.3">
      <c r="A162" t="s">
        <v>54</v>
      </c>
      <c r="B162" t="s">
        <v>34</v>
      </c>
      <c r="C162" s="5">
        <v>7382.1751646999519</v>
      </c>
      <c r="D162" s="5">
        <v>1830.358171946214</v>
      </c>
      <c r="E162" s="5">
        <v>9399.8121605609522</v>
      </c>
      <c r="F162">
        <v>4490.0644769036007</v>
      </c>
      <c r="G162">
        <v>21.500482000000002</v>
      </c>
      <c r="H162">
        <v>0.96274604448402601</v>
      </c>
      <c r="I162">
        <v>25.899999999999981</v>
      </c>
      <c r="J162">
        <v>1542.603826017591</v>
      </c>
      <c r="K162">
        <v>4555076655.666049</v>
      </c>
      <c r="L162">
        <v>14750000</v>
      </c>
      <c r="M162" s="7">
        <v>2950</v>
      </c>
      <c r="N162" s="7">
        <v>3300</v>
      </c>
      <c r="O162" s="7">
        <v>4426.3416045307667</v>
      </c>
      <c r="P162" s="7">
        <v>6770.8134529770696</v>
      </c>
      <c r="Q162" s="7">
        <v>6447.7387150602481</v>
      </c>
      <c r="R162" s="7">
        <v>8076.879236566745</v>
      </c>
      <c r="S162" s="7">
        <v>14990384.61538462</v>
      </c>
      <c r="T162" s="9">
        <v>3.3340213E-2</v>
      </c>
      <c r="U162" s="7">
        <v>8.0008671000000003E-2</v>
      </c>
      <c r="V162" s="9">
        <f t="shared" si="61"/>
        <v>3.3340000000000002E-2</v>
      </c>
      <c r="W162" s="7">
        <f t="shared" si="62"/>
        <v>14990385</v>
      </c>
      <c r="Y162" s="8">
        <f t="shared" si="63"/>
        <v>5.7190999999999999E-2</v>
      </c>
      <c r="Z162" s="8">
        <f t="shared" si="43"/>
        <v>6.3784999999999994E-2</v>
      </c>
      <c r="AA162" s="8">
        <f t="shared" si="44"/>
        <v>6.2017000000000003E-2</v>
      </c>
      <c r="AB162" s="8">
        <f t="shared" si="45"/>
        <v>5.2664999999999997E-2</v>
      </c>
      <c r="AC162" s="8">
        <f t="shared" si="46"/>
        <v>6.4115000000000005E-2</v>
      </c>
      <c r="AD162" s="8">
        <f t="shared" si="47"/>
        <v>7.5996999999999995E-2</v>
      </c>
      <c r="AE162" s="8">
        <f t="shared" si="48"/>
        <v>7.9988000000000004E-2</v>
      </c>
      <c r="AF162" s="8">
        <f t="shared" si="49"/>
        <v>4.1360000000000001E-2</v>
      </c>
      <c r="AG162" s="8">
        <f t="shared" si="50"/>
        <v>5.5476999999999999E-2</v>
      </c>
      <c r="AH162" s="8">
        <f t="shared" si="51"/>
        <v>7.5689999999999993E-2</v>
      </c>
      <c r="AI162" s="8">
        <f t="shared" si="52"/>
        <v>7.6923000000000005E-2</v>
      </c>
      <c r="AJ162" s="8">
        <f t="shared" si="53"/>
        <v>8.1582000000000002E-2</v>
      </c>
      <c r="AK162" s="8">
        <f t="shared" si="54"/>
        <v>8.9136000000000007E-2</v>
      </c>
      <c r="AL162" s="8">
        <f t="shared" si="55"/>
        <v>7.6979000000000006E-2</v>
      </c>
      <c r="AM162" s="8">
        <f t="shared" si="56"/>
        <v>7.6148999999999994E-2</v>
      </c>
      <c r="AN162" s="8">
        <f t="shared" si="57"/>
        <v>9.3548000000000006E-2</v>
      </c>
      <c r="AO162" s="8">
        <f t="shared" si="58"/>
        <v>7.6923000000000005E-2</v>
      </c>
      <c r="AP162" s="8">
        <f t="shared" si="59"/>
        <v>7.6923000000000005E-2</v>
      </c>
      <c r="AQ162" s="8">
        <f t="shared" si="60"/>
        <v>8.0008999999999997E-2</v>
      </c>
    </row>
    <row r="163" spans="1:43" x14ac:dyDescent="0.3">
      <c r="A163" t="s">
        <v>55</v>
      </c>
      <c r="B163" t="s">
        <v>22</v>
      </c>
      <c r="C163" s="5">
        <v>7871.9202281969874</v>
      </c>
      <c r="D163" s="5">
        <v>2237.4133864659811</v>
      </c>
      <c r="E163" s="5">
        <v>12444.26449055657</v>
      </c>
      <c r="F163">
        <v>5256.6127564734397</v>
      </c>
      <c r="G163">
        <v>23.229094</v>
      </c>
      <c r="H163">
        <v>0.9893310518266446</v>
      </c>
      <c r="I163">
        <v>23</v>
      </c>
      <c r="J163">
        <v>2270.027987227199</v>
      </c>
      <c r="K163">
        <v>4709857049.543004</v>
      </c>
      <c r="L163">
        <v>12062500</v>
      </c>
      <c r="M163" s="7">
        <v>2650</v>
      </c>
      <c r="N163" s="7">
        <v>2650.0000000000018</v>
      </c>
      <c r="O163" s="7">
        <v>3000</v>
      </c>
      <c r="P163" s="7">
        <v>6614.5348448980503</v>
      </c>
      <c r="Q163" s="7">
        <v>8831.8123641615985</v>
      </c>
      <c r="R163" s="7">
        <v>7709.9903911994552</v>
      </c>
      <c r="S163" s="7">
        <v>12991666.66666667</v>
      </c>
      <c r="T163" s="9">
        <v>3.6456000000000002E-2</v>
      </c>
      <c r="U163" s="7">
        <v>1.102257696312727E-2</v>
      </c>
      <c r="V163" s="9">
        <f t="shared" si="61"/>
        <v>3.6459999999999999E-2</v>
      </c>
      <c r="W163" s="7">
        <f t="shared" si="62"/>
        <v>12991667</v>
      </c>
      <c r="Y163" s="8">
        <f t="shared" si="63"/>
        <v>5.2847999999999999E-2</v>
      </c>
      <c r="Z163" s="8">
        <f t="shared" si="43"/>
        <v>6.7372000000000001E-2</v>
      </c>
      <c r="AA163" s="8">
        <f t="shared" si="44"/>
        <v>7.0850999999999997E-2</v>
      </c>
      <c r="AB163" s="8">
        <f t="shared" si="45"/>
        <v>5.3255999999999998E-2</v>
      </c>
      <c r="AC163" s="8">
        <f t="shared" si="46"/>
        <v>5.9961E-2</v>
      </c>
      <c r="AD163" s="8">
        <f t="shared" si="47"/>
        <v>6.7655999999999994E-2</v>
      </c>
      <c r="AE163" s="8">
        <f t="shared" si="48"/>
        <v>5.8465000000000003E-2</v>
      </c>
      <c r="AF163" s="8">
        <f t="shared" si="49"/>
        <v>5.1291999999999997E-2</v>
      </c>
      <c r="AG163" s="8">
        <f t="shared" si="50"/>
        <v>5.7362000000000003E-2</v>
      </c>
      <c r="AH163" s="8">
        <f t="shared" si="51"/>
        <v>6.1899000000000003E-2</v>
      </c>
      <c r="AI163" s="8">
        <f t="shared" si="52"/>
        <v>6.6667000000000004E-2</v>
      </c>
      <c r="AJ163" s="8">
        <f t="shared" si="53"/>
        <v>6.3321000000000002E-2</v>
      </c>
      <c r="AK163" s="8">
        <f t="shared" si="54"/>
        <v>6.1210000000000001E-2</v>
      </c>
      <c r="AL163" s="8">
        <f t="shared" si="55"/>
        <v>6.4555000000000001E-2</v>
      </c>
      <c r="AM163" s="8">
        <f t="shared" si="56"/>
        <v>9.1645000000000004E-2</v>
      </c>
      <c r="AN163" s="8">
        <f t="shared" si="57"/>
        <v>7.2038000000000005E-2</v>
      </c>
      <c r="AO163" s="8">
        <f t="shared" si="58"/>
        <v>6.6667000000000004E-2</v>
      </c>
      <c r="AP163" s="8">
        <f t="shared" si="59"/>
        <v>6.6667000000000004E-2</v>
      </c>
      <c r="AQ163" s="8">
        <f t="shared" si="60"/>
        <v>1.1023E-2</v>
      </c>
    </row>
    <row r="164" spans="1:43" x14ac:dyDescent="0.3">
      <c r="A164" t="s">
        <v>55</v>
      </c>
      <c r="B164" t="s">
        <v>23</v>
      </c>
      <c r="C164" s="5">
        <v>11080.225927704179</v>
      </c>
      <c r="D164" s="5">
        <v>2824.278190814061</v>
      </c>
      <c r="E164" s="5">
        <v>15508.911837475909</v>
      </c>
      <c r="F164">
        <v>6614.5348448980503</v>
      </c>
      <c r="G164">
        <v>20.238223999999999</v>
      </c>
      <c r="H164">
        <v>0.97040772945294018</v>
      </c>
      <c r="I164">
        <v>23.600000000000019</v>
      </c>
      <c r="J164">
        <v>1789.6850764387009</v>
      </c>
      <c r="K164">
        <v>4634857833.904624</v>
      </c>
      <c r="L164">
        <v>14750000</v>
      </c>
      <c r="M164" s="7">
        <v>2650</v>
      </c>
      <c r="N164" s="7">
        <v>3000</v>
      </c>
      <c r="O164" s="7">
        <v>4002.811511925087</v>
      </c>
      <c r="P164" s="7">
        <v>5256.6127564734397</v>
      </c>
      <c r="Q164" s="7">
        <v>6984.0909288170797</v>
      </c>
      <c r="R164" s="7">
        <v>7709.9903911994552</v>
      </c>
      <c r="S164" s="7">
        <v>12991666.66666667</v>
      </c>
      <c r="T164" s="9">
        <v>3.6456000000000002E-2</v>
      </c>
      <c r="U164" s="7">
        <v>3.8803823708609922E-2</v>
      </c>
      <c r="V164" s="9">
        <f t="shared" si="61"/>
        <v>3.6459999999999999E-2</v>
      </c>
      <c r="W164" s="7">
        <f t="shared" si="62"/>
        <v>12991667</v>
      </c>
      <c r="Y164" s="8">
        <f t="shared" si="63"/>
        <v>7.4386999999999995E-2</v>
      </c>
      <c r="Z164" s="8">
        <f t="shared" si="43"/>
        <v>8.5042999999999994E-2</v>
      </c>
      <c r="AA164" s="8">
        <f t="shared" si="44"/>
        <v>8.8299000000000002E-2</v>
      </c>
      <c r="AB164" s="8">
        <f t="shared" si="45"/>
        <v>6.7013000000000003E-2</v>
      </c>
      <c r="AC164" s="8">
        <f t="shared" si="46"/>
        <v>5.2241000000000003E-2</v>
      </c>
      <c r="AD164" s="8">
        <f t="shared" si="47"/>
        <v>6.6361000000000003E-2</v>
      </c>
      <c r="AE164" s="8">
        <f t="shared" si="48"/>
        <v>5.9990000000000002E-2</v>
      </c>
      <c r="AF164" s="8">
        <f t="shared" si="49"/>
        <v>4.0439000000000003E-2</v>
      </c>
      <c r="AG164" s="8">
        <f t="shared" si="50"/>
        <v>5.6447999999999998E-2</v>
      </c>
      <c r="AH164" s="8">
        <f t="shared" si="51"/>
        <v>7.5689999999999993E-2</v>
      </c>
      <c r="AI164" s="8">
        <f t="shared" si="52"/>
        <v>6.6667000000000004E-2</v>
      </c>
      <c r="AJ164" s="8">
        <f t="shared" si="53"/>
        <v>7.1684999999999999E-2</v>
      </c>
      <c r="AK164" s="8">
        <f t="shared" si="54"/>
        <v>8.1670999999999994E-2</v>
      </c>
      <c r="AL164" s="8">
        <f t="shared" si="55"/>
        <v>5.1302E-2</v>
      </c>
      <c r="AM164" s="8">
        <f t="shared" si="56"/>
        <v>7.2471999999999995E-2</v>
      </c>
      <c r="AN164" s="8">
        <f t="shared" si="57"/>
        <v>7.2038000000000005E-2</v>
      </c>
      <c r="AO164" s="8">
        <f t="shared" si="58"/>
        <v>6.6667000000000004E-2</v>
      </c>
      <c r="AP164" s="8">
        <f t="shared" si="59"/>
        <v>6.6667000000000004E-2</v>
      </c>
      <c r="AQ164" s="8">
        <f t="shared" si="60"/>
        <v>3.8803999999999998E-2</v>
      </c>
    </row>
    <row r="165" spans="1:43" x14ac:dyDescent="0.3">
      <c r="A165" t="s">
        <v>55</v>
      </c>
      <c r="B165" t="s">
        <v>24</v>
      </c>
      <c r="C165" s="5">
        <v>10834.973230598949</v>
      </c>
      <c r="D165" s="5">
        <v>2272.1701255191001</v>
      </c>
      <c r="E165" s="5">
        <v>12033.892620903151</v>
      </c>
      <c r="F165">
        <v>7709.9903911994552</v>
      </c>
      <c r="G165">
        <v>28.831275000000002</v>
      </c>
      <c r="H165">
        <v>0.99307321649840319</v>
      </c>
      <c r="I165">
        <v>34.600000000000023</v>
      </c>
      <c r="J165">
        <v>5091.4258254472998</v>
      </c>
      <c r="K165">
        <v>5537350450.6409655</v>
      </c>
      <c r="L165">
        <v>9625000</v>
      </c>
      <c r="M165" s="7">
        <v>2650</v>
      </c>
      <c r="N165" s="7">
        <v>2650.0000000000018</v>
      </c>
      <c r="O165" s="7">
        <v>3000</v>
      </c>
      <c r="P165" s="7">
        <v>6984.0909288170797</v>
      </c>
      <c r="Q165" s="7">
        <v>6555.192239934795</v>
      </c>
      <c r="R165" s="7">
        <v>5256.6127564734397</v>
      </c>
      <c r="S165" s="7">
        <v>12991666.66666667</v>
      </c>
      <c r="T165" s="9">
        <v>3.6456000000000002E-2</v>
      </c>
      <c r="U165" s="7">
        <v>0.13097056469951759</v>
      </c>
      <c r="V165" s="9">
        <f t="shared" si="61"/>
        <v>3.6459999999999999E-2</v>
      </c>
      <c r="W165" s="7">
        <f t="shared" si="62"/>
        <v>12991667</v>
      </c>
      <c r="Y165" s="8">
        <f t="shared" si="63"/>
        <v>7.2741E-2</v>
      </c>
      <c r="Z165" s="8">
        <f t="shared" si="43"/>
        <v>6.8418000000000007E-2</v>
      </c>
      <c r="AA165" s="8">
        <f t="shared" si="44"/>
        <v>6.8514000000000005E-2</v>
      </c>
      <c r="AB165" s="8">
        <f t="shared" si="45"/>
        <v>7.8112000000000001E-2</v>
      </c>
      <c r="AC165" s="8">
        <f t="shared" si="46"/>
        <v>7.4422000000000002E-2</v>
      </c>
      <c r="AD165" s="8">
        <f t="shared" si="47"/>
        <v>6.7910999999999999E-2</v>
      </c>
      <c r="AE165" s="8">
        <f t="shared" si="48"/>
        <v>8.7951000000000001E-2</v>
      </c>
      <c r="AF165" s="8">
        <f t="shared" si="49"/>
        <v>0.11504300000000001</v>
      </c>
      <c r="AG165" s="8">
        <f t="shared" si="50"/>
        <v>6.744E-2</v>
      </c>
      <c r="AH165" s="8">
        <f t="shared" si="51"/>
        <v>4.9390999999999997E-2</v>
      </c>
      <c r="AI165" s="8">
        <f t="shared" si="52"/>
        <v>6.6667000000000004E-2</v>
      </c>
      <c r="AJ165" s="8">
        <f t="shared" si="53"/>
        <v>6.3321000000000002E-2</v>
      </c>
      <c r="AK165" s="8">
        <f t="shared" si="54"/>
        <v>6.1210000000000001E-2</v>
      </c>
      <c r="AL165" s="8">
        <f t="shared" si="55"/>
        <v>6.8160999999999999E-2</v>
      </c>
      <c r="AM165" s="8">
        <f t="shared" si="56"/>
        <v>6.8020999999999998E-2</v>
      </c>
      <c r="AN165" s="8">
        <f t="shared" si="57"/>
        <v>4.9114999999999999E-2</v>
      </c>
      <c r="AO165" s="8">
        <f t="shared" si="58"/>
        <v>6.6667000000000004E-2</v>
      </c>
      <c r="AP165" s="8">
        <f t="shared" si="59"/>
        <v>6.6667000000000004E-2</v>
      </c>
      <c r="AQ165" s="8">
        <f t="shared" si="60"/>
        <v>0.130971</v>
      </c>
    </row>
    <row r="166" spans="1:43" x14ac:dyDescent="0.3">
      <c r="A166" t="s">
        <v>55</v>
      </c>
      <c r="B166" t="s">
        <v>25</v>
      </c>
      <c r="C166" s="5">
        <v>13261.373033999989</v>
      </c>
      <c r="D166" s="5">
        <v>2343.9957515763031</v>
      </c>
      <c r="E166" s="5">
        <v>12170.387431806481</v>
      </c>
      <c r="F166">
        <v>8831.8123641615985</v>
      </c>
      <c r="G166">
        <v>29.315176999999998</v>
      </c>
      <c r="H166">
        <v>0.96929996363317195</v>
      </c>
      <c r="I166">
        <v>22.600000000000019</v>
      </c>
      <c r="J166">
        <v>2846.646443232567</v>
      </c>
      <c r="K166">
        <v>6663792218.3008528</v>
      </c>
      <c r="L166">
        <v>13187500</v>
      </c>
      <c r="M166" s="7">
        <v>2650</v>
      </c>
      <c r="N166" s="7">
        <v>2650.0000000000018</v>
      </c>
      <c r="O166" s="7">
        <v>3000</v>
      </c>
      <c r="P166" s="7">
        <v>12273.54318841649</v>
      </c>
      <c r="Q166" s="7">
        <v>5256.6127564734397</v>
      </c>
      <c r="R166" s="7">
        <v>6555.192239934795</v>
      </c>
      <c r="S166" s="7">
        <v>12991666.66666667</v>
      </c>
      <c r="T166" s="9">
        <v>3.6456000000000002E-2</v>
      </c>
      <c r="U166" s="7">
        <v>3.6450846915884398E-2</v>
      </c>
      <c r="V166" s="9">
        <f t="shared" si="61"/>
        <v>3.6459999999999999E-2</v>
      </c>
      <c r="W166" s="7">
        <f t="shared" si="62"/>
        <v>12991667</v>
      </c>
      <c r="Y166" s="8">
        <f t="shared" si="63"/>
        <v>8.9029999999999998E-2</v>
      </c>
      <c r="Z166" s="8">
        <f t="shared" si="43"/>
        <v>7.0581000000000005E-2</v>
      </c>
      <c r="AA166" s="8">
        <f t="shared" si="44"/>
        <v>6.9291000000000005E-2</v>
      </c>
      <c r="AB166" s="8">
        <f t="shared" si="45"/>
        <v>8.9477000000000001E-2</v>
      </c>
      <c r="AC166" s="8">
        <f t="shared" si="46"/>
        <v>7.5672000000000003E-2</v>
      </c>
      <c r="AD166" s="8">
        <f t="shared" si="47"/>
        <v>6.6285999999999998E-2</v>
      </c>
      <c r="AE166" s="8">
        <f t="shared" si="48"/>
        <v>5.7447999999999999E-2</v>
      </c>
      <c r="AF166" s="8">
        <f t="shared" si="49"/>
        <v>6.4322000000000004E-2</v>
      </c>
      <c r="AG166" s="8">
        <f t="shared" si="50"/>
        <v>8.1158999999999995E-2</v>
      </c>
      <c r="AH166" s="8">
        <f t="shared" si="51"/>
        <v>6.7671999999999996E-2</v>
      </c>
      <c r="AI166" s="8">
        <f t="shared" si="52"/>
        <v>6.6667000000000004E-2</v>
      </c>
      <c r="AJ166" s="8">
        <f t="shared" si="53"/>
        <v>6.3321000000000002E-2</v>
      </c>
      <c r="AK166" s="8">
        <f t="shared" si="54"/>
        <v>6.1210000000000001E-2</v>
      </c>
      <c r="AL166" s="8">
        <f t="shared" si="55"/>
        <v>0.119784</v>
      </c>
      <c r="AM166" s="8">
        <f t="shared" si="56"/>
        <v>5.4545999999999997E-2</v>
      </c>
      <c r="AN166" s="8">
        <f t="shared" si="57"/>
        <v>6.1247999999999997E-2</v>
      </c>
      <c r="AO166" s="8">
        <f t="shared" si="58"/>
        <v>6.6667000000000004E-2</v>
      </c>
      <c r="AP166" s="8">
        <f t="shared" si="59"/>
        <v>6.6667000000000004E-2</v>
      </c>
      <c r="AQ166" s="8">
        <f t="shared" si="60"/>
        <v>3.6450999999999997E-2</v>
      </c>
    </row>
    <row r="167" spans="1:43" x14ac:dyDescent="0.3">
      <c r="A167" t="s">
        <v>55</v>
      </c>
      <c r="B167" t="s">
        <v>26</v>
      </c>
      <c r="C167" s="5">
        <v>9192.6669938142804</v>
      </c>
      <c r="D167" s="5">
        <v>1960.6515360014321</v>
      </c>
      <c r="E167" s="5">
        <v>10004.29843192595</v>
      </c>
      <c r="F167">
        <v>6555.192239934795</v>
      </c>
      <c r="G167">
        <v>29.818899999999999</v>
      </c>
      <c r="H167">
        <v>0.98387884864968189</v>
      </c>
      <c r="I167">
        <v>30.200000000000049</v>
      </c>
      <c r="J167">
        <v>4880.9039671832597</v>
      </c>
      <c r="K167">
        <v>5416974265.3247871</v>
      </c>
      <c r="L167">
        <v>9375000</v>
      </c>
      <c r="M167" s="7">
        <v>2650</v>
      </c>
      <c r="N167" s="7">
        <v>2650.0000000000018</v>
      </c>
      <c r="O167" s="7">
        <v>3000</v>
      </c>
      <c r="P167" s="7">
        <v>8480.4589340027578</v>
      </c>
      <c r="Q167" s="7">
        <v>7709.9903911994552</v>
      </c>
      <c r="R167" s="7">
        <v>8831.8123641615985</v>
      </c>
      <c r="S167" s="7">
        <v>12991666.66666667</v>
      </c>
      <c r="T167" s="9">
        <v>3.6456000000000002E-2</v>
      </c>
      <c r="U167" s="7">
        <v>4.337661699238405E-2</v>
      </c>
      <c r="V167" s="9">
        <f t="shared" si="61"/>
        <v>3.6459999999999999E-2</v>
      </c>
      <c r="W167" s="7">
        <f t="shared" si="62"/>
        <v>12991667</v>
      </c>
      <c r="Y167" s="8">
        <f t="shared" si="63"/>
        <v>6.1714999999999999E-2</v>
      </c>
      <c r="Z167" s="8">
        <f t="shared" si="43"/>
        <v>5.9038E-2</v>
      </c>
      <c r="AA167" s="8">
        <f t="shared" si="44"/>
        <v>5.6959000000000003E-2</v>
      </c>
      <c r="AB167" s="8">
        <f t="shared" si="45"/>
        <v>6.6411999999999999E-2</v>
      </c>
      <c r="AC167" s="8">
        <f t="shared" si="46"/>
        <v>7.6971999999999999E-2</v>
      </c>
      <c r="AD167" s="8">
        <f t="shared" si="47"/>
        <v>6.7282999999999996E-2</v>
      </c>
      <c r="AE167" s="8">
        <f t="shared" si="48"/>
        <v>7.6767000000000002E-2</v>
      </c>
      <c r="AF167" s="8">
        <f t="shared" si="49"/>
        <v>0.110287</v>
      </c>
      <c r="AG167" s="8">
        <f t="shared" si="50"/>
        <v>6.5974000000000005E-2</v>
      </c>
      <c r="AH167" s="8">
        <f t="shared" si="51"/>
        <v>4.8107999999999998E-2</v>
      </c>
      <c r="AI167" s="8">
        <f t="shared" si="52"/>
        <v>6.6667000000000004E-2</v>
      </c>
      <c r="AJ167" s="8">
        <f t="shared" si="53"/>
        <v>6.3321000000000002E-2</v>
      </c>
      <c r="AK167" s="8">
        <f t="shared" si="54"/>
        <v>6.1210000000000001E-2</v>
      </c>
      <c r="AL167" s="8">
        <f t="shared" si="55"/>
        <v>8.2765000000000005E-2</v>
      </c>
      <c r="AM167" s="8">
        <f t="shared" si="56"/>
        <v>8.0004000000000006E-2</v>
      </c>
      <c r="AN167" s="8">
        <f t="shared" si="57"/>
        <v>8.2518999999999995E-2</v>
      </c>
      <c r="AO167" s="8">
        <f t="shared" si="58"/>
        <v>6.6667000000000004E-2</v>
      </c>
      <c r="AP167" s="8">
        <f t="shared" si="59"/>
        <v>6.6667000000000004E-2</v>
      </c>
      <c r="AQ167" s="8">
        <f t="shared" si="60"/>
        <v>4.3376999999999999E-2</v>
      </c>
    </row>
    <row r="168" spans="1:43" x14ac:dyDescent="0.3">
      <c r="A168" t="s">
        <v>55</v>
      </c>
      <c r="B168" t="s">
        <v>27</v>
      </c>
      <c r="C168" s="5">
        <v>18382.99653409464</v>
      </c>
      <c r="D168" s="5">
        <v>3299.5798964471019</v>
      </c>
      <c r="E168" s="5">
        <v>16880.710133453511</v>
      </c>
      <c r="F168">
        <v>12273.54318841649</v>
      </c>
      <c r="G168">
        <v>30.420166999999999</v>
      </c>
      <c r="H168">
        <v>0.97111912633484232</v>
      </c>
      <c r="I168">
        <v>21.899999999999981</v>
      </c>
      <c r="J168">
        <v>3145.3243462979531</v>
      </c>
      <c r="K168">
        <v>6839770089.6461554</v>
      </c>
      <c r="L168">
        <v>12812500</v>
      </c>
      <c r="M168" s="7">
        <v>2650</v>
      </c>
      <c r="N168" s="7">
        <v>2650</v>
      </c>
      <c r="O168" s="7">
        <v>3000</v>
      </c>
      <c r="P168" s="7">
        <v>3004.2536584548002</v>
      </c>
      <c r="Q168" s="7">
        <v>8831.8123641615985</v>
      </c>
      <c r="R168" s="7">
        <v>8480.4589340027578</v>
      </c>
      <c r="S168" s="7">
        <v>12991666.66666667</v>
      </c>
      <c r="T168" s="9">
        <v>3.6456000000000002E-2</v>
      </c>
      <c r="U168" s="7">
        <v>2.437278490947023E-2</v>
      </c>
      <c r="V168" s="9">
        <f t="shared" si="61"/>
        <v>3.6459999999999999E-2</v>
      </c>
      <c r="W168" s="7">
        <f t="shared" si="62"/>
        <v>12991667</v>
      </c>
      <c r="Y168" s="8">
        <f t="shared" si="63"/>
        <v>0.123414</v>
      </c>
      <c r="Z168" s="8">
        <f t="shared" si="43"/>
        <v>9.9354999999999999E-2</v>
      </c>
      <c r="AA168" s="8">
        <f t="shared" si="44"/>
        <v>9.6109E-2</v>
      </c>
      <c r="AB168" s="8">
        <f t="shared" si="45"/>
        <v>0.124346</v>
      </c>
      <c r="AC168" s="8">
        <f t="shared" si="46"/>
        <v>7.8523999999999997E-2</v>
      </c>
      <c r="AD168" s="8">
        <f t="shared" si="47"/>
        <v>6.6409999999999997E-2</v>
      </c>
      <c r="AE168" s="8">
        <f t="shared" si="48"/>
        <v>5.5669000000000003E-2</v>
      </c>
      <c r="AF168" s="8">
        <f t="shared" si="49"/>
        <v>7.1069999999999994E-2</v>
      </c>
      <c r="AG168" s="8">
        <f t="shared" si="50"/>
        <v>8.3302000000000001E-2</v>
      </c>
      <c r="AH168" s="8">
        <f t="shared" si="51"/>
        <v>6.5747E-2</v>
      </c>
      <c r="AI168" s="8">
        <f t="shared" si="52"/>
        <v>6.6667000000000004E-2</v>
      </c>
      <c r="AJ168" s="8">
        <f t="shared" si="53"/>
        <v>6.3321000000000002E-2</v>
      </c>
      <c r="AK168" s="8">
        <f t="shared" si="54"/>
        <v>6.1210000000000001E-2</v>
      </c>
      <c r="AL168" s="8">
        <f t="shared" si="55"/>
        <v>2.9319999999999999E-2</v>
      </c>
      <c r="AM168" s="8">
        <f t="shared" si="56"/>
        <v>9.1645000000000004E-2</v>
      </c>
      <c r="AN168" s="8">
        <f t="shared" si="57"/>
        <v>7.9236000000000001E-2</v>
      </c>
      <c r="AO168" s="8">
        <f t="shared" si="58"/>
        <v>6.6667000000000004E-2</v>
      </c>
      <c r="AP168" s="8">
        <f t="shared" si="59"/>
        <v>6.6667000000000004E-2</v>
      </c>
      <c r="AQ168" s="8">
        <f t="shared" si="60"/>
        <v>2.4372999999999999E-2</v>
      </c>
    </row>
    <row r="169" spans="1:43" x14ac:dyDescent="0.3">
      <c r="A169" t="s">
        <v>55</v>
      </c>
      <c r="B169" t="s">
        <v>28</v>
      </c>
      <c r="C169" s="5">
        <v>11998.30497018642</v>
      </c>
      <c r="D169" s="5">
        <v>2307.9643344985961</v>
      </c>
      <c r="E169" s="5">
        <v>12178.907706316981</v>
      </c>
      <c r="F169">
        <v>8480.4589340027578</v>
      </c>
      <c r="G169">
        <v>31.193555</v>
      </c>
      <c r="H169">
        <v>0.97762893649024618</v>
      </c>
      <c r="I169">
        <v>30.200000000000049</v>
      </c>
      <c r="J169">
        <v>5018.7114855377686</v>
      </c>
      <c r="K169">
        <v>5553104575.5891514</v>
      </c>
      <c r="L169">
        <v>8937500</v>
      </c>
      <c r="M169" s="7">
        <v>2650</v>
      </c>
      <c r="N169" s="7">
        <v>2650</v>
      </c>
      <c r="O169" s="7">
        <v>3000</v>
      </c>
      <c r="P169" s="7">
        <v>5027.1379375279321</v>
      </c>
      <c r="Q169" s="7">
        <v>6555.192239934795</v>
      </c>
      <c r="R169" s="7">
        <v>4480.2294630624001</v>
      </c>
      <c r="S169" s="7">
        <v>12991666.66666667</v>
      </c>
      <c r="T169" s="9">
        <v>3.6456000000000002E-2</v>
      </c>
      <c r="U169" s="7">
        <v>4.3707700879226527E-2</v>
      </c>
      <c r="V169" s="9">
        <f t="shared" si="61"/>
        <v>3.6459999999999999E-2</v>
      </c>
      <c r="W169" s="7">
        <f t="shared" si="62"/>
        <v>12991667</v>
      </c>
      <c r="Y169" s="8">
        <f t="shared" si="63"/>
        <v>8.0550999999999998E-2</v>
      </c>
      <c r="Z169" s="8">
        <f t="shared" si="43"/>
        <v>6.9496000000000002E-2</v>
      </c>
      <c r="AA169" s="8">
        <f t="shared" si="44"/>
        <v>6.9339999999999999E-2</v>
      </c>
      <c r="AB169" s="8">
        <f t="shared" si="45"/>
        <v>8.5917999999999994E-2</v>
      </c>
      <c r="AC169" s="8">
        <f t="shared" si="46"/>
        <v>8.0519999999999994E-2</v>
      </c>
      <c r="AD169" s="8">
        <f t="shared" si="47"/>
        <v>6.6854999999999998E-2</v>
      </c>
      <c r="AE169" s="8">
        <f t="shared" si="48"/>
        <v>7.6767000000000002E-2</v>
      </c>
      <c r="AF169" s="8">
        <f t="shared" si="49"/>
        <v>0.1134</v>
      </c>
      <c r="AG169" s="8">
        <f t="shared" si="50"/>
        <v>6.7631999999999998E-2</v>
      </c>
      <c r="AH169" s="8">
        <f t="shared" si="51"/>
        <v>4.5863000000000001E-2</v>
      </c>
      <c r="AI169" s="8">
        <f t="shared" si="52"/>
        <v>6.6667000000000004E-2</v>
      </c>
      <c r="AJ169" s="8">
        <f t="shared" si="53"/>
        <v>6.3321000000000002E-2</v>
      </c>
      <c r="AK169" s="8">
        <f t="shared" si="54"/>
        <v>6.1210000000000001E-2</v>
      </c>
      <c r="AL169" s="8">
        <f t="shared" si="55"/>
        <v>4.9062000000000001E-2</v>
      </c>
      <c r="AM169" s="8">
        <f t="shared" si="56"/>
        <v>6.8020999999999998E-2</v>
      </c>
      <c r="AN169" s="8">
        <f t="shared" si="57"/>
        <v>4.1861000000000002E-2</v>
      </c>
      <c r="AO169" s="8">
        <f t="shared" si="58"/>
        <v>6.6667000000000004E-2</v>
      </c>
      <c r="AP169" s="8">
        <f t="shared" si="59"/>
        <v>6.6667000000000004E-2</v>
      </c>
      <c r="AQ169" s="8">
        <f t="shared" si="60"/>
        <v>4.3707999999999997E-2</v>
      </c>
    </row>
    <row r="170" spans="1:43" x14ac:dyDescent="0.3">
      <c r="A170" t="s">
        <v>55</v>
      </c>
      <c r="B170" t="s">
        <v>29</v>
      </c>
      <c r="C170" s="5">
        <v>5176.4355925625496</v>
      </c>
      <c r="D170" s="5">
        <v>1453.3466505144661</v>
      </c>
      <c r="E170" s="5">
        <v>8017.57127378519</v>
      </c>
      <c r="F170">
        <v>3004.2536584548002</v>
      </c>
      <c r="G170">
        <v>19.504832</v>
      </c>
      <c r="H170">
        <v>0.96201331034279092</v>
      </c>
      <c r="I170">
        <v>20</v>
      </c>
      <c r="J170">
        <v>2255.7909786149412</v>
      </c>
      <c r="K170">
        <v>4994101151.8085032</v>
      </c>
      <c r="L170">
        <v>19812500</v>
      </c>
      <c r="M170" s="7">
        <v>2650</v>
      </c>
      <c r="N170" s="7">
        <v>3000</v>
      </c>
      <c r="O170" s="7">
        <v>4002.811511925087</v>
      </c>
      <c r="P170" s="7">
        <v>12273.54318841649</v>
      </c>
      <c r="Q170" s="7">
        <v>5027.1379375279321</v>
      </c>
      <c r="R170" s="7">
        <v>8480.4589340027578</v>
      </c>
      <c r="S170" s="7">
        <v>12991666.66666667</v>
      </c>
      <c r="T170" s="9">
        <v>3.6456000000000002E-2</v>
      </c>
      <c r="U170" s="7">
        <v>8.1543209469295358E-2</v>
      </c>
      <c r="V170" s="9">
        <f t="shared" si="61"/>
        <v>3.6459999999999999E-2</v>
      </c>
      <c r="W170" s="7">
        <f t="shared" si="62"/>
        <v>12991667</v>
      </c>
      <c r="Y170" s="8">
        <f t="shared" si="63"/>
        <v>3.4751999999999998E-2</v>
      </c>
      <c r="Z170" s="8">
        <f t="shared" si="43"/>
        <v>4.3762000000000002E-2</v>
      </c>
      <c r="AA170" s="8">
        <f t="shared" si="44"/>
        <v>4.5648000000000001E-2</v>
      </c>
      <c r="AB170" s="8">
        <f t="shared" si="45"/>
        <v>3.0436999999999999E-2</v>
      </c>
      <c r="AC170" s="8">
        <f t="shared" si="46"/>
        <v>5.0347999999999997E-2</v>
      </c>
      <c r="AD170" s="8">
        <f t="shared" si="47"/>
        <v>6.5786999999999998E-2</v>
      </c>
      <c r="AE170" s="8">
        <f t="shared" si="48"/>
        <v>5.0839000000000002E-2</v>
      </c>
      <c r="AF170" s="8">
        <f t="shared" si="49"/>
        <v>5.0971000000000002E-2</v>
      </c>
      <c r="AG170" s="8">
        <f t="shared" si="50"/>
        <v>6.0824000000000003E-2</v>
      </c>
      <c r="AH170" s="8">
        <f t="shared" si="51"/>
        <v>0.10166799999999999</v>
      </c>
      <c r="AI170" s="8">
        <f t="shared" si="52"/>
        <v>6.6667000000000004E-2</v>
      </c>
      <c r="AJ170" s="8">
        <f t="shared" si="53"/>
        <v>7.1684999999999999E-2</v>
      </c>
      <c r="AK170" s="8">
        <f t="shared" si="54"/>
        <v>8.1670999999999994E-2</v>
      </c>
      <c r="AL170" s="8">
        <f t="shared" si="55"/>
        <v>0.119784</v>
      </c>
      <c r="AM170" s="8">
        <f t="shared" si="56"/>
        <v>5.2165000000000003E-2</v>
      </c>
      <c r="AN170" s="8">
        <f t="shared" si="57"/>
        <v>7.9236000000000001E-2</v>
      </c>
      <c r="AO170" s="8">
        <f t="shared" si="58"/>
        <v>6.6667000000000004E-2</v>
      </c>
      <c r="AP170" s="8">
        <f t="shared" si="59"/>
        <v>6.6667000000000004E-2</v>
      </c>
      <c r="AQ170" s="8">
        <f t="shared" si="60"/>
        <v>8.1543000000000004E-2</v>
      </c>
    </row>
    <row r="171" spans="1:43" x14ac:dyDescent="0.3">
      <c r="A171" t="s">
        <v>55</v>
      </c>
      <c r="B171" t="s">
        <v>30</v>
      </c>
      <c r="C171" s="5">
        <v>7831.7919838379539</v>
      </c>
      <c r="D171" s="5">
        <v>1806.826085183427</v>
      </c>
      <c r="E171" s="5">
        <v>9522.4029606859112</v>
      </c>
      <c r="F171">
        <v>5027.1379375279321</v>
      </c>
      <c r="G171">
        <v>21.712938999999999</v>
      </c>
      <c r="H171">
        <v>0.97670481181750668</v>
      </c>
      <c r="I171">
        <v>24.5</v>
      </c>
      <c r="J171">
        <v>3677.7131429370652</v>
      </c>
      <c r="K171">
        <v>5967926276.4131813</v>
      </c>
      <c r="L171">
        <v>17250000</v>
      </c>
      <c r="M171" s="7">
        <v>2650</v>
      </c>
      <c r="N171" s="7">
        <v>3000</v>
      </c>
      <c r="O171" s="7">
        <v>3000</v>
      </c>
      <c r="P171" s="7">
        <v>8480.4589340027578</v>
      </c>
      <c r="Q171" s="7">
        <v>3004.2536584548002</v>
      </c>
      <c r="R171" s="7">
        <v>5870.1662127832215</v>
      </c>
      <c r="S171" s="7">
        <v>12991666.66666667</v>
      </c>
      <c r="T171" s="9">
        <v>3.6456000000000002E-2</v>
      </c>
      <c r="U171" s="7">
        <v>0.1200581044808688</v>
      </c>
      <c r="V171" s="9">
        <f t="shared" si="61"/>
        <v>3.6459999999999999E-2</v>
      </c>
      <c r="W171" s="7">
        <f t="shared" si="62"/>
        <v>12991667</v>
      </c>
      <c r="Y171" s="8">
        <f t="shared" si="63"/>
        <v>5.2579000000000001E-2</v>
      </c>
      <c r="Z171" s="8">
        <f t="shared" si="43"/>
        <v>5.4406000000000003E-2</v>
      </c>
      <c r="AA171" s="8">
        <f t="shared" si="44"/>
        <v>5.4214999999999999E-2</v>
      </c>
      <c r="AB171" s="8">
        <f t="shared" si="45"/>
        <v>5.0930999999999997E-2</v>
      </c>
      <c r="AC171" s="8">
        <f t="shared" si="46"/>
        <v>5.6048000000000001E-2</v>
      </c>
      <c r="AD171" s="8">
        <f t="shared" si="47"/>
        <v>6.6792000000000004E-2</v>
      </c>
      <c r="AE171" s="8">
        <f t="shared" si="48"/>
        <v>6.2278E-2</v>
      </c>
      <c r="AF171" s="8">
        <f t="shared" si="49"/>
        <v>8.3099999999999993E-2</v>
      </c>
      <c r="AG171" s="8">
        <f t="shared" si="50"/>
        <v>7.2683999999999999E-2</v>
      </c>
      <c r="AH171" s="8">
        <f t="shared" si="51"/>
        <v>8.8517999999999999E-2</v>
      </c>
      <c r="AI171" s="8">
        <f t="shared" si="52"/>
        <v>6.6667000000000004E-2</v>
      </c>
      <c r="AJ171" s="8">
        <f t="shared" si="53"/>
        <v>7.1684999999999999E-2</v>
      </c>
      <c r="AK171" s="8">
        <f t="shared" si="54"/>
        <v>6.1210000000000001E-2</v>
      </c>
      <c r="AL171" s="8">
        <f t="shared" si="55"/>
        <v>8.2765000000000005E-2</v>
      </c>
      <c r="AM171" s="8">
        <f t="shared" si="56"/>
        <v>3.1174E-2</v>
      </c>
      <c r="AN171" s="8">
        <f t="shared" si="57"/>
        <v>5.4847E-2</v>
      </c>
      <c r="AO171" s="8">
        <f t="shared" si="58"/>
        <v>6.6667000000000004E-2</v>
      </c>
      <c r="AP171" s="8">
        <f t="shared" si="59"/>
        <v>6.6667000000000004E-2</v>
      </c>
      <c r="AQ171" s="8">
        <f t="shared" si="60"/>
        <v>0.120058</v>
      </c>
    </row>
    <row r="172" spans="1:43" x14ac:dyDescent="0.3">
      <c r="A172" t="s">
        <v>55</v>
      </c>
      <c r="B172" t="s">
        <v>31</v>
      </c>
      <c r="C172" s="5">
        <v>9557.94162611912</v>
      </c>
      <c r="D172" s="5">
        <v>2898.0617799882748</v>
      </c>
      <c r="E172" s="5">
        <v>15174.528457843349</v>
      </c>
      <c r="F172">
        <v>5870.1662127832215</v>
      </c>
      <c r="G172">
        <v>20.244738000000002</v>
      </c>
      <c r="H172">
        <v>0.971857921796765</v>
      </c>
      <c r="I172">
        <v>31.899999999999981</v>
      </c>
      <c r="J172">
        <v>2043.623720642993</v>
      </c>
      <c r="K172">
        <v>5191680654.3864994</v>
      </c>
      <c r="L172">
        <v>16562500</v>
      </c>
      <c r="M172" s="7">
        <v>2650</v>
      </c>
      <c r="N172" s="7">
        <v>3000</v>
      </c>
      <c r="O172" s="7">
        <v>4002.811511925087</v>
      </c>
      <c r="P172" s="7">
        <v>4480.2294630624001</v>
      </c>
      <c r="Q172" s="7">
        <v>5027.1379375279321</v>
      </c>
      <c r="R172" s="7">
        <v>8480.4589340027578</v>
      </c>
      <c r="S172" s="7">
        <v>12991666.66666667</v>
      </c>
      <c r="T172" s="9">
        <v>3.6456000000000002E-2</v>
      </c>
      <c r="U172" s="7">
        <v>7.2409790953970807E-2</v>
      </c>
      <c r="V172" s="9">
        <f t="shared" si="61"/>
        <v>3.6459999999999999E-2</v>
      </c>
      <c r="W172" s="7">
        <f t="shared" si="62"/>
        <v>12991667</v>
      </c>
      <c r="Y172" s="8">
        <f t="shared" si="63"/>
        <v>6.4167000000000002E-2</v>
      </c>
      <c r="Z172" s="8">
        <f t="shared" si="43"/>
        <v>8.7264999999999995E-2</v>
      </c>
      <c r="AA172" s="8">
        <f t="shared" si="44"/>
        <v>8.6395E-2</v>
      </c>
      <c r="AB172" s="8">
        <f t="shared" si="45"/>
        <v>5.9471999999999997E-2</v>
      </c>
      <c r="AC172" s="8">
        <f t="shared" si="46"/>
        <v>5.2257999999999999E-2</v>
      </c>
      <c r="AD172" s="8">
        <f t="shared" si="47"/>
        <v>6.6461000000000006E-2</v>
      </c>
      <c r="AE172" s="8">
        <f t="shared" si="48"/>
        <v>8.1087999999999993E-2</v>
      </c>
      <c r="AF172" s="8">
        <f t="shared" si="49"/>
        <v>4.6177000000000003E-2</v>
      </c>
      <c r="AG172" s="8">
        <f t="shared" si="50"/>
        <v>6.3229999999999995E-2</v>
      </c>
      <c r="AH172" s="8">
        <f t="shared" si="51"/>
        <v>8.4989999999999996E-2</v>
      </c>
      <c r="AI172" s="8">
        <f t="shared" si="52"/>
        <v>6.6667000000000004E-2</v>
      </c>
      <c r="AJ172" s="8">
        <f t="shared" si="53"/>
        <v>7.1684999999999999E-2</v>
      </c>
      <c r="AK172" s="8">
        <f t="shared" si="54"/>
        <v>8.1670999999999994E-2</v>
      </c>
      <c r="AL172" s="8">
        <f t="shared" si="55"/>
        <v>4.3725E-2</v>
      </c>
      <c r="AM172" s="8">
        <f t="shared" si="56"/>
        <v>5.2165000000000003E-2</v>
      </c>
      <c r="AN172" s="8">
        <f t="shared" si="57"/>
        <v>7.9236000000000001E-2</v>
      </c>
      <c r="AO172" s="8">
        <f t="shared" si="58"/>
        <v>6.6667000000000004E-2</v>
      </c>
      <c r="AP172" s="8">
        <f t="shared" si="59"/>
        <v>6.6667000000000004E-2</v>
      </c>
      <c r="AQ172" s="8">
        <f t="shared" si="60"/>
        <v>7.2410000000000002E-2</v>
      </c>
    </row>
    <row r="173" spans="1:43" x14ac:dyDescent="0.3">
      <c r="A173" t="s">
        <v>55</v>
      </c>
      <c r="B173" t="s">
        <v>32</v>
      </c>
      <c r="C173" s="5">
        <v>6506.2737083723759</v>
      </c>
      <c r="D173" s="5">
        <v>1366.2022134650481</v>
      </c>
      <c r="E173" s="5">
        <v>7233.7020030843678</v>
      </c>
      <c r="F173">
        <v>4480.2294630624001</v>
      </c>
      <c r="G173">
        <v>30.935700000000001</v>
      </c>
      <c r="H173">
        <v>0.97254870586409869</v>
      </c>
      <c r="I173">
        <v>26.299999999999951</v>
      </c>
      <c r="J173">
        <v>2040.0708423300589</v>
      </c>
      <c r="K173">
        <v>5088078006.8771238</v>
      </c>
      <c r="L173">
        <v>9625000</v>
      </c>
      <c r="M173" s="7">
        <v>2650</v>
      </c>
      <c r="N173" s="7">
        <v>2650</v>
      </c>
      <c r="O173" s="7">
        <v>3000</v>
      </c>
      <c r="P173" s="7">
        <v>5870.1662127832215</v>
      </c>
      <c r="Q173" s="7">
        <v>6087.6862884631628</v>
      </c>
      <c r="R173" s="7">
        <v>8480.4589340027578</v>
      </c>
      <c r="S173" s="7">
        <v>12991666.66666667</v>
      </c>
      <c r="T173" s="9">
        <v>3.6456000000000002E-2</v>
      </c>
      <c r="U173" s="7">
        <v>4.4467385470142583E-2</v>
      </c>
      <c r="V173" s="9">
        <f t="shared" si="61"/>
        <v>3.6459999999999999E-2</v>
      </c>
      <c r="W173" s="7">
        <f t="shared" si="62"/>
        <v>12991667</v>
      </c>
      <c r="Y173" s="8">
        <f t="shared" si="63"/>
        <v>4.3679999999999997E-2</v>
      </c>
      <c r="Z173" s="8">
        <f t="shared" si="43"/>
        <v>4.1138000000000001E-2</v>
      </c>
      <c r="AA173" s="8">
        <f t="shared" si="44"/>
        <v>4.1184999999999999E-2</v>
      </c>
      <c r="AB173" s="8">
        <f t="shared" si="45"/>
        <v>4.539E-2</v>
      </c>
      <c r="AC173" s="8">
        <f t="shared" si="46"/>
        <v>7.9854999999999995E-2</v>
      </c>
      <c r="AD173" s="8">
        <f t="shared" si="47"/>
        <v>6.6507999999999998E-2</v>
      </c>
      <c r="AE173" s="8">
        <f t="shared" si="48"/>
        <v>6.6852999999999996E-2</v>
      </c>
      <c r="AF173" s="8">
        <f t="shared" si="49"/>
        <v>4.6095999999999998E-2</v>
      </c>
      <c r="AG173" s="8">
        <f t="shared" si="50"/>
        <v>6.1968000000000002E-2</v>
      </c>
      <c r="AH173" s="8">
        <f t="shared" si="51"/>
        <v>4.9390999999999997E-2</v>
      </c>
      <c r="AI173" s="8">
        <f t="shared" si="52"/>
        <v>6.6667000000000004E-2</v>
      </c>
      <c r="AJ173" s="8">
        <f t="shared" si="53"/>
        <v>6.3321000000000002E-2</v>
      </c>
      <c r="AK173" s="8">
        <f t="shared" si="54"/>
        <v>6.1210000000000001E-2</v>
      </c>
      <c r="AL173" s="8">
        <f t="shared" si="55"/>
        <v>5.7290000000000001E-2</v>
      </c>
      <c r="AM173" s="8">
        <f t="shared" si="56"/>
        <v>6.3170000000000004E-2</v>
      </c>
      <c r="AN173" s="8">
        <f t="shared" si="57"/>
        <v>7.9236000000000001E-2</v>
      </c>
      <c r="AO173" s="8">
        <f t="shared" si="58"/>
        <v>6.6667000000000004E-2</v>
      </c>
      <c r="AP173" s="8">
        <f t="shared" si="59"/>
        <v>6.6667000000000004E-2</v>
      </c>
      <c r="AQ173" s="8">
        <f t="shared" si="60"/>
        <v>4.4467E-2</v>
      </c>
    </row>
    <row r="174" spans="1:43" x14ac:dyDescent="0.3">
      <c r="A174" t="s">
        <v>55</v>
      </c>
      <c r="B174" t="s">
        <v>33</v>
      </c>
      <c r="C174" s="5">
        <v>8905.5091552665526</v>
      </c>
      <c r="D174" s="5">
        <v>2272.1613484219502</v>
      </c>
      <c r="E174" s="5">
        <v>12240.16596855426</v>
      </c>
      <c r="F174">
        <v>6087.6862884631628</v>
      </c>
      <c r="G174">
        <v>26.000222000000001</v>
      </c>
      <c r="H174">
        <v>0.97445041046187997</v>
      </c>
      <c r="I174">
        <v>35</v>
      </c>
      <c r="J174">
        <v>1880.9060122359349</v>
      </c>
      <c r="K174">
        <v>5140195172.6560068</v>
      </c>
      <c r="L174">
        <v>11062500</v>
      </c>
      <c r="M174" s="7">
        <v>2650</v>
      </c>
      <c r="N174" s="7">
        <v>2650.0000000000018</v>
      </c>
      <c r="O174" s="7">
        <v>3000</v>
      </c>
      <c r="P174" s="7">
        <v>4480.2294630624001</v>
      </c>
      <c r="Q174" s="7">
        <v>6812.5210117388397</v>
      </c>
      <c r="R174" s="7">
        <v>6555.192239934795</v>
      </c>
      <c r="S174" s="7">
        <v>12991666.66666667</v>
      </c>
      <c r="T174" s="9">
        <v>3.6456000000000002E-2</v>
      </c>
      <c r="U174" s="7">
        <v>1.9936754525002771E-2</v>
      </c>
      <c r="V174" s="9">
        <f t="shared" si="61"/>
        <v>3.6459999999999999E-2</v>
      </c>
      <c r="W174" s="7">
        <f t="shared" si="62"/>
        <v>12991667</v>
      </c>
      <c r="Y174" s="8">
        <f t="shared" si="63"/>
        <v>5.9787E-2</v>
      </c>
      <c r="Z174" s="8">
        <f t="shared" si="43"/>
        <v>6.8418000000000007E-2</v>
      </c>
      <c r="AA174" s="8">
        <f t="shared" si="44"/>
        <v>6.9689000000000001E-2</v>
      </c>
      <c r="AB174" s="8">
        <f t="shared" si="45"/>
        <v>6.1676000000000002E-2</v>
      </c>
      <c r="AC174" s="8">
        <f t="shared" si="46"/>
        <v>6.7114999999999994E-2</v>
      </c>
      <c r="AD174" s="8">
        <f t="shared" si="47"/>
        <v>6.6638000000000003E-2</v>
      </c>
      <c r="AE174" s="8">
        <f t="shared" si="48"/>
        <v>8.8968000000000005E-2</v>
      </c>
      <c r="AF174" s="8">
        <f t="shared" si="49"/>
        <v>4.2500000000000003E-2</v>
      </c>
      <c r="AG174" s="8">
        <f t="shared" si="50"/>
        <v>6.2603000000000006E-2</v>
      </c>
      <c r="AH174" s="8">
        <f t="shared" si="51"/>
        <v>5.6766999999999998E-2</v>
      </c>
      <c r="AI174" s="8">
        <f t="shared" si="52"/>
        <v>6.6667000000000004E-2</v>
      </c>
      <c r="AJ174" s="8">
        <f t="shared" si="53"/>
        <v>6.3321000000000002E-2</v>
      </c>
      <c r="AK174" s="8">
        <f t="shared" si="54"/>
        <v>6.1210000000000001E-2</v>
      </c>
      <c r="AL174" s="8">
        <f t="shared" si="55"/>
        <v>4.3725E-2</v>
      </c>
      <c r="AM174" s="8">
        <f t="shared" si="56"/>
        <v>7.0691000000000004E-2</v>
      </c>
      <c r="AN174" s="8">
        <f t="shared" si="57"/>
        <v>6.1247999999999997E-2</v>
      </c>
      <c r="AO174" s="8">
        <f t="shared" si="58"/>
        <v>6.6667000000000004E-2</v>
      </c>
      <c r="AP174" s="8">
        <f t="shared" si="59"/>
        <v>6.6667000000000004E-2</v>
      </c>
      <c r="AQ174" s="8">
        <f t="shared" si="60"/>
        <v>1.9937E-2</v>
      </c>
    </row>
    <row r="175" spans="1:43" x14ac:dyDescent="0.3">
      <c r="A175" t="s">
        <v>55</v>
      </c>
      <c r="B175" t="s">
        <v>34</v>
      </c>
      <c r="C175" s="5">
        <v>10061.0562627528</v>
      </c>
      <c r="D175" s="5">
        <v>2168.5990275240752</v>
      </c>
      <c r="E175" s="5">
        <v>11549.162495642209</v>
      </c>
      <c r="F175">
        <v>6812.5210117388397</v>
      </c>
      <c r="G175">
        <v>27.239912</v>
      </c>
      <c r="H175">
        <v>0.96298181873715294</v>
      </c>
      <c r="I175">
        <v>25.299999999999951</v>
      </c>
      <c r="J175">
        <v>2099.1794119925548</v>
      </c>
      <c r="K175">
        <v>4768637736.8433704</v>
      </c>
      <c r="L175">
        <v>9625000</v>
      </c>
      <c r="M175" s="7">
        <v>2650</v>
      </c>
      <c r="N175" s="7">
        <v>2650.0000000000018</v>
      </c>
      <c r="O175" s="7">
        <v>3000</v>
      </c>
      <c r="P175" s="7">
        <v>4716.3655062537646</v>
      </c>
      <c r="Q175" s="7">
        <v>6087.6862884631628</v>
      </c>
      <c r="R175" s="7">
        <v>7709.9903911994552</v>
      </c>
      <c r="S175" s="7">
        <v>12991666.66666667</v>
      </c>
      <c r="T175" s="9">
        <v>3.6456000000000002E-2</v>
      </c>
      <c r="U175" s="7">
        <v>0.10948708739424171</v>
      </c>
      <c r="V175" s="9">
        <f t="shared" si="61"/>
        <v>3.6459999999999999E-2</v>
      </c>
      <c r="W175" s="7">
        <f t="shared" si="62"/>
        <v>12991667</v>
      </c>
      <c r="Y175" s="8">
        <f t="shared" si="63"/>
        <v>6.7544999999999994E-2</v>
      </c>
      <c r="Z175" s="8">
        <f t="shared" si="43"/>
        <v>6.5299999999999997E-2</v>
      </c>
      <c r="AA175" s="8">
        <f t="shared" si="44"/>
        <v>6.5754000000000007E-2</v>
      </c>
      <c r="AB175" s="8">
        <f t="shared" si="45"/>
        <v>6.9018999999999997E-2</v>
      </c>
      <c r="AC175" s="8">
        <f t="shared" si="46"/>
        <v>7.0315000000000003E-2</v>
      </c>
      <c r="AD175" s="8">
        <f t="shared" si="47"/>
        <v>6.5853999999999996E-2</v>
      </c>
      <c r="AE175" s="8">
        <f t="shared" si="48"/>
        <v>6.4310999999999993E-2</v>
      </c>
      <c r="AF175" s="8">
        <f t="shared" si="49"/>
        <v>4.7432000000000002E-2</v>
      </c>
      <c r="AG175" s="8">
        <f t="shared" si="50"/>
        <v>5.8077999999999998E-2</v>
      </c>
      <c r="AH175" s="8">
        <f t="shared" si="51"/>
        <v>4.9390999999999997E-2</v>
      </c>
      <c r="AI175" s="8">
        <f t="shared" si="52"/>
        <v>6.6667000000000004E-2</v>
      </c>
      <c r="AJ175" s="8">
        <f t="shared" si="53"/>
        <v>6.3321000000000002E-2</v>
      </c>
      <c r="AK175" s="8">
        <f t="shared" si="54"/>
        <v>6.1210000000000001E-2</v>
      </c>
      <c r="AL175" s="8">
        <f t="shared" si="55"/>
        <v>4.6029E-2</v>
      </c>
      <c r="AM175" s="8">
        <f t="shared" si="56"/>
        <v>6.3170000000000004E-2</v>
      </c>
      <c r="AN175" s="8">
        <f t="shared" si="57"/>
        <v>7.2038000000000005E-2</v>
      </c>
      <c r="AO175" s="8">
        <f t="shared" si="58"/>
        <v>6.6667000000000004E-2</v>
      </c>
      <c r="AP175" s="8">
        <f t="shared" si="59"/>
        <v>6.6667000000000004E-2</v>
      </c>
      <c r="AQ175" s="8">
        <f t="shared" si="60"/>
        <v>0.109487</v>
      </c>
    </row>
    <row r="176" spans="1:43" x14ac:dyDescent="0.3">
      <c r="A176" t="s">
        <v>55</v>
      </c>
      <c r="B176" t="s">
        <v>35</v>
      </c>
      <c r="C176" s="5">
        <v>7636.1912921596322</v>
      </c>
      <c r="D176" s="5">
        <v>1806.987021087218</v>
      </c>
      <c r="E176" s="5">
        <v>9446.4358787910605</v>
      </c>
      <c r="F176">
        <v>4716.3655062537646</v>
      </c>
      <c r="G176">
        <v>22.631515</v>
      </c>
      <c r="H176">
        <v>0.95878490679921335</v>
      </c>
      <c r="I176">
        <v>21.200000000000049</v>
      </c>
      <c r="J176">
        <v>1718.2962278875459</v>
      </c>
      <c r="K176">
        <v>5118820148.3669262</v>
      </c>
      <c r="L176">
        <v>15375000</v>
      </c>
      <c r="M176" s="7">
        <v>2650</v>
      </c>
      <c r="N176" s="7">
        <v>3000</v>
      </c>
      <c r="O176" s="7">
        <v>4002.811511925087</v>
      </c>
      <c r="P176" s="7">
        <v>6812.5210117388397</v>
      </c>
      <c r="Q176" s="7">
        <v>6984.0909288170797</v>
      </c>
      <c r="R176" s="7">
        <v>7709.9903911994552</v>
      </c>
      <c r="S176" s="7">
        <v>12991666.66666667</v>
      </c>
      <c r="T176" s="9">
        <v>3.6456000000000002E-2</v>
      </c>
      <c r="U176" s="7">
        <v>0.10459170912549259</v>
      </c>
      <c r="V176" s="9">
        <f t="shared" si="61"/>
        <v>3.6459999999999999E-2</v>
      </c>
      <c r="W176" s="7">
        <f t="shared" si="62"/>
        <v>12991667</v>
      </c>
      <c r="Y176" s="8">
        <f t="shared" si="63"/>
        <v>5.1265999999999999E-2</v>
      </c>
      <c r="Z176" s="8">
        <f t="shared" si="43"/>
        <v>5.4411000000000001E-2</v>
      </c>
      <c r="AA176" s="8">
        <f t="shared" si="44"/>
        <v>5.3782999999999997E-2</v>
      </c>
      <c r="AB176" s="8">
        <f t="shared" si="45"/>
        <v>4.7782999999999999E-2</v>
      </c>
      <c r="AC176" s="8">
        <f t="shared" si="46"/>
        <v>5.8418999999999999E-2</v>
      </c>
      <c r="AD176" s="8">
        <f t="shared" si="47"/>
        <v>6.5567E-2</v>
      </c>
      <c r="AE176" s="8">
        <f t="shared" si="48"/>
        <v>5.3888999999999999E-2</v>
      </c>
      <c r="AF176" s="8">
        <f t="shared" si="49"/>
        <v>3.8825999999999999E-2</v>
      </c>
      <c r="AG176" s="8">
        <f t="shared" si="50"/>
        <v>6.2342000000000002E-2</v>
      </c>
      <c r="AH176" s="8">
        <f t="shared" si="51"/>
        <v>7.8896999999999995E-2</v>
      </c>
      <c r="AI176" s="8">
        <f t="shared" si="52"/>
        <v>6.6667000000000004E-2</v>
      </c>
      <c r="AJ176" s="8">
        <f t="shared" si="53"/>
        <v>7.1684999999999999E-2</v>
      </c>
      <c r="AK176" s="8">
        <f t="shared" si="54"/>
        <v>8.1670999999999994E-2</v>
      </c>
      <c r="AL176" s="8">
        <f t="shared" si="55"/>
        <v>6.6487000000000004E-2</v>
      </c>
      <c r="AM176" s="8">
        <f t="shared" si="56"/>
        <v>7.2471999999999995E-2</v>
      </c>
      <c r="AN176" s="8">
        <f t="shared" si="57"/>
        <v>7.2038000000000005E-2</v>
      </c>
      <c r="AO176" s="8">
        <f t="shared" si="58"/>
        <v>6.6667000000000004E-2</v>
      </c>
      <c r="AP176" s="8">
        <f t="shared" si="59"/>
        <v>6.6667000000000004E-2</v>
      </c>
      <c r="AQ176" s="8">
        <f t="shared" si="60"/>
        <v>0.104592</v>
      </c>
    </row>
    <row r="177" spans="1:43" x14ac:dyDescent="0.3">
      <c r="A177" t="s">
        <v>55</v>
      </c>
      <c r="B177" t="s">
        <v>36</v>
      </c>
      <c r="C177" s="5">
        <v>10655.94385082872</v>
      </c>
      <c r="D177" s="5">
        <v>2191.6491338800088</v>
      </c>
      <c r="E177" s="5">
        <v>11235.42922097245</v>
      </c>
      <c r="F177">
        <v>6984.0909288170797</v>
      </c>
      <c r="G177">
        <v>26.083973</v>
      </c>
      <c r="H177">
        <v>0.98897250046992458</v>
      </c>
      <c r="I177">
        <v>23.100000000000019</v>
      </c>
      <c r="J177">
        <v>3498.2233090191712</v>
      </c>
      <c r="K177">
        <v>6482909178.2073336</v>
      </c>
      <c r="L177">
        <v>14812500</v>
      </c>
      <c r="M177" s="7">
        <v>2650</v>
      </c>
      <c r="N177" s="7">
        <v>3000</v>
      </c>
      <c r="O177" s="7">
        <v>3000</v>
      </c>
      <c r="P177" s="7">
        <v>7709.9903911994552</v>
      </c>
      <c r="Q177" s="7">
        <v>6614.5348448980503</v>
      </c>
      <c r="R177" s="7">
        <v>4716.3655062537646</v>
      </c>
      <c r="S177" s="7">
        <v>12991666.66666667</v>
      </c>
      <c r="T177" s="9">
        <v>3.6456000000000002E-2</v>
      </c>
      <c r="U177" s="7">
        <v>0.11880104351276539</v>
      </c>
      <c r="V177" s="9">
        <f t="shared" si="61"/>
        <v>3.6459999999999999E-2</v>
      </c>
      <c r="W177" s="7">
        <f t="shared" si="62"/>
        <v>12991667</v>
      </c>
      <c r="Y177" s="8">
        <f t="shared" si="63"/>
        <v>7.1539000000000005E-2</v>
      </c>
      <c r="Z177" s="8">
        <f t="shared" si="43"/>
        <v>6.5993999999999997E-2</v>
      </c>
      <c r="AA177" s="8">
        <f t="shared" si="44"/>
        <v>6.3967999999999997E-2</v>
      </c>
      <c r="AB177" s="8">
        <f t="shared" si="45"/>
        <v>7.0758000000000001E-2</v>
      </c>
      <c r="AC177" s="8">
        <f t="shared" si="46"/>
        <v>6.7331000000000002E-2</v>
      </c>
      <c r="AD177" s="8">
        <f t="shared" si="47"/>
        <v>6.7630999999999997E-2</v>
      </c>
      <c r="AE177" s="8">
        <f t="shared" si="48"/>
        <v>5.8719E-2</v>
      </c>
      <c r="AF177" s="8">
        <f t="shared" si="49"/>
        <v>7.9044000000000003E-2</v>
      </c>
      <c r="AG177" s="8">
        <f t="shared" si="50"/>
        <v>7.8955999999999998E-2</v>
      </c>
      <c r="AH177" s="8">
        <f t="shared" si="51"/>
        <v>7.6009999999999994E-2</v>
      </c>
      <c r="AI177" s="8">
        <f t="shared" si="52"/>
        <v>6.6667000000000004E-2</v>
      </c>
      <c r="AJ177" s="8">
        <f t="shared" si="53"/>
        <v>7.1684999999999999E-2</v>
      </c>
      <c r="AK177" s="8">
        <f t="shared" si="54"/>
        <v>6.1210000000000001E-2</v>
      </c>
      <c r="AL177" s="8">
        <f t="shared" si="55"/>
        <v>7.5245999999999993E-2</v>
      </c>
      <c r="AM177" s="8">
        <f t="shared" si="56"/>
        <v>6.8637000000000004E-2</v>
      </c>
      <c r="AN177" s="8">
        <f t="shared" si="57"/>
        <v>4.4067000000000002E-2</v>
      </c>
      <c r="AO177" s="8">
        <f t="shared" si="58"/>
        <v>6.6667000000000004E-2</v>
      </c>
      <c r="AP177" s="8">
        <f t="shared" si="59"/>
        <v>6.6667000000000004E-2</v>
      </c>
      <c r="AQ177" s="8">
        <f t="shared" si="60"/>
        <v>0.118801</v>
      </c>
    </row>
    <row r="178" spans="1:43" x14ac:dyDescent="0.3">
      <c r="A178" t="s">
        <v>56</v>
      </c>
      <c r="B178" t="s">
        <v>22</v>
      </c>
      <c r="C178" s="5">
        <v>7871.9202281969874</v>
      </c>
      <c r="D178" s="5">
        <v>2237.4133864659811</v>
      </c>
      <c r="E178" s="5">
        <v>12444.26449055657</v>
      </c>
      <c r="F178">
        <v>5256.6127564734397</v>
      </c>
      <c r="G178">
        <v>23.229094</v>
      </c>
      <c r="H178">
        <v>0.9893310518266446</v>
      </c>
      <c r="I178">
        <v>23</v>
      </c>
      <c r="J178">
        <v>2270.027987227199</v>
      </c>
      <c r="K178">
        <v>4709857049.543004</v>
      </c>
      <c r="L178">
        <v>12062500</v>
      </c>
      <c r="M178" s="7">
        <v>2650</v>
      </c>
      <c r="N178" s="7">
        <v>2650.0000000000018</v>
      </c>
      <c r="O178" s="7">
        <v>3000</v>
      </c>
      <c r="P178" s="7">
        <v>6614.5348448980503</v>
      </c>
      <c r="Q178" s="7">
        <v>8831.8123641615985</v>
      </c>
      <c r="R178" s="7">
        <v>7709.9903911994552</v>
      </c>
      <c r="S178" s="7">
        <v>12991666.66666667</v>
      </c>
      <c r="T178" s="9">
        <v>2.534105E-2</v>
      </c>
      <c r="U178" s="7">
        <v>3.8823300362605652E-2</v>
      </c>
      <c r="V178" s="9">
        <f t="shared" si="61"/>
        <v>2.5340000000000001E-2</v>
      </c>
      <c r="W178" s="7">
        <f t="shared" si="62"/>
        <v>12991667</v>
      </c>
      <c r="Y178" s="8">
        <f t="shared" si="63"/>
        <v>5.2847999999999999E-2</v>
      </c>
      <c r="Z178" s="8">
        <f t="shared" si="43"/>
        <v>6.7372000000000001E-2</v>
      </c>
      <c r="AA178" s="8">
        <f t="shared" si="44"/>
        <v>7.0850999999999997E-2</v>
      </c>
      <c r="AB178" s="8">
        <f t="shared" si="45"/>
        <v>5.3255999999999998E-2</v>
      </c>
      <c r="AC178" s="8">
        <f t="shared" si="46"/>
        <v>5.9961E-2</v>
      </c>
      <c r="AD178" s="8">
        <f t="shared" si="47"/>
        <v>6.7655999999999994E-2</v>
      </c>
      <c r="AE178" s="8">
        <f t="shared" si="48"/>
        <v>5.8465000000000003E-2</v>
      </c>
      <c r="AF178" s="8">
        <f t="shared" si="49"/>
        <v>5.1291999999999997E-2</v>
      </c>
      <c r="AG178" s="8">
        <f t="shared" si="50"/>
        <v>5.7362000000000003E-2</v>
      </c>
      <c r="AH178" s="8">
        <f t="shared" si="51"/>
        <v>6.1899000000000003E-2</v>
      </c>
      <c r="AI178" s="8">
        <f t="shared" si="52"/>
        <v>6.6667000000000004E-2</v>
      </c>
      <c r="AJ178" s="8">
        <f t="shared" si="53"/>
        <v>6.3321000000000002E-2</v>
      </c>
      <c r="AK178" s="8">
        <f t="shared" si="54"/>
        <v>6.1210000000000001E-2</v>
      </c>
      <c r="AL178" s="8">
        <f t="shared" si="55"/>
        <v>6.4555000000000001E-2</v>
      </c>
      <c r="AM178" s="8">
        <f t="shared" si="56"/>
        <v>9.1645000000000004E-2</v>
      </c>
      <c r="AN178" s="8">
        <f t="shared" si="57"/>
        <v>7.2038000000000005E-2</v>
      </c>
      <c r="AO178" s="8">
        <f t="shared" si="58"/>
        <v>6.6667000000000004E-2</v>
      </c>
      <c r="AP178" s="8">
        <f t="shared" si="59"/>
        <v>6.6667000000000004E-2</v>
      </c>
      <c r="AQ178" s="8">
        <f t="shared" si="60"/>
        <v>3.8823000000000003E-2</v>
      </c>
    </row>
    <row r="179" spans="1:43" x14ac:dyDescent="0.3">
      <c r="A179" t="s">
        <v>56</v>
      </c>
      <c r="B179" t="s">
        <v>23</v>
      </c>
      <c r="C179" s="5">
        <v>11080.225927704179</v>
      </c>
      <c r="D179" s="5">
        <v>2824.278190814061</v>
      </c>
      <c r="E179" s="5">
        <v>15508.911837475909</v>
      </c>
      <c r="F179">
        <v>6614.5348448980503</v>
      </c>
      <c r="G179">
        <v>20.238223999999999</v>
      </c>
      <c r="H179">
        <v>0.97040772945294018</v>
      </c>
      <c r="I179">
        <v>23.600000000000019</v>
      </c>
      <c r="J179">
        <v>1789.6850764387009</v>
      </c>
      <c r="K179">
        <v>4634857833.904624</v>
      </c>
      <c r="L179">
        <v>14750000</v>
      </c>
      <c r="M179" s="7">
        <v>2650</v>
      </c>
      <c r="N179" s="7">
        <v>3000</v>
      </c>
      <c r="O179" s="7">
        <v>4002.811511925087</v>
      </c>
      <c r="P179" s="7">
        <v>5256.6127564734397</v>
      </c>
      <c r="Q179" s="7">
        <v>6984.0909288170797</v>
      </c>
      <c r="R179" s="7">
        <v>7709.9903911994552</v>
      </c>
      <c r="S179" s="7">
        <v>12991666.66666667</v>
      </c>
      <c r="T179" s="9">
        <v>2.534105E-2</v>
      </c>
      <c r="U179" s="7">
        <v>0.17070945364086651</v>
      </c>
      <c r="V179" s="9">
        <f t="shared" si="61"/>
        <v>2.5340000000000001E-2</v>
      </c>
      <c r="W179" s="7">
        <f t="shared" si="62"/>
        <v>12991667</v>
      </c>
      <c r="Y179" s="8">
        <f t="shared" si="63"/>
        <v>7.4386999999999995E-2</v>
      </c>
      <c r="Z179" s="8">
        <f t="shared" si="43"/>
        <v>8.5042999999999994E-2</v>
      </c>
      <c r="AA179" s="8">
        <f t="shared" si="44"/>
        <v>8.8299000000000002E-2</v>
      </c>
      <c r="AB179" s="8">
        <f t="shared" si="45"/>
        <v>6.7013000000000003E-2</v>
      </c>
      <c r="AC179" s="8">
        <f t="shared" si="46"/>
        <v>5.2241000000000003E-2</v>
      </c>
      <c r="AD179" s="8">
        <f t="shared" si="47"/>
        <v>6.6361000000000003E-2</v>
      </c>
      <c r="AE179" s="8">
        <f t="shared" si="48"/>
        <v>5.9990000000000002E-2</v>
      </c>
      <c r="AF179" s="8">
        <f t="shared" si="49"/>
        <v>4.0439000000000003E-2</v>
      </c>
      <c r="AG179" s="8">
        <f t="shared" si="50"/>
        <v>5.6447999999999998E-2</v>
      </c>
      <c r="AH179" s="8">
        <f t="shared" si="51"/>
        <v>7.5689999999999993E-2</v>
      </c>
      <c r="AI179" s="8">
        <f t="shared" si="52"/>
        <v>6.6667000000000004E-2</v>
      </c>
      <c r="AJ179" s="8">
        <f t="shared" si="53"/>
        <v>7.1684999999999999E-2</v>
      </c>
      <c r="AK179" s="8">
        <f t="shared" si="54"/>
        <v>8.1670999999999994E-2</v>
      </c>
      <c r="AL179" s="8">
        <f t="shared" si="55"/>
        <v>5.1302E-2</v>
      </c>
      <c r="AM179" s="8">
        <f t="shared" si="56"/>
        <v>7.2471999999999995E-2</v>
      </c>
      <c r="AN179" s="8">
        <f t="shared" si="57"/>
        <v>7.2038000000000005E-2</v>
      </c>
      <c r="AO179" s="8">
        <f t="shared" si="58"/>
        <v>6.6667000000000004E-2</v>
      </c>
      <c r="AP179" s="8">
        <f t="shared" si="59"/>
        <v>6.6667000000000004E-2</v>
      </c>
      <c r="AQ179" s="8">
        <f t="shared" si="60"/>
        <v>0.170709</v>
      </c>
    </row>
    <row r="180" spans="1:43" x14ac:dyDescent="0.3">
      <c r="A180" t="s">
        <v>56</v>
      </c>
      <c r="B180" t="s">
        <v>24</v>
      </c>
      <c r="C180" s="5">
        <v>10834.973230598949</v>
      </c>
      <c r="D180" s="5">
        <v>2272.1701255191001</v>
      </c>
      <c r="E180" s="5">
        <v>12033.892620903151</v>
      </c>
      <c r="F180">
        <v>7709.9903911994552</v>
      </c>
      <c r="G180">
        <v>28.831275000000002</v>
      </c>
      <c r="H180">
        <v>0.99307321649840319</v>
      </c>
      <c r="I180">
        <v>34.600000000000023</v>
      </c>
      <c r="J180">
        <v>5091.4258254472998</v>
      </c>
      <c r="K180">
        <v>5537350450.6409655</v>
      </c>
      <c r="L180">
        <v>9625000</v>
      </c>
      <c r="M180" s="7">
        <v>2650</v>
      </c>
      <c r="N180" s="7">
        <v>2650.0000000000018</v>
      </c>
      <c r="O180" s="7">
        <v>3000</v>
      </c>
      <c r="P180" s="7">
        <v>6984.0909288170797</v>
      </c>
      <c r="Q180" s="7">
        <v>6555.192239934795</v>
      </c>
      <c r="R180" s="7">
        <v>5256.6127564734397</v>
      </c>
      <c r="S180" s="7">
        <v>12991666.66666667</v>
      </c>
      <c r="T180" s="9">
        <v>2.534105E-2</v>
      </c>
      <c r="U180" s="7">
        <v>0.1003447536863937</v>
      </c>
      <c r="V180" s="9">
        <f t="shared" si="61"/>
        <v>2.5340000000000001E-2</v>
      </c>
      <c r="W180" s="7">
        <f t="shared" si="62"/>
        <v>12991667</v>
      </c>
      <c r="Y180" s="8">
        <f t="shared" si="63"/>
        <v>7.2741E-2</v>
      </c>
      <c r="Z180" s="8">
        <f t="shared" si="43"/>
        <v>6.8418000000000007E-2</v>
      </c>
      <c r="AA180" s="8">
        <f t="shared" si="44"/>
        <v>6.8514000000000005E-2</v>
      </c>
      <c r="AB180" s="8">
        <f t="shared" si="45"/>
        <v>7.8112000000000001E-2</v>
      </c>
      <c r="AC180" s="8">
        <f t="shared" si="46"/>
        <v>7.4422000000000002E-2</v>
      </c>
      <c r="AD180" s="8">
        <f t="shared" si="47"/>
        <v>6.7910999999999999E-2</v>
      </c>
      <c r="AE180" s="8">
        <f t="shared" si="48"/>
        <v>8.7951000000000001E-2</v>
      </c>
      <c r="AF180" s="8">
        <f t="shared" si="49"/>
        <v>0.11504300000000001</v>
      </c>
      <c r="AG180" s="8">
        <f t="shared" si="50"/>
        <v>6.744E-2</v>
      </c>
      <c r="AH180" s="8">
        <f t="shared" si="51"/>
        <v>4.9390999999999997E-2</v>
      </c>
      <c r="AI180" s="8">
        <f t="shared" si="52"/>
        <v>6.6667000000000004E-2</v>
      </c>
      <c r="AJ180" s="8">
        <f t="shared" si="53"/>
        <v>6.3321000000000002E-2</v>
      </c>
      <c r="AK180" s="8">
        <f t="shared" si="54"/>
        <v>6.1210000000000001E-2</v>
      </c>
      <c r="AL180" s="8">
        <f t="shared" si="55"/>
        <v>6.8160999999999999E-2</v>
      </c>
      <c r="AM180" s="8">
        <f t="shared" si="56"/>
        <v>6.8020999999999998E-2</v>
      </c>
      <c r="AN180" s="8">
        <f t="shared" si="57"/>
        <v>4.9114999999999999E-2</v>
      </c>
      <c r="AO180" s="8">
        <f t="shared" si="58"/>
        <v>6.6667000000000004E-2</v>
      </c>
      <c r="AP180" s="8">
        <f t="shared" si="59"/>
        <v>6.6667000000000004E-2</v>
      </c>
      <c r="AQ180" s="8">
        <f t="shared" si="60"/>
        <v>0.100345</v>
      </c>
    </row>
    <row r="181" spans="1:43" x14ac:dyDescent="0.3">
      <c r="A181" t="s">
        <v>56</v>
      </c>
      <c r="B181" t="s">
        <v>25</v>
      </c>
      <c r="C181" s="5">
        <v>13261.373033999989</v>
      </c>
      <c r="D181" s="5">
        <v>2343.9957515763031</v>
      </c>
      <c r="E181" s="5">
        <v>12170.387431806481</v>
      </c>
      <c r="F181">
        <v>8831.8123641615985</v>
      </c>
      <c r="G181">
        <v>29.315176999999998</v>
      </c>
      <c r="H181">
        <v>0.96929996363317195</v>
      </c>
      <c r="I181">
        <v>22.600000000000019</v>
      </c>
      <c r="J181">
        <v>2846.646443232567</v>
      </c>
      <c r="K181">
        <v>6663792218.3008528</v>
      </c>
      <c r="L181">
        <v>13187500</v>
      </c>
      <c r="M181" s="7">
        <v>2650</v>
      </c>
      <c r="N181" s="7">
        <v>2650.0000000000018</v>
      </c>
      <c r="O181" s="7">
        <v>3000</v>
      </c>
      <c r="P181" s="7">
        <v>12273.54318841649</v>
      </c>
      <c r="Q181" s="7">
        <v>5256.6127564734397</v>
      </c>
      <c r="R181" s="7">
        <v>6555.192239934795</v>
      </c>
      <c r="S181" s="7">
        <v>12991666.66666667</v>
      </c>
      <c r="T181" s="9">
        <v>2.534105E-2</v>
      </c>
      <c r="U181" s="7">
        <v>1.7837170705282981E-2</v>
      </c>
      <c r="V181" s="9">
        <f t="shared" si="61"/>
        <v>2.5340000000000001E-2</v>
      </c>
      <c r="W181" s="7">
        <f t="shared" si="62"/>
        <v>12991667</v>
      </c>
      <c r="Y181" s="8">
        <f t="shared" si="63"/>
        <v>8.9029999999999998E-2</v>
      </c>
      <c r="Z181" s="8">
        <f t="shared" si="43"/>
        <v>7.0581000000000005E-2</v>
      </c>
      <c r="AA181" s="8">
        <f t="shared" si="44"/>
        <v>6.9291000000000005E-2</v>
      </c>
      <c r="AB181" s="8">
        <f t="shared" si="45"/>
        <v>8.9477000000000001E-2</v>
      </c>
      <c r="AC181" s="8">
        <f t="shared" si="46"/>
        <v>7.5672000000000003E-2</v>
      </c>
      <c r="AD181" s="8">
        <f t="shared" si="47"/>
        <v>6.6285999999999998E-2</v>
      </c>
      <c r="AE181" s="8">
        <f t="shared" si="48"/>
        <v>5.7447999999999999E-2</v>
      </c>
      <c r="AF181" s="8">
        <f t="shared" si="49"/>
        <v>6.4322000000000004E-2</v>
      </c>
      <c r="AG181" s="8">
        <f t="shared" si="50"/>
        <v>8.1158999999999995E-2</v>
      </c>
      <c r="AH181" s="8">
        <f t="shared" si="51"/>
        <v>6.7671999999999996E-2</v>
      </c>
      <c r="AI181" s="8">
        <f t="shared" si="52"/>
        <v>6.6667000000000004E-2</v>
      </c>
      <c r="AJ181" s="8">
        <f t="shared" si="53"/>
        <v>6.3321000000000002E-2</v>
      </c>
      <c r="AK181" s="8">
        <f t="shared" si="54"/>
        <v>6.1210000000000001E-2</v>
      </c>
      <c r="AL181" s="8">
        <f t="shared" si="55"/>
        <v>0.119784</v>
      </c>
      <c r="AM181" s="8">
        <f t="shared" si="56"/>
        <v>5.4545999999999997E-2</v>
      </c>
      <c r="AN181" s="8">
        <f t="shared" si="57"/>
        <v>6.1247999999999997E-2</v>
      </c>
      <c r="AO181" s="8">
        <f t="shared" si="58"/>
        <v>6.6667000000000004E-2</v>
      </c>
      <c r="AP181" s="8">
        <f t="shared" si="59"/>
        <v>6.6667000000000004E-2</v>
      </c>
      <c r="AQ181" s="8">
        <f t="shared" si="60"/>
        <v>1.7836999999999999E-2</v>
      </c>
    </row>
    <row r="182" spans="1:43" x14ac:dyDescent="0.3">
      <c r="A182" t="s">
        <v>56</v>
      </c>
      <c r="B182" t="s">
        <v>26</v>
      </c>
      <c r="C182" s="5">
        <v>9192.6669938142804</v>
      </c>
      <c r="D182" s="5">
        <v>1960.6515360014321</v>
      </c>
      <c r="E182" s="5">
        <v>10004.29843192595</v>
      </c>
      <c r="F182">
        <v>6555.192239934795</v>
      </c>
      <c r="G182">
        <v>29.818899999999999</v>
      </c>
      <c r="H182">
        <v>0.98387884864968189</v>
      </c>
      <c r="I182">
        <v>30.200000000000049</v>
      </c>
      <c r="J182">
        <v>4880.9039671832597</v>
      </c>
      <c r="K182">
        <v>5416974265.3247871</v>
      </c>
      <c r="L182">
        <v>9375000</v>
      </c>
      <c r="M182" s="7">
        <v>2650</v>
      </c>
      <c r="N182" s="7">
        <v>2650.0000000000018</v>
      </c>
      <c r="O182" s="7">
        <v>3000</v>
      </c>
      <c r="P182" s="7">
        <v>8480.4589340027578</v>
      </c>
      <c r="Q182" s="7">
        <v>7709.9903911994552</v>
      </c>
      <c r="R182" s="7">
        <v>8831.8123641615985</v>
      </c>
      <c r="S182" s="7">
        <v>12991666.66666667</v>
      </c>
      <c r="T182" s="9">
        <v>2.534105E-2</v>
      </c>
      <c r="U182" s="7">
        <v>2.0742300453823501E-2</v>
      </c>
      <c r="V182" s="9">
        <f t="shared" si="61"/>
        <v>2.5340000000000001E-2</v>
      </c>
      <c r="W182" s="7">
        <f t="shared" si="62"/>
        <v>12991667</v>
      </c>
      <c r="Y182" s="8">
        <f t="shared" si="63"/>
        <v>6.1714999999999999E-2</v>
      </c>
      <c r="Z182" s="8">
        <f t="shared" si="43"/>
        <v>5.9038E-2</v>
      </c>
      <c r="AA182" s="8">
        <f t="shared" si="44"/>
        <v>5.6959000000000003E-2</v>
      </c>
      <c r="AB182" s="8">
        <f t="shared" si="45"/>
        <v>6.6411999999999999E-2</v>
      </c>
      <c r="AC182" s="8">
        <f t="shared" si="46"/>
        <v>7.6971999999999999E-2</v>
      </c>
      <c r="AD182" s="8">
        <f t="shared" si="47"/>
        <v>6.7282999999999996E-2</v>
      </c>
      <c r="AE182" s="8">
        <f t="shared" si="48"/>
        <v>7.6767000000000002E-2</v>
      </c>
      <c r="AF182" s="8">
        <f t="shared" si="49"/>
        <v>0.110287</v>
      </c>
      <c r="AG182" s="8">
        <f t="shared" si="50"/>
        <v>6.5974000000000005E-2</v>
      </c>
      <c r="AH182" s="8">
        <f t="shared" si="51"/>
        <v>4.8107999999999998E-2</v>
      </c>
      <c r="AI182" s="8">
        <f t="shared" si="52"/>
        <v>6.6667000000000004E-2</v>
      </c>
      <c r="AJ182" s="8">
        <f t="shared" si="53"/>
        <v>6.3321000000000002E-2</v>
      </c>
      <c r="AK182" s="8">
        <f t="shared" si="54"/>
        <v>6.1210000000000001E-2</v>
      </c>
      <c r="AL182" s="8">
        <f t="shared" si="55"/>
        <v>8.2765000000000005E-2</v>
      </c>
      <c r="AM182" s="8">
        <f t="shared" si="56"/>
        <v>8.0004000000000006E-2</v>
      </c>
      <c r="AN182" s="8">
        <f t="shared" si="57"/>
        <v>8.2518999999999995E-2</v>
      </c>
      <c r="AO182" s="8">
        <f t="shared" si="58"/>
        <v>6.6667000000000004E-2</v>
      </c>
      <c r="AP182" s="8">
        <f t="shared" si="59"/>
        <v>6.6667000000000004E-2</v>
      </c>
      <c r="AQ182" s="8">
        <f t="shared" si="60"/>
        <v>2.0742E-2</v>
      </c>
    </row>
    <row r="183" spans="1:43" x14ac:dyDescent="0.3">
      <c r="A183" t="s">
        <v>56</v>
      </c>
      <c r="B183" t="s">
        <v>27</v>
      </c>
      <c r="C183" s="5">
        <v>18382.99653409464</v>
      </c>
      <c r="D183" s="5">
        <v>3299.5798964471019</v>
      </c>
      <c r="E183" s="5">
        <v>16880.710133453511</v>
      </c>
      <c r="F183">
        <v>12273.54318841649</v>
      </c>
      <c r="G183">
        <v>30.420166999999999</v>
      </c>
      <c r="H183">
        <v>0.97111912633484232</v>
      </c>
      <c r="I183">
        <v>21.899999999999981</v>
      </c>
      <c r="J183">
        <v>3145.3243462979531</v>
      </c>
      <c r="K183">
        <v>6839770089.6461554</v>
      </c>
      <c r="L183">
        <v>12812500</v>
      </c>
      <c r="M183" s="7">
        <v>2650</v>
      </c>
      <c r="N183" s="7">
        <v>2650</v>
      </c>
      <c r="O183" s="7">
        <v>3000</v>
      </c>
      <c r="P183" s="7">
        <v>3004.2536584548002</v>
      </c>
      <c r="Q183" s="7">
        <v>8831.8123641615985</v>
      </c>
      <c r="R183" s="7">
        <v>8480.4589340027578</v>
      </c>
      <c r="S183" s="7">
        <v>12991666.66666667</v>
      </c>
      <c r="T183" s="9">
        <v>2.534105E-2</v>
      </c>
      <c r="U183" s="7">
        <v>3.2267705879193823E-2</v>
      </c>
      <c r="V183" s="9">
        <f t="shared" si="61"/>
        <v>2.5340000000000001E-2</v>
      </c>
      <c r="W183" s="7">
        <f t="shared" si="62"/>
        <v>12991667</v>
      </c>
      <c r="Y183" s="8">
        <f t="shared" si="63"/>
        <v>0.123414</v>
      </c>
      <c r="Z183" s="8">
        <f t="shared" si="43"/>
        <v>9.9354999999999999E-2</v>
      </c>
      <c r="AA183" s="8">
        <f t="shared" si="44"/>
        <v>9.6109E-2</v>
      </c>
      <c r="AB183" s="8">
        <f t="shared" si="45"/>
        <v>0.124346</v>
      </c>
      <c r="AC183" s="8">
        <f t="shared" si="46"/>
        <v>7.8523999999999997E-2</v>
      </c>
      <c r="AD183" s="8">
        <f t="shared" si="47"/>
        <v>6.6409999999999997E-2</v>
      </c>
      <c r="AE183" s="8">
        <f t="shared" si="48"/>
        <v>5.5669000000000003E-2</v>
      </c>
      <c r="AF183" s="8">
        <f t="shared" si="49"/>
        <v>7.1069999999999994E-2</v>
      </c>
      <c r="AG183" s="8">
        <f t="shared" si="50"/>
        <v>8.3302000000000001E-2</v>
      </c>
      <c r="AH183" s="8">
        <f t="shared" si="51"/>
        <v>6.5747E-2</v>
      </c>
      <c r="AI183" s="8">
        <f t="shared" si="52"/>
        <v>6.6667000000000004E-2</v>
      </c>
      <c r="AJ183" s="8">
        <f t="shared" si="53"/>
        <v>6.3321000000000002E-2</v>
      </c>
      <c r="AK183" s="8">
        <f t="shared" si="54"/>
        <v>6.1210000000000001E-2</v>
      </c>
      <c r="AL183" s="8">
        <f t="shared" si="55"/>
        <v>2.9319999999999999E-2</v>
      </c>
      <c r="AM183" s="8">
        <f t="shared" si="56"/>
        <v>9.1645000000000004E-2</v>
      </c>
      <c r="AN183" s="8">
        <f t="shared" si="57"/>
        <v>7.9236000000000001E-2</v>
      </c>
      <c r="AO183" s="8">
        <f t="shared" si="58"/>
        <v>6.6667000000000004E-2</v>
      </c>
      <c r="AP183" s="8">
        <f t="shared" si="59"/>
        <v>6.6667000000000004E-2</v>
      </c>
      <c r="AQ183" s="8">
        <f t="shared" si="60"/>
        <v>3.2267999999999998E-2</v>
      </c>
    </row>
    <row r="184" spans="1:43" x14ac:dyDescent="0.3">
      <c r="A184" t="s">
        <v>56</v>
      </c>
      <c r="B184" t="s">
        <v>28</v>
      </c>
      <c r="C184" s="5">
        <v>11998.30497018642</v>
      </c>
      <c r="D184" s="5">
        <v>2307.9643344985961</v>
      </c>
      <c r="E184" s="5">
        <v>12178.907706316981</v>
      </c>
      <c r="F184">
        <v>8480.4589340027578</v>
      </c>
      <c r="G184">
        <v>31.193555</v>
      </c>
      <c r="H184">
        <v>0.97762893649024618</v>
      </c>
      <c r="I184">
        <v>30.200000000000049</v>
      </c>
      <c r="J184">
        <v>5018.7114855377686</v>
      </c>
      <c r="K184">
        <v>5553104575.5891514</v>
      </c>
      <c r="L184">
        <v>8937500</v>
      </c>
      <c r="M184" s="7">
        <v>2650</v>
      </c>
      <c r="N184" s="7">
        <v>2650</v>
      </c>
      <c r="O184" s="7">
        <v>3000</v>
      </c>
      <c r="P184" s="7">
        <v>5027.1379375279321</v>
      </c>
      <c r="Q184" s="7">
        <v>6555.192239934795</v>
      </c>
      <c r="R184" s="7">
        <v>4480.2294630624001</v>
      </c>
      <c r="S184" s="7">
        <v>12991666.66666667</v>
      </c>
      <c r="T184" s="9">
        <v>2.534105E-2</v>
      </c>
      <c r="U184" s="7">
        <v>4.4595703634377877E-2</v>
      </c>
      <c r="V184" s="9">
        <f t="shared" si="61"/>
        <v>2.5340000000000001E-2</v>
      </c>
      <c r="W184" s="7">
        <f t="shared" si="62"/>
        <v>12991667</v>
      </c>
      <c r="Y184" s="8">
        <f t="shared" si="63"/>
        <v>8.0550999999999998E-2</v>
      </c>
      <c r="Z184" s="8">
        <f t="shared" si="43"/>
        <v>6.9496000000000002E-2</v>
      </c>
      <c r="AA184" s="8">
        <f t="shared" si="44"/>
        <v>6.9339999999999999E-2</v>
      </c>
      <c r="AB184" s="8">
        <f t="shared" si="45"/>
        <v>8.5917999999999994E-2</v>
      </c>
      <c r="AC184" s="8">
        <f t="shared" si="46"/>
        <v>8.0519999999999994E-2</v>
      </c>
      <c r="AD184" s="8">
        <f t="shared" si="47"/>
        <v>6.6854999999999998E-2</v>
      </c>
      <c r="AE184" s="8">
        <f t="shared" si="48"/>
        <v>7.6767000000000002E-2</v>
      </c>
      <c r="AF184" s="8">
        <f t="shared" si="49"/>
        <v>0.1134</v>
      </c>
      <c r="AG184" s="8">
        <f t="shared" si="50"/>
        <v>6.7631999999999998E-2</v>
      </c>
      <c r="AH184" s="8">
        <f t="shared" si="51"/>
        <v>4.5863000000000001E-2</v>
      </c>
      <c r="AI184" s="8">
        <f t="shared" si="52"/>
        <v>6.6667000000000004E-2</v>
      </c>
      <c r="AJ184" s="8">
        <f t="shared" si="53"/>
        <v>6.3321000000000002E-2</v>
      </c>
      <c r="AK184" s="8">
        <f t="shared" si="54"/>
        <v>6.1210000000000001E-2</v>
      </c>
      <c r="AL184" s="8">
        <f t="shared" si="55"/>
        <v>4.9062000000000001E-2</v>
      </c>
      <c r="AM184" s="8">
        <f t="shared" si="56"/>
        <v>6.8020999999999998E-2</v>
      </c>
      <c r="AN184" s="8">
        <f t="shared" si="57"/>
        <v>4.1861000000000002E-2</v>
      </c>
      <c r="AO184" s="8">
        <f t="shared" si="58"/>
        <v>6.6667000000000004E-2</v>
      </c>
      <c r="AP184" s="8">
        <f t="shared" si="59"/>
        <v>6.6667000000000004E-2</v>
      </c>
      <c r="AQ184" s="8">
        <f t="shared" si="60"/>
        <v>4.4595999999999997E-2</v>
      </c>
    </row>
    <row r="185" spans="1:43" x14ac:dyDescent="0.3">
      <c r="A185" t="s">
        <v>56</v>
      </c>
      <c r="B185" t="s">
        <v>29</v>
      </c>
      <c r="C185" s="5">
        <v>5176.4355925625496</v>
      </c>
      <c r="D185" s="5">
        <v>1453.3466505144661</v>
      </c>
      <c r="E185" s="5">
        <v>8017.57127378519</v>
      </c>
      <c r="F185">
        <v>3004.2536584548002</v>
      </c>
      <c r="G185">
        <v>19.504832</v>
      </c>
      <c r="H185">
        <v>0.96201331034279092</v>
      </c>
      <c r="I185">
        <v>20</v>
      </c>
      <c r="J185">
        <v>2255.7909786149412</v>
      </c>
      <c r="K185">
        <v>4994101151.8085032</v>
      </c>
      <c r="L185">
        <v>19812500</v>
      </c>
      <c r="M185" s="7">
        <v>2650</v>
      </c>
      <c r="N185" s="7">
        <v>3000</v>
      </c>
      <c r="O185" s="7">
        <v>4002.811511925087</v>
      </c>
      <c r="P185" s="7">
        <v>12273.54318841649</v>
      </c>
      <c r="Q185" s="7">
        <v>5027.1379375279321</v>
      </c>
      <c r="R185" s="7">
        <v>8480.4589340027578</v>
      </c>
      <c r="S185" s="7">
        <v>12991666.66666667</v>
      </c>
      <c r="T185" s="9">
        <v>2.534105E-2</v>
      </c>
      <c r="U185" s="7">
        <v>1.818643664713428E-3</v>
      </c>
      <c r="V185" s="9">
        <f t="shared" si="61"/>
        <v>2.5340000000000001E-2</v>
      </c>
      <c r="W185" s="7">
        <f t="shared" si="62"/>
        <v>12991667</v>
      </c>
      <c r="Y185" s="8">
        <f t="shared" si="63"/>
        <v>3.4751999999999998E-2</v>
      </c>
      <c r="Z185" s="8">
        <f t="shared" si="43"/>
        <v>4.3762000000000002E-2</v>
      </c>
      <c r="AA185" s="8">
        <f t="shared" si="44"/>
        <v>4.5648000000000001E-2</v>
      </c>
      <c r="AB185" s="8">
        <f t="shared" si="45"/>
        <v>3.0436999999999999E-2</v>
      </c>
      <c r="AC185" s="8">
        <f t="shared" si="46"/>
        <v>5.0347999999999997E-2</v>
      </c>
      <c r="AD185" s="8">
        <f t="shared" si="47"/>
        <v>6.5786999999999998E-2</v>
      </c>
      <c r="AE185" s="8">
        <f t="shared" si="48"/>
        <v>5.0839000000000002E-2</v>
      </c>
      <c r="AF185" s="8">
        <f t="shared" si="49"/>
        <v>5.0971000000000002E-2</v>
      </c>
      <c r="AG185" s="8">
        <f t="shared" si="50"/>
        <v>6.0824000000000003E-2</v>
      </c>
      <c r="AH185" s="8">
        <f t="shared" si="51"/>
        <v>0.10166799999999999</v>
      </c>
      <c r="AI185" s="8">
        <f t="shared" si="52"/>
        <v>6.6667000000000004E-2</v>
      </c>
      <c r="AJ185" s="8">
        <f t="shared" si="53"/>
        <v>7.1684999999999999E-2</v>
      </c>
      <c r="AK185" s="8">
        <f t="shared" si="54"/>
        <v>8.1670999999999994E-2</v>
      </c>
      <c r="AL185" s="8">
        <f t="shared" si="55"/>
        <v>0.119784</v>
      </c>
      <c r="AM185" s="8">
        <f t="shared" si="56"/>
        <v>5.2165000000000003E-2</v>
      </c>
      <c r="AN185" s="8">
        <f t="shared" si="57"/>
        <v>7.9236000000000001E-2</v>
      </c>
      <c r="AO185" s="8">
        <f t="shared" si="58"/>
        <v>6.6667000000000004E-2</v>
      </c>
      <c r="AP185" s="8">
        <f t="shared" si="59"/>
        <v>6.6667000000000004E-2</v>
      </c>
      <c r="AQ185" s="8">
        <f t="shared" si="60"/>
        <v>1.8190000000000001E-3</v>
      </c>
    </row>
    <row r="186" spans="1:43" x14ac:dyDescent="0.3">
      <c r="A186" t="s">
        <v>56</v>
      </c>
      <c r="B186" t="s">
        <v>30</v>
      </c>
      <c r="C186" s="5">
        <v>7831.7919838379539</v>
      </c>
      <c r="D186" s="5">
        <v>1806.826085183427</v>
      </c>
      <c r="E186" s="5">
        <v>9522.4029606859112</v>
      </c>
      <c r="F186">
        <v>5027.1379375279321</v>
      </c>
      <c r="G186">
        <v>21.712938999999999</v>
      </c>
      <c r="H186">
        <v>0.97670481181750668</v>
      </c>
      <c r="I186">
        <v>24.5</v>
      </c>
      <c r="J186">
        <v>3677.7131429370652</v>
      </c>
      <c r="K186">
        <v>5967926276.4131813</v>
      </c>
      <c r="L186">
        <v>17250000</v>
      </c>
      <c r="M186" s="7">
        <v>2650</v>
      </c>
      <c r="N186" s="7">
        <v>3000</v>
      </c>
      <c r="O186" s="7">
        <v>3000</v>
      </c>
      <c r="P186" s="7">
        <v>8480.4589340027578</v>
      </c>
      <c r="Q186" s="7">
        <v>3004.2536584548002</v>
      </c>
      <c r="R186" s="7">
        <v>5870.1662127832215</v>
      </c>
      <c r="S186" s="7">
        <v>12991666.66666667</v>
      </c>
      <c r="T186" s="9">
        <v>2.534105E-2</v>
      </c>
      <c r="U186" s="7">
        <v>7.2164808388677351E-2</v>
      </c>
      <c r="V186" s="9">
        <f t="shared" si="61"/>
        <v>2.5340000000000001E-2</v>
      </c>
      <c r="W186" s="7">
        <f t="shared" si="62"/>
        <v>12991667</v>
      </c>
      <c r="Y186" s="8">
        <f t="shared" si="63"/>
        <v>5.2579000000000001E-2</v>
      </c>
      <c r="Z186" s="8">
        <f t="shared" si="43"/>
        <v>5.4406000000000003E-2</v>
      </c>
      <c r="AA186" s="8">
        <f t="shared" si="44"/>
        <v>5.4214999999999999E-2</v>
      </c>
      <c r="AB186" s="8">
        <f t="shared" si="45"/>
        <v>5.0930999999999997E-2</v>
      </c>
      <c r="AC186" s="8">
        <f t="shared" si="46"/>
        <v>5.6048000000000001E-2</v>
      </c>
      <c r="AD186" s="8">
        <f t="shared" si="47"/>
        <v>6.6792000000000004E-2</v>
      </c>
      <c r="AE186" s="8">
        <f t="shared" si="48"/>
        <v>6.2278E-2</v>
      </c>
      <c r="AF186" s="8">
        <f t="shared" si="49"/>
        <v>8.3099999999999993E-2</v>
      </c>
      <c r="AG186" s="8">
        <f t="shared" si="50"/>
        <v>7.2683999999999999E-2</v>
      </c>
      <c r="AH186" s="8">
        <f t="shared" si="51"/>
        <v>8.8517999999999999E-2</v>
      </c>
      <c r="AI186" s="8">
        <f t="shared" si="52"/>
        <v>6.6667000000000004E-2</v>
      </c>
      <c r="AJ186" s="8">
        <f t="shared" si="53"/>
        <v>7.1684999999999999E-2</v>
      </c>
      <c r="AK186" s="8">
        <f t="shared" si="54"/>
        <v>6.1210000000000001E-2</v>
      </c>
      <c r="AL186" s="8">
        <f t="shared" si="55"/>
        <v>8.2765000000000005E-2</v>
      </c>
      <c r="AM186" s="8">
        <f t="shared" si="56"/>
        <v>3.1174E-2</v>
      </c>
      <c r="AN186" s="8">
        <f t="shared" si="57"/>
        <v>5.4847E-2</v>
      </c>
      <c r="AO186" s="8">
        <f t="shared" si="58"/>
        <v>6.6667000000000004E-2</v>
      </c>
      <c r="AP186" s="8">
        <f t="shared" si="59"/>
        <v>6.6667000000000004E-2</v>
      </c>
      <c r="AQ186" s="8">
        <f t="shared" si="60"/>
        <v>7.2165000000000007E-2</v>
      </c>
    </row>
    <row r="187" spans="1:43" x14ac:dyDescent="0.3">
      <c r="A187" t="s">
        <v>56</v>
      </c>
      <c r="B187" t="s">
        <v>31</v>
      </c>
      <c r="C187" s="5">
        <v>9557.94162611912</v>
      </c>
      <c r="D187" s="5">
        <v>2898.0617799882748</v>
      </c>
      <c r="E187" s="5">
        <v>15174.528457843349</v>
      </c>
      <c r="F187">
        <v>5870.1662127832215</v>
      </c>
      <c r="G187">
        <v>20.244738000000002</v>
      </c>
      <c r="H187">
        <v>0.971857921796765</v>
      </c>
      <c r="I187">
        <v>31.899999999999981</v>
      </c>
      <c r="J187">
        <v>2043.623720642993</v>
      </c>
      <c r="K187">
        <v>5191680654.3864994</v>
      </c>
      <c r="L187">
        <v>16562500</v>
      </c>
      <c r="M187" s="7">
        <v>2650</v>
      </c>
      <c r="N187" s="7">
        <v>3000</v>
      </c>
      <c r="O187" s="7">
        <v>4002.811511925087</v>
      </c>
      <c r="P187" s="7">
        <v>4480.2294630624001</v>
      </c>
      <c r="Q187" s="7">
        <v>5027.1379375279321</v>
      </c>
      <c r="R187" s="7">
        <v>8480.4589340027578</v>
      </c>
      <c r="S187" s="7">
        <v>12991666.66666667</v>
      </c>
      <c r="T187" s="9">
        <v>2.534105E-2</v>
      </c>
      <c r="U187" s="7">
        <v>6.7186000703991625E-2</v>
      </c>
      <c r="V187" s="9">
        <f t="shared" si="61"/>
        <v>2.5340000000000001E-2</v>
      </c>
      <c r="W187" s="7">
        <f t="shared" si="62"/>
        <v>12991667</v>
      </c>
      <c r="Y187" s="8">
        <f t="shared" si="63"/>
        <v>6.4167000000000002E-2</v>
      </c>
      <c r="Z187" s="8">
        <f t="shared" si="43"/>
        <v>8.7264999999999995E-2</v>
      </c>
      <c r="AA187" s="8">
        <f t="shared" si="44"/>
        <v>8.6395E-2</v>
      </c>
      <c r="AB187" s="8">
        <f t="shared" si="45"/>
        <v>5.9471999999999997E-2</v>
      </c>
      <c r="AC187" s="8">
        <f t="shared" si="46"/>
        <v>5.2257999999999999E-2</v>
      </c>
      <c r="AD187" s="8">
        <f t="shared" si="47"/>
        <v>6.6461000000000006E-2</v>
      </c>
      <c r="AE187" s="8">
        <f t="shared" si="48"/>
        <v>8.1087999999999993E-2</v>
      </c>
      <c r="AF187" s="8">
        <f t="shared" si="49"/>
        <v>4.6177000000000003E-2</v>
      </c>
      <c r="AG187" s="8">
        <f t="shared" si="50"/>
        <v>6.3229999999999995E-2</v>
      </c>
      <c r="AH187" s="8">
        <f t="shared" si="51"/>
        <v>8.4989999999999996E-2</v>
      </c>
      <c r="AI187" s="8">
        <f t="shared" si="52"/>
        <v>6.6667000000000004E-2</v>
      </c>
      <c r="AJ187" s="8">
        <f t="shared" si="53"/>
        <v>7.1684999999999999E-2</v>
      </c>
      <c r="AK187" s="8">
        <f t="shared" si="54"/>
        <v>8.1670999999999994E-2</v>
      </c>
      <c r="AL187" s="8">
        <f t="shared" si="55"/>
        <v>4.3725E-2</v>
      </c>
      <c r="AM187" s="8">
        <f t="shared" si="56"/>
        <v>5.2165000000000003E-2</v>
      </c>
      <c r="AN187" s="8">
        <f t="shared" si="57"/>
        <v>7.9236000000000001E-2</v>
      </c>
      <c r="AO187" s="8">
        <f t="shared" si="58"/>
        <v>6.6667000000000004E-2</v>
      </c>
      <c r="AP187" s="8">
        <f t="shared" si="59"/>
        <v>6.6667000000000004E-2</v>
      </c>
      <c r="AQ187" s="8">
        <f t="shared" si="60"/>
        <v>6.7185999999999996E-2</v>
      </c>
    </row>
    <row r="188" spans="1:43" x14ac:dyDescent="0.3">
      <c r="A188" t="s">
        <v>56</v>
      </c>
      <c r="B188" t="s">
        <v>32</v>
      </c>
      <c r="C188" s="5">
        <v>6506.2737083723759</v>
      </c>
      <c r="D188" s="5">
        <v>1366.2022134650481</v>
      </c>
      <c r="E188" s="5">
        <v>7233.7020030843678</v>
      </c>
      <c r="F188">
        <v>4480.2294630624001</v>
      </c>
      <c r="G188">
        <v>30.935700000000001</v>
      </c>
      <c r="H188">
        <v>0.97254870586409869</v>
      </c>
      <c r="I188">
        <v>26.299999999999951</v>
      </c>
      <c r="J188">
        <v>2040.0708423300589</v>
      </c>
      <c r="K188">
        <v>5088078006.8771238</v>
      </c>
      <c r="L188">
        <v>9625000</v>
      </c>
      <c r="M188" s="7">
        <v>2650</v>
      </c>
      <c r="N188" s="7">
        <v>2650</v>
      </c>
      <c r="O188" s="7">
        <v>3000</v>
      </c>
      <c r="P188" s="7">
        <v>5870.1662127832215</v>
      </c>
      <c r="Q188" s="7">
        <v>6087.6862884631628</v>
      </c>
      <c r="R188" s="7">
        <v>8480.4589340027578</v>
      </c>
      <c r="S188" s="7">
        <v>12991666.66666667</v>
      </c>
      <c r="T188" s="9">
        <v>2.534105E-2</v>
      </c>
      <c r="U188" s="7">
        <v>2.0541655112570709E-2</v>
      </c>
      <c r="V188" s="9">
        <f t="shared" si="61"/>
        <v>2.5340000000000001E-2</v>
      </c>
      <c r="W188" s="7">
        <f t="shared" si="62"/>
        <v>12991667</v>
      </c>
      <c r="Y188" s="8">
        <f t="shared" si="63"/>
        <v>4.3679999999999997E-2</v>
      </c>
      <c r="Z188" s="8">
        <f t="shared" si="43"/>
        <v>4.1138000000000001E-2</v>
      </c>
      <c r="AA188" s="8">
        <f t="shared" si="44"/>
        <v>4.1184999999999999E-2</v>
      </c>
      <c r="AB188" s="8">
        <f t="shared" si="45"/>
        <v>4.539E-2</v>
      </c>
      <c r="AC188" s="8">
        <f t="shared" si="46"/>
        <v>7.9854999999999995E-2</v>
      </c>
      <c r="AD188" s="8">
        <f t="shared" si="47"/>
        <v>6.6507999999999998E-2</v>
      </c>
      <c r="AE188" s="8">
        <f t="shared" si="48"/>
        <v>6.6852999999999996E-2</v>
      </c>
      <c r="AF188" s="8">
        <f t="shared" si="49"/>
        <v>4.6095999999999998E-2</v>
      </c>
      <c r="AG188" s="8">
        <f t="shared" si="50"/>
        <v>6.1968000000000002E-2</v>
      </c>
      <c r="AH188" s="8">
        <f t="shared" si="51"/>
        <v>4.9390999999999997E-2</v>
      </c>
      <c r="AI188" s="8">
        <f t="shared" si="52"/>
        <v>6.6667000000000004E-2</v>
      </c>
      <c r="AJ188" s="8">
        <f t="shared" si="53"/>
        <v>6.3321000000000002E-2</v>
      </c>
      <c r="AK188" s="8">
        <f t="shared" si="54"/>
        <v>6.1210000000000001E-2</v>
      </c>
      <c r="AL188" s="8">
        <f t="shared" si="55"/>
        <v>5.7290000000000001E-2</v>
      </c>
      <c r="AM188" s="8">
        <f t="shared" si="56"/>
        <v>6.3170000000000004E-2</v>
      </c>
      <c r="AN188" s="8">
        <f t="shared" si="57"/>
        <v>7.9236000000000001E-2</v>
      </c>
      <c r="AO188" s="8">
        <f t="shared" si="58"/>
        <v>6.6667000000000004E-2</v>
      </c>
      <c r="AP188" s="8">
        <f t="shared" si="59"/>
        <v>6.6667000000000004E-2</v>
      </c>
      <c r="AQ188" s="8">
        <f t="shared" si="60"/>
        <v>2.0542000000000001E-2</v>
      </c>
    </row>
    <row r="189" spans="1:43" x14ac:dyDescent="0.3">
      <c r="A189" t="s">
        <v>56</v>
      </c>
      <c r="B189" t="s">
        <v>33</v>
      </c>
      <c r="C189" s="5">
        <v>8905.5091552665526</v>
      </c>
      <c r="D189" s="5">
        <v>2272.1613484219502</v>
      </c>
      <c r="E189" s="5">
        <v>12240.16596855426</v>
      </c>
      <c r="F189">
        <v>6087.6862884631628</v>
      </c>
      <c r="G189">
        <v>26.000222000000001</v>
      </c>
      <c r="H189">
        <v>0.97445041046187997</v>
      </c>
      <c r="I189">
        <v>35</v>
      </c>
      <c r="J189">
        <v>1880.9060122359349</v>
      </c>
      <c r="K189">
        <v>5140195172.6560068</v>
      </c>
      <c r="L189">
        <v>11062500</v>
      </c>
      <c r="M189" s="7">
        <v>2650</v>
      </c>
      <c r="N189" s="7">
        <v>2650.0000000000018</v>
      </c>
      <c r="O189" s="7">
        <v>3000</v>
      </c>
      <c r="P189" s="7">
        <v>4480.2294630624001</v>
      </c>
      <c r="Q189" s="7">
        <v>6812.5210117388397</v>
      </c>
      <c r="R189" s="7">
        <v>6555.192239934795</v>
      </c>
      <c r="S189" s="7">
        <v>12991666.66666667</v>
      </c>
      <c r="T189" s="9">
        <v>2.534105E-2</v>
      </c>
      <c r="U189" s="7">
        <v>0.1001729140687621</v>
      </c>
      <c r="V189" s="9">
        <f t="shared" si="61"/>
        <v>2.5340000000000001E-2</v>
      </c>
      <c r="W189" s="7">
        <f t="shared" si="62"/>
        <v>12991667</v>
      </c>
      <c r="Y189" s="8">
        <f t="shared" si="63"/>
        <v>5.9787E-2</v>
      </c>
      <c r="Z189" s="8">
        <f t="shared" si="43"/>
        <v>6.8418000000000007E-2</v>
      </c>
      <c r="AA189" s="8">
        <f t="shared" si="44"/>
        <v>6.9689000000000001E-2</v>
      </c>
      <c r="AB189" s="8">
        <f t="shared" si="45"/>
        <v>6.1676000000000002E-2</v>
      </c>
      <c r="AC189" s="8">
        <f t="shared" si="46"/>
        <v>6.7114999999999994E-2</v>
      </c>
      <c r="AD189" s="8">
        <f t="shared" si="47"/>
        <v>6.6638000000000003E-2</v>
      </c>
      <c r="AE189" s="8">
        <f t="shared" si="48"/>
        <v>8.8968000000000005E-2</v>
      </c>
      <c r="AF189" s="8">
        <f t="shared" si="49"/>
        <v>4.2500000000000003E-2</v>
      </c>
      <c r="AG189" s="8">
        <f t="shared" si="50"/>
        <v>6.2603000000000006E-2</v>
      </c>
      <c r="AH189" s="8">
        <f t="shared" si="51"/>
        <v>5.6766999999999998E-2</v>
      </c>
      <c r="AI189" s="8">
        <f t="shared" si="52"/>
        <v>6.6667000000000004E-2</v>
      </c>
      <c r="AJ189" s="8">
        <f t="shared" si="53"/>
        <v>6.3321000000000002E-2</v>
      </c>
      <c r="AK189" s="8">
        <f t="shared" si="54"/>
        <v>6.1210000000000001E-2</v>
      </c>
      <c r="AL189" s="8">
        <f t="shared" si="55"/>
        <v>4.3725E-2</v>
      </c>
      <c r="AM189" s="8">
        <f t="shared" si="56"/>
        <v>7.0691000000000004E-2</v>
      </c>
      <c r="AN189" s="8">
        <f t="shared" si="57"/>
        <v>6.1247999999999997E-2</v>
      </c>
      <c r="AO189" s="8">
        <f t="shared" si="58"/>
        <v>6.6667000000000004E-2</v>
      </c>
      <c r="AP189" s="8">
        <f t="shared" si="59"/>
        <v>6.6667000000000004E-2</v>
      </c>
      <c r="AQ189" s="8">
        <f t="shared" si="60"/>
        <v>0.100173</v>
      </c>
    </row>
    <row r="190" spans="1:43" x14ac:dyDescent="0.3">
      <c r="A190" t="s">
        <v>56</v>
      </c>
      <c r="B190" t="s">
        <v>34</v>
      </c>
      <c r="C190" s="5">
        <v>10061.0562627528</v>
      </c>
      <c r="D190" s="5">
        <v>2168.5990275240752</v>
      </c>
      <c r="E190" s="5">
        <v>11549.162495642209</v>
      </c>
      <c r="F190">
        <v>6812.5210117388397</v>
      </c>
      <c r="G190">
        <v>27.239912</v>
      </c>
      <c r="H190">
        <v>0.96298181873715294</v>
      </c>
      <c r="I190">
        <v>25.299999999999951</v>
      </c>
      <c r="J190">
        <v>2099.1794119925548</v>
      </c>
      <c r="K190">
        <v>4768637736.8433704</v>
      </c>
      <c r="L190">
        <v>9625000</v>
      </c>
      <c r="M190" s="7">
        <v>2650</v>
      </c>
      <c r="N190" s="7">
        <v>2650.0000000000018</v>
      </c>
      <c r="O190" s="7">
        <v>3000</v>
      </c>
      <c r="P190" s="7">
        <v>4716.3655062537646</v>
      </c>
      <c r="Q190" s="7">
        <v>6087.6862884631628</v>
      </c>
      <c r="R190" s="7">
        <v>7709.9903911994552</v>
      </c>
      <c r="S190" s="7">
        <v>12991666.66666667</v>
      </c>
      <c r="T190" s="9">
        <v>2.534105E-2</v>
      </c>
      <c r="U190" s="7">
        <v>9.3990121458456713E-2</v>
      </c>
      <c r="V190" s="9">
        <f t="shared" si="61"/>
        <v>2.5340000000000001E-2</v>
      </c>
      <c r="W190" s="7">
        <f t="shared" si="62"/>
        <v>12991667</v>
      </c>
      <c r="Y190" s="8">
        <f t="shared" si="63"/>
        <v>6.7544999999999994E-2</v>
      </c>
      <c r="Z190" s="8">
        <f t="shared" si="43"/>
        <v>6.5299999999999997E-2</v>
      </c>
      <c r="AA190" s="8">
        <f t="shared" si="44"/>
        <v>6.5754000000000007E-2</v>
      </c>
      <c r="AB190" s="8">
        <f t="shared" si="45"/>
        <v>6.9018999999999997E-2</v>
      </c>
      <c r="AC190" s="8">
        <f t="shared" si="46"/>
        <v>7.0315000000000003E-2</v>
      </c>
      <c r="AD190" s="8">
        <f t="shared" si="47"/>
        <v>6.5853999999999996E-2</v>
      </c>
      <c r="AE190" s="8">
        <f t="shared" si="48"/>
        <v>6.4310999999999993E-2</v>
      </c>
      <c r="AF190" s="8">
        <f t="shared" si="49"/>
        <v>4.7432000000000002E-2</v>
      </c>
      <c r="AG190" s="8">
        <f t="shared" si="50"/>
        <v>5.8077999999999998E-2</v>
      </c>
      <c r="AH190" s="8">
        <f t="shared" si="51"/>
        <v>4.9390999999999997E-2</v>
      </c>
      <c r="AI190" s="8">
        <f t="shared" si="52"/>
        <v>6.6667000000000004E-2</v>
      </c>
      <c r="AJ190" s="8">
        <f t="shared" si="53"/>
        <v>6.3321000000000002E-2</v>
      </c>
      <c r="AK190" s="8">
        <f t="shared" si="54"/>
        <v>6.1210000000000001E-2</v>
      </c>
      <c r="AL190" s="8">
        <f t="shared" si="55"/>
        <v>4.6029E-2</v>
      </c>
      <c r="AM190" s="8">
        <f t="shared" si="56"/>
        <v>6.3170000000000004E-2</v>
      </c>
      <c r="AN190" s="8">
        <f t="shared" si="57"/>
        <v>7.2038000000000005E-2</v>
      </c>
      <c r="AO190" s="8">
        <f t="shared" si="58"/>
        <v>6.6667000000000004E-2</v>
      </c>
      <c r="AP190" s="8">
        <f t="shared" si="59"/>
        <v>6.6667000000000004E-2</v>
      </c>
      <c r="AQ190" s="8">
        <f t="shared" si="60"/>
        <v>9.3990000000000004E-2</v>
      </c>
    </row>
    <row r="191" spans="1:43" x14ac:dyDescent="0.3">
      <c r="A191" t="s">
        <v>56</v>
      </c>
      <c r="B191" t="s">
        <v>35</v>
      </c>
      <c r="C191" s="5">
        <v>7636.1912921596322</v>
      </c>
      <c r="D191" s="5">
        <v>1806.987021087218</v>
      </c>
      <c r="E191" s="5">
        <v>9446.4358787910605</v>
      </c>
      <c r="F191">
        <v>4716.3655062537646</v>
      </c>
      <c r="G191">
        <v>22.631515</v>
      </c>
      <c r="H191">
        <v>0.95878490679921335</v>
      </c>
      <c r="I191">
        <v>21.200000000000049</v>
      </c>
      <c r="J191">
        <v>1718.2962278875459</v>
      </c>
      <c r="K191">
        <v>5118820148.3669262</v>
      </c>
      <c r="L191">
        <v>15375000</v>
      </c>
      <c r="M191" s="7">
        <v>2650</v>
      </c>
      <c r="N191" s="7">
        <v>3000</v>
      </c>
      <c r="O191" s="7">
        <v>4002.811511925087</v>
      </c>
      <c r="P191" s="7">
        <v>6812.5210117388397</v>
      </c>
      <c r="Q191" s="7">
        <v>6984.0909288170797</v>
      </c>
      <c r="R191" s="7">
        <v>7709.9903911994552</v>
      </c>
      <c r="S191" s="7">
        <v>12991666.66666667</v>
      </c>
      <c r="T191" s="9">
        <v>2.534105E-2</v>
      </c>
      <c r="U191" s="7">
        <v>0.13035838812139611</v>
      </c>
      <c r="V191" s="9">
        <f t="shared" si="61"/>
        <v>2.5340000000000001E-2</v>
      </c>
      <c r="W191" s="7">
        <f t="shared" si="62"/>
        <v>12991667</v>
      </c>
      <c r="Y191" s="8">
        <f t="shared" si="63"/>
        <v>5.1265999999999999E-2</v>
      </c>
      <c r="Z191" s="8">
        <f t="shared" si="43"/>
        <v>5.4411000000000001E-2</v>
      </c>
      <c r="AA191" s="8">
        <f t="shared" si="44"/>
        <v>5.3782999999999997E-2</v>
      </c>
      <c r="AB191" s="8">
        <f t="shared" si="45"/>
        <v>4.7782999999999999E-2</v>
      </c>
      <c r="AC191" s="8">
        <f t="shared" si="46"/>
        <v>5.8418999999999999E-2</v>
      </c>
      <c r="AD191" s="8">
        <f t="shared" si="47"/>
        <v>6.5567E-2</v>
      </c>
      <c r="AE191" s="8">
        <f t="shared" si="48"/>
        <v>5.3888999999999999E-2</v>
      </c>
      <c r="AF191" s="8">
        <f t="shared" si="49"/>
        <v>3.8825999999999999E-2</v>
      </c>
      <c r="AG191" s="8">
        <f t="shared" si="50"/>
        <v>6.2342000000000002E-2</v>
      </c>
      <c r="AH191" s="8">
        <f t="shared" si="51"/>
        <v>7.8896999999999995E-2</v>
      </c>
      <c r="AI191" s="8">
        <f t="shared" si="52"/>
        <v>6.6667000000000004E-2</v>
      </c>
      <c r="AJ191" s="8">
        <f t="shared" si="53"/>
        <v>7.1684999999999999E-2</v>
      </c>
      <c r="AK191" s="8">
        <f t="shared" si="54"/>
        <v>8.1670999999999994E-2</v>
      </c>
      <c r="AL191" s="8">
        <f t="shared" si="55"/>
        <v>6.6487000000000004E-2</v>
      </c>
      <c r="AM191" s="8">
        <f t="shared" si="56"/>
        <v>7.2471999999999995E-2</v>
      </c>
      <c r="AN191" s="8">
        <f t="shared" si="57"/>
        <v>7.2038000000000005E-2</v>
      </c>
      <c r="AO191" s="8">
        <f t="shared" si="58"/>
        <v>6.6667000000000004E-2</v>
      </c>
      <c r="AP191" s="8">
        <f t="shared" si="59"/>
        <v>6.6667000000000004E-2</v>
      </c>
      <c r="AQ191" s="8">
        <f t="shared" si="60"/>
        <v>0.130358</v>
      </c>
    </row>
    <row r="192" spans="1:43" x14ac:dyDescent="0.3">
      <c r="A192" t="s">
        <v>56</v>
      </c>
      <c r="B192" t="s">
        <v>36</v>
      </c>
      <c r="C192" s="5">
        <v>10655.94385082872</v>
      </c>
      <c r="D192" s="5">
        <v>2191.6491338800088</v>
      </c>
      <c r="E192" s="5">
        <v>11235.42922097245</v>
      </c>
      <c r="F192">
        <v>6984.0909288170797</v>
      </c>
      <c r="G192">
        <v>26.083973</v>
      </c>
      <c r="H192">
        <v>0.98897250046992458</v>
      </c>
      <c r="I192">
        <v>23.100000000000019</v>
      </c>
      <c r="J192">
        <v>3498.2233090191712</v>
      </c>
      <c r="K192">
        <v>6482909178.2073336</v>
      </c>
      <c r="L192">
        <v>14812500</v>
      </c>
      <c r="M192" s="7">
        <v>2650</v>
      </c>
      <c r="N192" s="7">
        <v>3000</v>
      </c>
      <c r="O192" s="7">
        <v>3000</v>
      </c>
      <c r="P192" s="7">
        <v>7709.9903911994552</v>
      </c>
      <c r="Q192" s="7">
        <v>6614.5348448980503</v>
      </c>
      <c r="R192" s="7">
        <v>4716.3655062537646</v>
      </c>
      <c r="S192" s="7">
        <v>12991666.66666667</v>
      </c>
      <c r="T192" s="9">
        <v>2.534105E-2</v>
      </c>
      <c r="U192" s="7">
        <v>8.8447080118887883E-2</v>
      </c>
      <c r="V192" s="9">
        <f t="shared" si="61"/>
        <v>2.5340000000000001E-2</v>
      </c>
      <c r="W192" s="7">
        <f t="shared" si="62"/>
        <v>12991667</v>
      </c>
      <c r="Y192" s="8">
        <f t="shared" si="63"/>
        <v>7.1539000000000005E-2</v>
      </c>
      <c r="Z192" s="8">
        <f t="shared" si="43"/>
        <v>6.5993999999999997E-2</v>
      </c>
      <c r="AA192" s="8">
        <f t="shared" si="44"/>
        <v>6.3967999999999997E-2</v>
      </c>
      <c r="AB192" s="8">
        <f t="shared" si="45"/>
        <v>7.0758000000000001E-2</v>
      </c>
      <c r="AC192" s="8">
        <f t="shared" si="46"/>
        <v>6.7331000000000002E-2</v>
      </c>
      <c r="AD192" s="8">
        <f t="shared" si="47"/>
        <v>6.7630999999999997E-2</v>
      </c>
      <c r="AE192" s="8">
        <f t="shared" si="48"/>
        <v>5.8719E-2</v>
      </c>
      <c r="AF192" s="8">
        <f t="shared" si="49"/>
        <v>7.9044000000000003E-2</v>
      </c>
      <c r="AG192" s="8">
        <f t="shared" si="50"/>
        <v>7.8955999999999998E-2</v>
      </c>
      <c r="AH192" s="8">
        <f t="shared" si="51"/>
        <v>7.6009999999999994E-2</v>
      </c>
      <c r="AI192" s="8">
        <f t="shared" si="52"/>
        <v>6.6667000000000004E-2</v>
      </c>
      <c r="AJ192" s="8">
        <f t="shared" si="53"/>
        <v>7.1684999999999999E-2</v>
      </c>
      <c r="AK192" s="8">
        <f t="shared" si="54"/>
        <v>6.1210000000000001E-2</v>
      </c>
      <c r="AL192" s="8">
        <f t="shared" si="55"/>
        <v>7.5245999999999993E-2</v>
      </c>
      <c r="AM192" s="8">
        <f t="shared" si="56"/>
        <v>6.8637000000000004E-2</v>
      </c>
      <c r="AN192" s="8">
        <f t="shared" si="57"/>
        <v>4.4067000000000002E-2</v>
      </c>
      <c r="AO192" s="8">
        <f t="shared" si="58"/>
        <v>6.6667000000000004E-2</v>
      </c>
      <c r="AP192" s="8">
        <f t="shared" si="59"/>
        <v>6.6667000000000004E-2</v>
      </c>
      <c r="AQ192" s="8">
        <f t="shared" si="60"/>
        <v>8.8446999999999998E-2</v>
      </c>
    </row>
    <row r="193" spans="1:43" x14ac:dyDescent="0.3">
      <c r="A193" t="s">
        <v>57</v>
      </c>
      <c r="B193" t="s">
        <v>22</v>
      </c>
      <c r="C193" s="5">
        <v>7490.6906815439988</v>
      </c>
      <c r="D193" s="5">
        <v>1846.0665871128699</v>
      </c>
      <c r="E193" s="5">
        <v>10118.919112210329</v>
      </c>
      <c r="F193">
        <v>5292.8796917128939</v>
      </c>
      <c r="G193">
        <v>26.457331</v>
      </c>
      <c r="H193">
        <v>0.98677247527348844</v>
      </c>
      <c r="I193">
        <v>25</v>
      </c>
      <c r="J193">
        <v>3630.18250798388</v>
      </c>
      <c r="K193">
        <v>4715528802.8202991</v>
      </c>
      <c r="L193">
        <v>9687500</v>
      </c>
      <c r="M193" s="7">
        <v>2249.9999999999982</v>
      </c>
      <c r="N193" s="7">
        <v>2250</v>
      </c>
      <c r="O193" s="7">
        <v>2600</v>
      </c>
      <c r="P193" s="7">
        <v>9437.1123554167516</v>
      </c>
      <c r="Q193" s="7">
        <v>10802.86416156099</v>
      </c>
      <c r="R193" s="7">
        <v>6404.0869692032402</v>
      </c>
      <c r="S193" s="7">
        <v>10256578.947368421</v>
      </c>
      <c r="T193" s="9">
        <v>3.3343499999999998E-2</v>
      </c>
      <c r="U193" s="7">
        <v>2.6474250589954101E-2</v>
      </c>
      <c r="V193" s="9">
        <f t="shared" si="61"/>
        <v>3.3340000000000002E-2</v>
      </c>
      <c r="W193" s="7">
        <f t="shared" si="62"/>
        <v>10256579</v>
      </c>
      <c r="Y193" s="8">
        <f t="shared" si="63"/>
        <v>3.9188000000000001E-2</v>
      </c>
      <c r="Z193" s="8">
        <f t="shared" si="43"/>
        <v>4.3829E-2</v>
      </c>
      <c r="AA193" s="8">
        <f t="shared" si="44"/>
        <v>4.5529E-2</v>
      </c>
      <c r="AB193" s="8">
        <f t="shared" si="45"/>
        <v>4.1605000000000003E-2</v>
      </c>
      <c r="AC193" s="8">
        <f t="shared" si="46"/>
        <v>5.3196E-2</v>
      </c>
      <c r="AD193" s="8">
        <f t="shared" si="47"/>
        <v>5.3261999999999997E-2</v>
      </c>
      <c r="AE193" s="8">
        <f t="shared" si="48"/>
        <v>5.1261000000000001E-2</v>
      </c>
      <c r="AF193" s="8">
        <f t="shared" si="49"/>
        <v>6.6366999999999995E-2</v>
      </c>
      <c r="AG193" s="8">
        <f t="shared" si="50"/>
        <v>5.7431000000000003E-2</v>
      </c>
      <c r="AH193" s="8">
        <f t="shared" si="51"/>
        <v>4.9710999999999998E-2</v>
      </c>
      <c r="AI193" s="8">
        <f t="shared" si="52"/>
        <v>5.2631999999999998E-2</v>
      </c>
      <c r="AJ193" s="8">
        <f t="shared" si="53"/>
        <v>4.9396000000000002E-2</v>
      </c>
      <c r="AK193" s="8">
        <f t="shared" si="54"/>
        <v>4.7043000000000001E-2</v>
      </c>
      <c r="AL193" s="8">
        <f t="shared" si="55"/>
        <v>6.9628999999999996E-2</v>
      </c>
      <c r="AM193" s="8">
        <f t="shared" si="56"/>
        <v>8.3321999999999993E-2</v>
      </c>
      <c r="AN193" s="8">
        <f t="shared" si="57"/>
        <v>4.9575000000000001E-2</v>
      </c>
      <c r="AO193" s="8">
        <f t="shared" si="58"/>
        <v>5.2631999999999998E-2</v>
      </c>
      <c r="AP193" s="8">
        <f t="shared" si="59"/>
        <v>5.2631999999999998E-2</v>
      </c>
      <c r="AQ193" s="8">
        <f t="shared" si="60"/>
        <v>2.6474000000000001E-2</v>
      </c>
    </row>
    <row r="194" spans="1:43" x14ac:dyDescent="0.3">
      <c r="A194" t="s">
        <v>57</v>
      </c>
      <c r="B194" t="s">
        <v>23</v>
      </c>
      <c r="C194" s="5">
        <v>14005.063372223691</v>
      </c>
      <c r="D194" s="5">
        <v>3086.8133924843278</v>
      </c>
      <c r="E194" s="5">
        <v>16472.369318906749</v>
      </c>
      <c r="F194">
        <v>9437.1123554167516</v>
      </c>
      <c r="G194">
        <v>27.029578000000001</v>
      </c>
      <c r="H194">
        <v>0.98605867986544227</v>
      </c>
      <c r="I194">
        <v>27.399999999999981</v>
      </c>
      <c r="J194">
        <v>3319.9672789620299</v>
      </c>
      <c r="K194">
        <v>5942205172.1144743</v>
      </c>
      <c r="L194">
        <v>12000000</v>
      </c>
      <c r="M194" s="7">
        <v>2249.9999999999982</v>
      </c>
      <c r="N194" s="7">
        <v>2250</v>
      </c>
      <c r="O194" s="7">
        <v>2600</v>
      </c>
      <c r="P194" s="7">
        <v>5292.8796917128939</v>
      </c>
      <c r="Q194" s="7">
        <v>4523.4267789644973</v>
      </c>
      <c r="R194" s="7">
        <v>8053.3047633624255</v>
      </c>
      <c r="S194" s="7">
        <v>10256578.947368421</v>
      </c>
      <c r="T194" s="9">
        <v>3.3343499999999998E-2</v>
      </c>
      <c r="U194" s="7">
        <v>0.1016961983755466</v>
      </c>
      <c r="V194" s="9">
        <f t="shared" si="61"/>
        <v>3.3340000000000002E-2</v>
      </c>
      <c r="W194" s="7">
        <f t="shared" si="62"/>
        <v>10256579</v>
      </c>
      <c r="Y194" s="8">
        <f t="shared" si="63"/>
        <v>7.3268E-2</v>
      </c>
      <c r="Z194" s="8">
        <f t="shared" si="43"/>
        <v>7.3287000000000005E-2</v>
      </c>
      <c r="AA194" s="8">
        <f t="shared" si="44"/>
        <v>7.4116000000000001E-2</v>
      </c>
      <c r="AB194" s="8">
        <f t="shared" si="45"/>
        <v>7.4181999999999998E-2</v>
      </c>
      <c r="AC194" s="8">
        <f t="shared" si="46"/>
        <v>5.4345999999999998E-2</v>
      </c>
      <c r="AD194" s="8">
        <f t="shared" si="47"/>
        <v>5.3222999999999999E-2</v>
      </c>
      <c r="AE194" s="8">
        <f t="shared" si="48"/>
        <v>5.6182000000000003E-2</v>
      </c>
      <c r="AF194" s="8">
        <f t="shared" si="49"/>
        <v>6.0696E-2</v>
      </c>
      <c r="AG194" s="8">
        <f t="shared" si="50"/>
        <v>7.2371000000000005E-2</v>
      </c>
      <c r="AH194" s="8">
        <f t="shared" si="51"/>
        <v>6.1578000000000001E-2</v>
      </c>
      <c r="AI194" s="8">
        <f t="shared" si="52"/>
        <v>5.2631999999999998E-2</v>
      </c>
      <c r="AJ194" s="8">
        <f t="shared" si="53"/>
        <v>4.9396000000000002E-2</v>
      </c>
      <c r="AK194" s="8">
        <f t="shared" si="54"/>
        <v>4.7043000000000001E-2</v>
      </c>
      <c r="AL194" s="8">
        <f t="shared" si="55"/>
        <v>3.9052000000000003E-2</v>
      </c>
      <c r="AM194" s="8">
        <f t="shared" si="56"/>
        <v>3.4889000000000003E-2</v>
      </c>
      <c r="AN194" s="8">
        <f t="shared" si="57"/>
        <v>6.2342000000000002E-2</v>
      </c>
      <c r="AO194" s="8">
        <f t="shared" si="58"/>
        <v>5.2631999999999998E-2</v>
      </c>
      <c r="AP194" s="8">
        <f t="shared" si="59"/>
        <v>5.2631999999999998E-2</v>
      </c>
      <c r="AQ194" s="8">
        <f t="shared" si="60"/>
        <v>0.10169599999999999</v>
      </c>
    </row>
    <row r="195" spans="1:43" x14ac:dyDescent="0.3">
      <c r="A195" t="s">
        <v>57</v>
      </c>
      <c r="B195" t="s">
        <v>24</v>
      </c>
      <c r="C195" s="5">
        <v>9036.2496701871478</v>
      </c>
      <c r="D195" s="5">
        <v>2001.8661897828299</v>
      </c>
      <c r="E195" s="5">
        <v>11361.68486475516</v>
      </c>
      <c r="F195">
        <v>6404.0869692032402</v>
      </c>
      <c r="G195">
        <v>26.089673000000001</v>
      </c>
      <c r="H195">
        <v>0.99928504278301988</v>
      </c>
      <c r="I195">
        <v>23</v>
      </c>
      <c r="J195">
        <v>4141.4020183971006</v>
      </c>
      <c r="K195">
        <v>3524590282.5169258</v>
      </c>
      <c r="L195">
        <v>6875000</v>
      </c>
      <c r="M195" s="7">
        <v>2249.9999999999982</v>
      </c>
      <c r="N195" s="7">
        <v>2250</v>
      </c>
      <c r="O195" s="7">
        <v>2600</v>
      </c>
      <c r="P195" s="7">
        <v>8053.3047633624255</v>
      </c>
      <c r="Q195" s="7">
        <v>5443.8520703037793</v>
      </c>
      <c r="R195" s="7">
        <v>5292.8796917128939</v>
      </c>
      <c r="S195" s="7">
        <v>10256578.947368421</v>
      </c>
      <c r="T195" s="9">
        <v>3.3343499999999998E-2</v>
      </c>
      <c r="U195" s="7">
        <v>4.5658536984288234E-3</v>
      </c>
      <c r="V195" s="9">
        <f t="shared" si="61"/>
        <v>3.3340000000000002E-2</v>
      </c>
      <c r="W195" s="7">
        <f t="shared" si="62"/>
        <v>10256579</v>
      </c>
      <c r="Y195" s="8">
        <f t="shared" si="63"/>
        <v>4.7273999999999997E-2</v>
      </c>
      <c r="Z195" s="8">
        <f t="shared" ref="Z195:Z258" si="64">ROUND(D195/SUMIF($A$3:$A$264,$A195,D$3:D$264),6)</f>
        <v>4.7528000000000001E-2</v>
      </c>
      <c r="AA195" s="8">
        <f t="shared" ref="AA195:AA258" si="65">ROUND(E195/SUMIF($A$3:$A$264,$A195,E$3:E$264),6)</f>
        <v>5.1121E-2</v>
      </c>
      <c r="AB195" s="8">
        <f t="shared" ref="AB195:AB258" si="66">ROUND(F195/SUMIF($A$3:$A$264,$A195,F$3:F$264),6)</f>
        <v>5.0340000000000003E-2</v>
      </c>
      <c r="AC195" s="8">
        <f t="shared" ref="AC195:AC258" si="67">ROUND(G195/SUMIF($A$3:$A$264,$A195,G$3:G$264),6)</f>
        <v>5.2456999999999997E-2</v>
      </c>
      <c r="AD195" s="8">
        <f t="shared" ref="AD195:AD258" si="68">ROUND(H195/SUMIF($A$3:$A$264,$A195,H$3:H$264),6)</f>
        <v>5.3936999999999999E-2</v>
      </c>
      <c r="AE195" s="8">
        <f t="shared" ref="AE195:AE258" si="69">ROUND(I195/SUMIF($A$3:$A$264,$A195,I$3:I$264),6)</f>
        <v>4.7160000000000001E-2</v>
      </c>
      <c r="AF195" s="8">
        <f t="shared" ref="AF195:AF258" si="70">ROUND(J195/SUMIF($A$3:$A$264,$A195,J$3:J$264),6)</f>
        <v>7.5714000000000004E-2</v>
      </c>
      <c r="AG195" s="8">
        <f t="shared" ref="AG195:AG258" si="71">ROUND(K195/SUMIF($A$3:$A$264,$A195,K$3:K$264),6)</f>
        <v>4.2925999999999999E-2</v>
      </c>
      <c r="AH195" s="8">
        <f t="shared" ref="AH195:AH258" si="72">ROUND(L195/SUMIF($A$3:$A$264,$A195,L$3:L$264),6)</f>
        <v>3.5278999999999998E-2</v>
      </c>
      <c r="AI195" s="8">
        <f t="shared" ref="AI195:AI258" si="73">ROUND(M195/SUMIF($A$3:$A$264,$A195,M$3:M$264),6)</f>
        <v>5.2631999999999998E-2</v>
      </c>
      <c r="AJ195" s="8">
        <f t="shared" ref="AJ195:AJ258" si="74">ROUND(N195/SUMIF($A$3:$A$264,$A195,N$3:N$264),6)</f>
        <v>4.9396000000000002E-2</v>
      </c>
      <c r="AK195" s="8">
        <f t="shared" ref="AK195:AK258" si="75">ROUND(O195/SUMIF($A$3:$A$264,$A195,O$3:O$264),6)</f>
        <v>4.7043000000000001E-2</v>
      </c>
      <c r="AL195" s="8">
        <f t="shared" ref="AL195:AL258" si="76">ROUND(P195/SUMIF($A$3:$A$264,$A195,P$3:P$264),6)</f>
        <v>5.9419E-2</v>
      </c>
      <c r="AM195" s="8">
        <f t="shared" ref="AM195:AM258" si="77">ROUND(Q195/SUMIF($A$3:$A$264,$A195,Q$3:Q$264),6)</f>
        <v>4.1987999999999998E-2</v>
      </c>
      <c r="AN195" s="8">
        <f t="shared" ref="AN195:AN258" si="78">ROUND(R195/SUMIF($A$3:$A$264,$A195,R$3:R$264),6)</f>
        <v>4.0973000000000002E-2</v>
      </c>
      <c r="AO195" s="8">
        <f t="shared" ref="AO195:AO258" si="79">ROUND(S195/SUMIF($A$3:$A$264,$A195,S$3:S$264),6)</f>
        <v>5.2631999999999998E-2</v>
      </c>
      <c r="AP195" s="8">
        <f t="shared" ref="AP195:AP258" si="80">ROUND(T195/SUMIF($A$3:$A$264,$A195,T$3:T$264),6)</f>
        <v>5.2631999999999998E-2</v>
      </c>
      <c r="AQ195" s="8">
        <f t="shared" ref="AQ195:AQ258" si="81">ROUND(U195/SUMIF($A$3:$A$264,$A195,U$3:U$264),6)</f>
        <v>4.5659999999999997E-3</v>
      </c>
    </row>
    <row r="196" spans="1:43" x14ac:dyDescent="0.3">
      <c r="A196" t="s">
        <v>57</v>
      </c>
      <c r="B196" t="s">
        <v>25</v>
      </c>
      <c r="C196" s="5">
        <v>15193.20098020693</v>
      </c>
      <c r="D196" s="5">
        <v>2661.2865153456642</v>
      </c>
      <c r="E196" s="5">
        <v>13458.969662256621</v>
      </c>
      <c r="F196">
        <v>10802.86416156099</v>
      </c>
      <c r="G196">
        <v>33.523792999999998</v>
      </c>
      <c r="H196">
        <v>0.97172426163113468</v>
      </c>
      <c r="I196">
        <v>22.799999999999951</v>
      </c>
      <c r="J196">
        <v>4188.1494845696452</v>
      </c>
      <c r="K196">
        <v>4755206542.5717163</v>
      </c>
      <c r="L196">
        <v>6875000</v>
      </c>
      <c r="M196" s="7">
        <v>2250</v>
      </c>
      <c r="N196" s="7">
        <v>2250</v>
      </c>
      <c r="O196" s="7">
        <v>2600</v>
      </c>
      <c r="P196" s="7">
        <v>11574.7739437408</v>
      </c>
      <c r="Q196" s="7">
        <v>5292.8796917128939</v>
      </c>
      <c r="R196" s="7">
        <v>5443.8520703037793</v>
      </c>
      <c r="S196" s="7">
        <v>10256578.947368421</v>
      </c>
      <c r="T196" s="9">
        <v>3.3343499999999998E-2</v>
      </c>
      <c r="U196" s="7">
        <v>8.2520999318845989E-2</v>
      </c>
      <c r="V196" s="9">
        <f t="shared" ref="V196:V259" si="82">ROUND(T196,5)</f>
        <v>3.3340000000000002E-2</v>
      </c>
      <c r="W196" s="7">
        <f t="shared" ref="W196:W259" si="83">ROUND(S196,0)</f>
        <v>10256579</v>
      </c>
      <c r="Y196" s="8">
        <f t="shared" ref="Y196:Y259" si="84">ROUND(C196/SUMIF($A$3:$A$264,$A196,C$3:C$264),6)</f>
        <v>7.9483999999999999E-2</v>
      </c>
      <c r="Z196" s="8">
        <f t="shared" si="64"/>
        <v>6.3184000000000004E-2</v>
      </c>
      <c r="AA196" s="8">
        <f t="shared" si="65"/>
        <v>6.0557E-2</v>
      </c>
      <c r="AB196" s="8">
        <f t="shared" si="66"/>
        <v>8.4917000000000006E-2</v>
      </c>
      <c r="AC196" s="8">
        <f t="shared" si="67"/>
        <v>6.7404000000000006E-2</v>
      </c>
      <c r="AD196" s="8">
        <f t="shared" si="68"/>
        <v>5.2449000000000003E-2</v>
      </c>
      <c r="AE196" s="8">
        <f t="shared" si="69"/>
        <v>4.675E-2</v>
      </c>
      <c r="AF196" s="8">
        <f t="shared" si="70"/>
        <v>7.6567999999999997E-2</v>
      </c>
      <c r="AG196" s="8">
        <f t="shared" si="71"/>
        <v>5.7914E-2</v>
      </c>
      <c r="AH196" s="8">
        <f t="shared" si="72"/>
        <v>3.5278999999999998E-2</v>
      </c>
      <c r="AI196" s="8">
        <f t="shared" si="73"/>
        <v>5.2631999999999998E-2</v>
      </c>
      <c r="AJ196" s="8">
        <f t="shared" si="74"/>
        <v>4.9396000000000002E-2</v>
      </c>
      <c r="AK196" s="8">
        <f t="shared" si="75"/>
        <v>4.7043000000000001E-2</v>
      </c>
      <c r="AL196" s="8">
        <f t="shared" si="76"/>
        <v>8.5401000000000005E-2</v>
      </c>
      <c r="AM196" s="8">
        <f t="shared" si="77"/>
        <v>4.0823999999999999E-2</v>
      </c>
      <c r="AN196" s="8">
        <f t="shared" si="78"/>
        <v>4.2141999999999999E-2</v>
      </c>
      <c r="AO196" s="8">
        <f t="shared" si="79"/>
        <v>5.2631999999999998E-2</v>
      </c>
      <c r="AP196" s="8">
        <f t="shared" si="80"/>
        <v>5.2631999999999998E-2</v>
      </c>
      <c r="AQ196" s="8">
        <f t="shared" si="81"/>
        <v>8.2520999999999997E-2</v>
      </c>
    </row>
    <row r="197" spans="1:43" x14ac:dyDescent="0.3">
      <c r="A197" t="s">
        <v>57</v>
      </c>
      <c r="B197" t="s">
        <v>26</v>
      </c>
      <c r="C197" s="5">
        <v>12319.470309964499</v>
      </c>
      <c r="D197" s="5">
        <v>2381.3409648555999</v>
      </c>
      <c r="E197" s="5">
        <v>12564.32965455283</v>
      </c>
      <c r="F197">
        <v>7658.708460413477</v>
      </c>
      <c r="G197">
        <v>24.818567000000002</v>
      </c>
      <c r="H197">
        <v>0.97227648155511959</v>
      </c>
      <c r="I197">
        <v>32.399999999999977</v>
      </c>
      <c r="J197">
        <v>1667.58256396668</v>
      </c>
      <c r="K197">
        <v>4605181501.7525291</v>
      </c>
      <c r="L197">
        <v>12062500</v>
      </c>
      <c r="M197" s="7">
        <v>2250</v>
      </c>
      <c r="N197" s="7">
        <v>2600</v>
      </c>
      <c r="O197" s="7">
        <v>3438.3862493908391</v>
      </c>
      <c r="P197" s="7">
        <v>8152.3654175227684</v>
      </c>
      <c r="Q197" s="7">
        <v>10802.86416156099</v>
      </c>
      <c r="R197" s="7">
        <v>11574.7739437408</v>
      </c>
      <c r="S197" s="7">
        <v>10256578.947368421</v>
      </c>
      <c r="T197" s="9">
        <v>3.3343499999999998E-2</v>
      </c>
      <c r="U197" s="7">
        <v>3.1314262334279447E-2</v>
      </c>
      <c r="V197" s="9">
        <f t="shared" si="82"/>
        <v>3.3340000000000002E-2</v>
      </c>
      <c r="W197" s="7">
        <f t="shared" si="83"/>
        <v>10256579</v>
      </c>
      <c r="Y197" s="8">
        <f t="shared" si="84"/>
        <v>6.4449999999999993E-2</v>
      </c>
      <c r="Z197" s="8">
        <f t="shared" si="64"/>
        <v>5.6537999999999998E-2</v>
      </c>
      <c r="AA197" s="8">
        <f t="shared" si="65"/>
        <v>5.6531999999999999E-2</v>
      </c>
      <c r="AB197" s="8">
        <f t="shared" si="66"/>
        <v>6.0201999999999999E-2</v>
      </c>
      <c r="AC197" s="8">
        <f t="shared" si="67"/>
        <v>4.9901000000000001E-2</v>
      </c>
      <c r="AD197" s="8">
        <f t="shared" si="68"/>
        <v>5.2478999999999998E-2</v>
      </c>
      <c r="AE197" s="8">
        <f t="shared" si="69"/>
        <v>6.6434000000000007E-2</v>
      </c>
      <c r="AF197" s="8">
        <f t="shared" si="70"/>
        <v>3.0487E-2</v>
      </c>
      <c r="AG197" s="8">
        <f t="shared" si="71"/>
        <v>5.6086999999999998E-2</v>
      </c>
      <c r="AH197" s="8">
        <f t="shared" si="72"/>
        <v>6.1899000000000003E-2</v>
      </c>
      <c r="AI197" s="8">
        <f t="shared" si="73"/>
        <v>5.2631999999999998E-2</v>
      </c>
      <c r="AJ197" s="8">
        <f t="shared" si="74"/>
        <v>5.7079999999999999E-2</v>
      </c>
      <c r="AK197" s="8">
        <f t="shared" si="75"/>
        <v>6.2212000000000003E-2</v>
      </c>
      <c r="AL197" s="8">
        <f t="shared" si="76"/>
        <v>6.0150000000000002E-2</v>
      </c>
      <c r="AM197" s="8">
        <f t="shared" si="77"/>
        <v>8.3321999999999993E-2</v>
      </c>
      <c r="AN197" s="8">
        <f t="shared" si="78"/>
        <v>8.9603000000000002E-2</v>
      </c>
      <c r="AO197" s="8">
        <f t="shared" si="79"/>
        <v>5.2631999999999998E-2</v>
      </c>
      <c r="AP197" s="8">
        <f t="shared" si="80"/>
        <v>5.2631999999999998E-2</v>
      </c>
      <c r="AQ197" s="8">
        <f t="shared" si="81"/>
        <v>3.1314000000000002E-2</v>
      </c>
    </row>
    <row r="198" spans="1:43" x14ac:dyDescent="0.3">
      <c r="A198" t="s">
        <v>57</v>
      </c>
      <c r="B198" t="s">
        <v>27</v>
      </c>
      <c r="C198" s="5">
        <v>7607.6817603343879</v>
      </c>
      <c r="D198" s="5">
        <v>1689.8699967903181</v>
      </c>
      <c r="E198" s="5">
        <v>8297.8492516138067</v>
      </c>
      <c r="F198">
        <v>5443.8520703037793</v>
      </c>
      <c r="G198">
        <v>30.274480000000001</v>
      </c>
      <c r="H198">
        <v>0.98443570294188365</v>
      </c>
      <c r="I198">
        <v>25.600000000000019</v>
      </c>
      <c r="J198">
        <v>4038.9461116662101</v>
      </c>
      <c r="K198">
        <v>4116135206.012867</v>
      </c>
      <c r="L198">
        <v>7187500</v>
      </c>
      <c r="M198" s="7">
        <v>2250</v>
      </c>
      <c r="N198" s="7">
        <v>2250</v>
      </c>
      <c r="O198" s="7">
        <v>2600</v>
      </c>
      <c r="P198" s="7">
        <v>7321.0991776051851</v>
      </c>
      <c r="Q198" s="7">
        <v>6404.0869692032402</v>
      </c>
      <c r="R198" s="7">
        <v>6501.4972937959592</v>
      </c>
      <c r="S198" s="7">
        <v>10256578.947368421</v>
      </c>
      <c r="T198" s="9">
        <v>3.3343499999999998E-2</v>
      </c>
      <c r="U198" s="7">
        <v>4.7684252002080242E-2</v>
      </c>
      <c r="V198" s="9">
        <f t="shared" si="82"/>
        <v>3.3340000000000002E-2</v>
      </c>
      <c r="W198" s="7">
        <f t="shared" si="83"/>
        <v>10256579</v>
      </c>
      <c r="Y198" s="8">
        <f t="shared" si="84"/>
        <v>3.9800000000000002E-2</v>
      </c>
      <c r="Z198" s="8">
        <f t="shared" si="64"/>
        <v>4.0120999999999997E-2</v>
      </c>
      <c r="AA198" s="8">
        <f t="shared" si="65"/>
        <v>3.7335E-2</v>
      </c>
      <c r="AB198" s="8">
        <f t="shared" si="66"/>
        <v>4.2791999999999997E-2</v>
      </c>
      <c r="AC198" s="8">
        <f t="shared" si="67"/>
        <v>6.0871000000000001E-2</v>
      </c>
      <c r="AD198" s="8">
        <f t="shared" si="68"/>
        <v>5.3136000000000003E-2</v>
      </c>
      <c r="AE198" s="8">
        <f t="shared" si="69"/>
        <v>5.2491000000000003E-2</v>
      </c>
      <c r="AF198" s="8">
        <f t="shared" si="70"/>
        <v>7.3840000000000003E-2</v>
      </c>
      <c r="AG198" s="8">
        <f t="shared" si="71"/>
        <v>5.0131000000000002E-2</v>
      </c>
      <c r="AH198" s="8">
        <f t="shared" si="72"/>
        <v>3.6882999999999999E-2</v>
      </c>
      <c r="AI198" s="8">
        <f t="shared" si="73"/>
        <v>5.2631999999999998E-2</v>
      </c>
      <c r="AJ198" s="8">
        <f t="shared" si="74"/>
        <v>4.9396000000000002E-2</v>
      </c>
      <c r="AK198" s="8">
        <f t="shared" si="75"/>
        <v>4.7043000000000001E-2</v>
      </c>
      <c r="AL198" s="8">
        <f t="shared" si="76"/>
        <v>5.4017000000000003E-2</v>
      </c>
      <c r="AM198" s="8">
        <f t="shared" si="77"/>
        <v>4.9394E-2</v>
      </c>
      <c r="AN198" s="8">
        <f t="shared" si="78"/>
        <v>5.0328999999999999E-2</v>
      </c>
      <c r="AO198" s="8">
        <f t="shared" si="79"/>
        <v>5.2631999999999998E-2</v>
      </c>
      <c r="AP198" s="8">
        <f t="shared" si="80"/>
        <v>5.2631999999999998E-2</v>
      </c>
      <c r="AQ198" s="8">
        <f t="shared" si="81"/>
        <v>4.7683999999999997E-2</v>
      </c>
    </row>
    <row r="199" spans="1:43" x14ac:dyDescent="0.3">
      <c r="A199" t="s">
        <v>57</v>
      </c>
      <c r="B199" t="s">
        <v>28</v>
      </c>
      <c r="C199" s="5">
        <v>16349.7274657574</v>
      </c>
      <c r="D199" s="5">
        <v>2501.8473483026642</v>
      </c>
      <c r="E199" s="5">
        <v>12533.979594514931</v>
      </c>
      <c r="F199">
        <v>11574.7739437408</v>
      </c>
      <c r="G199">
        <v>37.854711000000002</v>
      </c>
      <c r="H199">
        <v>0.96910236614935463</v>
      </c>
      <c r="I199">
        <v>23.299999999999951</v>
      </c>
      <c r="J199">
        <v>4347.2099997146006</v>
      </c>
      <c r="K199">
        <v>4881605045.1788187</v>
      </c>
      <c r="L199">
        <v>6250000</v>
      </c>
      <c r="M199" s="7">
        <v>2250</v>
      </c>
      <c r="N199" s="7">
        <v>2250</v>
      </c>
      <c r="O199" s="7">
        <v>2600</v>
      </c>
      <c r="P199" s="7">
        <v>3775.8308161246919</v>
      </c>
      <c r="Q199" s="7">
        <v>10802.86416156099</v>
      </c>
      <c r="R199" s="7">
        <v>7321.0991776051851</v>
      </c>
      <c r="S199" s="7">
        <v>10256578.947368421</v>
      </c>
      <c r="T199" s="9">
        <v>3.3343499999999998E-2</v>
      </c>
      <c r="U199" s="7">
        <v>2.0219586294795582E-2</v>
      </c>
      <c r="V199" s="9">
        <f t="shared" si="82"/>
        <v>3.3340000000000002E-2</v>
      </c>
      <c r="W199" s="7">
        <f t="shared" si="83"/>
        <v>10256579</v>
      </c>
      <c r="Y199" s="8">
        <f t="shared" si="84"/>
        <v>8.5533999999999999E-2</v>
      </c>
      <c r="Z199" s="8">
        <f t="shared" si="64"/>
        <v>5.9399E-2</v>
      </c>
      <c r="AA199" s="8">
        <f t="shared" si="65"/>
        <v>5.6396000000000002E-2</v>
      </c>
      <c r="AB199" s="8">
        <f t="shared" si="66"/>
        <v>9.0984999999999996E-2</v>
      </c>
      <c r="AC199" s="8">
        <f t="shared" si="67"/>
        <v>7.6111999999999999E-2</v>
      </c>
      <c r="AD199" s="8">
        <f t="shared" si="68"/>
        <v>5.2308E-2</v>
      </c>
      <c r="AE199" s="8">
        <f t="shared" si="69"/>
        <v>4.7774999999999998E-2</v>
      </c>
      <c r="AF199" s="8">
        <f t="shared" si="70"/>
        <v>7.9476000000000005E-2</v>
      </c>
      <c r="AG199" s="8">
        <f t="shared" si="71"/>
        <v>5.9452999999999999E-2</v>
      </c>
      <c r="AH199" s="8">
        <f t="shared" si="72"/>
        <v>3.2072000000000003E-2</v>
      </c>
      <c r="AI199" s="8">
        <f t="shared" si="73"/>
        <v>5.2631999999999998E-2</v>
      </c>
      <c r="AJ199" s="8">
        <f t="shared" si="74"/>
        <v>4.9396000000000002E-2</v>
      </c>
      <c r="AK199" s="8">
        <f t="shared" si="75"/>
        <v>4.7043000000000001E-2</v>
      </c>
      <c r="AL199" s="8">
        <f t="shared" si="76"/>
        <v>2.7858999999999998E-2</v>
      </c>
      <c r="AM199" s="8">
        <f t="shared" si="77"/>
        <v>8.3321999999999993E-2</v>
      </c>
      <c r="AN199" s="8">
        <f t="shared" si="78"/>
        <v>5.6674000000000002E-2</v>
      </c>
      <c r="AO199" s="8">
        <f t="shared" si="79"/>
        <v>5.2631999999999998E-2</v>
      </c>
      <c r="AP199" s="8">
        <f t="shared" si="80"/>
        <v>5.2631999999999998E-2</v>
      </c>
      <c r="AQ199" s="8">
        <f t="shared" si="81"/>
        <v>2.0219999999999998E-2</v>
      </c>
    </row>
    <row r="200" spans="1:43" x14ac:dyDescent="0.3">
      <c r="A200" t="s">
        <v>57</v>
      </c>
      <c r="B200" t="s">
        <v>29</v>
      </c>
      <c r="C200" s="5">
        <v>13539.22017355802</v>
      </c>
      <c r="D200" s="5">
        <v>2771.9571291424149</v>
      </c>
      <c r="E200" s="5">
        <v>14036.93131014686</v>
      </c>
      <c r="F200">
        <v>8152.3654175227684</v>
      </c>
      <c r="G200">
        <v>21.569500000000001</v>
      </c>
      <c r="H200">
        <v>0.96812948839796931</v>
      </c>
      <c r="I200">
        <v>28.799999999999951</v>
      </c>
      <c r="J200">
        <v>1795.2460975576989</v>
      </c>
      <c r="K200">
        <v>3920373388.6264</v>
      </c>
      <c r="L200">
        <v>12312500</v>
      </c>
      <c r="M200" s="7">
        <v>2250</v>
      </c>
      <c r="N200" s="7">
        <v>2600</v>
      </c>
      <c r="O200" s="7">
        <v>3438.3862493908391</v>
      </c>
      <c r="P200" s="7">
        <v>7658.708460413477</v>
      </c>
      <c r="Q200" s="7">
        <v>11574.7739437408</v>
      </c>
      <c r="R200" s="7">
        <v>3775.8308161246919</v>
      </c>
      <c r="S200" s="7">
        <v>10256578.947368421</v>
      </c>
      <c r="T200" s="9">
        <v>3.3343499999999998E-2</v>
      </c>
      <c r="U200" s="7">
        <v>2.0392499374995481E-2</v>
      </c>
      <c r="V200" s="9">
        <f t="shared" si="82"/>
        <v>3.3340000000000002E-2</v>
      </c>
      <c r="W200" s="7">
        <f t="shared" si="83"/>
        <v>10256579</v>
      </c>
      <c r="Y200" s="8">
        <f t="shared" si="84"/>
        <v>7.0831000000000005E-2</v>
      </c>
      <c r="Z200" s="8">
        <f t="shared" si="64"/>
        <v>6.5811999999999996E-2</v>
      </c>
      <c r="AA200" s="8">
        <f t="shared" si="65"/>
        <v>6.3158000000000006E-2</v>
      </c>
      <c r="AB200" s="8">
        <f t="shared" si="66"/>
        <v>6.4083000000000001E-2</v>
      </c>
      <c r="AC200" s="8">
        <f t="shared" si="67"/>
        <v>4.3367999999999997E-2</v>
      </c>
      <c r="AD200" s="8">
        <f t="shared" si="68"/>
        <v>5.2255000000000003E-2</v>
      </c>
      <c r="AE200" s="8">
        <f t="shared" si="69"/>
        <v>5.9053000000000001E-2</v>
      </c>
      <c r="AF200" s="8">
        <f t="shared" si="70"/>
        <v>3.2821000000000003E-2</v>
      </c>
      <c r="AG200" s="8">
        <f t="shared" si="71"/>
        <v>4.7746999999999998E-2</v>
      </c>
      <c r="AH200" s="8">
        <f t="shared" si="72"/>
        <v>6.3182000000000002E-2</v>
      </c>
      <c r="AI200" s="8">
        <f t="shared" si="73"/>
        <v>5.2631999999999998E-2</v>
      </c>
      <c r="AJ200" s="8">
        <f t="shared" si="74"/>
        <v>5.7079999999999999E-2</v>
      </c>
      <c r="AK200" s="8">
        <f t="shared" si="75"/>
        <v>6.2212000000000003E-2</v>
      </c>
      <c r="AL200" s="8">
        <f t="shared" si="76"/>
        <v>5.6508000000000003E-2</v>
      </c>
      <c r="AM200" s="8">
        <f t="shared" si="77"/>
        <v>8.9275999999999994E-2</v>
      </c>
      <c r="AN200" s="8">
        <f t="shared" si="78"/>
        <v>2.9229000000000002E-2</v>
      </c>
      <c r="AO200" s="8">
        <f t="shared" si="79"/>
        <v>5.2631999999999998E-2</v>
      </c>
      <c r="AP200" s="8">
        <f t="shared" si="80"/>
        <v>5.2631999999999998E-2</v>
      </c>
      <c r="AQ200" s="8">
        <f t="shared" si="81"/>
        <v>2.0392E-2</v>
      </c>
    </row>
    <row r="201" spans="1:43" x14ac:dyDescent="0.3">
      <c r="A201" t="s">
        <v>57</v>
      </c>
      <c r="B201" t="s">
        <v>30</v>
      </c>
      <c r="C201" s="5">
        <v>10326.25234912035</v>
      </c>
      <c r="D201" s="5">
        <v>2176.647904908587</v>
      </c>
      <c r="E201" s="5">
        <v>11258.26928987988</v>
      </c>
      <c r="F201">
        <v>7321.0991776051851</v>
      </c>
      <c r="G201">
        <v>29.394991999999998</v>
      </c>
      <c r="H201">
        <v>0.98808276593509548</v>
      </c>
      <c r="I201">
        <v>30.200000000000049</v>
      </c>
      <c r="J201">
        <v>4186.6897108798521</v>
      </c>
      <c r="K201">
        <v>3940066921.4723449</v>
      </c>
      <c r="L201">
        <v>6875000</v>
      </c>
      <c r="M201" s="7">
        <v>2250</v>
      </c>
      <c r="N201" s="7">
        <v>2250</v>
      </c>
      <c r="O201" s="7">
        <v>2600</v>
      </c>
      <c r="P201" s="7">
        <v>5504.6274075870206</v>
      </c>
      <c r="Q201" s="7">
        <v>5443.8520703037793</v>
      </c>
      <c r="R201" s="7">
        <v>3892.9328745362041</v>
      </c>
      <c r="S201" s="7">
        <v>10256578.947368421</v>
      </c>
      <c r="T201" s="9">
        <v>3.3343499999999998E-2</v>
      </c>
      <c r="U201" s="7">
        <v>5.3637296734792672E-2</v>
      </c>
      <c r="V201" s="9">
        <f t="shared" si="82"/>
        <v>3.3340000000000002E-2</v>
      </c>
      <c r="W201" s="7">
        <f t="shared" si="83"/>
        <v>10256579</v>
      </c>
      <c r="Y201" s="8">
        <f t="shared" si="84"/>
        <v>5.4022000000000001E-2</v>
      </c>
      <c r="Z201" s="8">
        <f t="shared" si="64"/>
        <v>5.1678000000000002E-2</v>
      </c>
      <c r="AA201" s="8">
        <f t="shared" si="65"/>
        <v>5.0656E-2</v>
      </c>
      <c r="AB201" s="8">
        <f t="shared" si="66"/>
        <v>5.7548000000000002E-2</v>
      </c>
      <c r="AC201" s="8">
        <f t="shared" si="67"/>
        <v>5.9102000000000002E-2</v>
      </c>
      <c r="AD201" s="8">
        <f t="shared" si="68"/>
        <v>5.3331999999999997E-2</v>
      </c>
      <c r="AE201" s="8">
        <f t="shared" si="69"/>
        <v>6.1922999999999999E-2</v>
      </c>
      <c r="AF201" s="8">
        <f t="shared" si="70"/>
        <v>7.6541999999999999E-2</v>
      </c>
      <c r="AG201" s="8">
        <f t="shared" si="71"/>
        <v>4.7986000000000001E-2</v>
      </c>
      <c r="AH201" s="8">
        <f t="shared" si="72"/>
        <v>3.5278999999999998E-2</v>
      </c>
      <c r="AI201" s="8">
        <f t="shared" si="73"/>
        <v>5.2631999999999998E-2</v>
      </c>
      <c r="AJ201" s="8">
        <f t="shared" si="74"/>
        <v>4.9396000000000002E-2</v>
      </c>
      <c r="AK201" s="8">
        <f t="shared" si="75"/>
        <v>4.7043000000000001E-2</v>
      </c>
      <c r="AL201" s="8">
        <f t="shared" si="76"/>
        <v>4.0613999999999997E-2</v>
      </c>
      <c r="AM201" s="8">
        <f t="shared" si="77"/>
        <v>4.1987999999999998E-2</v>
      </c>
      <c r="AN201" s="8">
        <f t="shared" si="78"/>
        <v>3.0136E-2</v>
      </c>
      <c r="AO201" s="8">
        <f t="shared" si="79"/>
        <v>5.2631999999999998E-2</v>
      </c>
      <c r="AP201" s="8">
        <f t="shared" si="80"/>
        <v>5.2631999999999998E-2</v>
      </c>
      <c r="AQ201" s="8">
        <f t="shared" si="81"/>
        <v>5.3636999999999997E-2</v>
      </c>
    </row>
    <row r="202" spans="1:43" x14ac:dyDescent="0.3">
      <c r="A202" t="s">
        <v>57</v>
      </c>
      <c r="B202" t="s">
        <v>31</v>
      </c>
      <c r="C202" s="5">
        <v>6164.5261666783263</v>
      </c>
      <c r="D202" s="5">
        <v>1550.2313968871731</v>
      </c>
      <c r="E202" s="5">
        <v>8638.3033419159456</v>
      </c>
      <c r="F202">
        <v>3775.8308161246919</v>
      </c>
      <c r="G202">
        <v>21.597559</v>
      </c>
      <c r="H202">
        <v>0.96576969647356903</v>
      </c>
      <c r="I202">
        <v>20.700000000000049</v>
      </c>
      <c r="J202">
        <v>3492.1230830984318</v>
      </c>
      <c r="K202">
        <v>6587870125.9800215</v>
      </c>
      <c r="L202">
        <v>21750000</v>
      </c>
      <c r="M202" s="7">
        <v>2250</v>
      </c>
      <c r="N202" s="7">
        <v>2600</v>
      </c>
      <c r="O202" s="7">
        <v>3438.3862493908391</v>
      </c>
      <c r="P202" s="7">
        <v>11574.7739437408</v>
      </c>
      <c r="Q202" s="7">
        <v>5504.6274075870206</v>
      </c>
      <c r="R202" s="7">
        <v>7321.0991776051851</v>
      </c>
      <c r="S202" s="7">
        <v>10256578.947368421</v>
      </c>
      <c r="T202" s="9">
        <v>3.3343499999999998E-2</v>
      </c>
      <c r="U202" s="7">
        <v>5.4057339837331679E-2</v>
      </c>
      <c r="V202" s="9">
        <f t="shared" si="82"/>
        <v>3.3340000000000002E-2</v>
      </c>
      <c r="W202" s="7">
        <f t="shared" si="83"/>
        <v>10256579</v>
      </c>
      <c r="Y202" s="8">
        <f t="shared" si="84"/>
        <v>3.2250000000000001E-2</v>
      </c>
      <c r="Z202" s="8">
        <f t="shared" si="64"/>
        <v>3.6805999999999998E-2</v>
      </c>
      <c r="AA202" s="8">
        <f t="shared" si="65"/>
        <v>3.8866999999999999E-2</v>
      </c>
      <c r="AB202" s="8">
        <f t="shared" si="66"/>
        <v>2.9680000000000002E-2</v>
      </c>
      <c r="AC202" s="8">
        <f t="shared" si="67"/>
        <v>4.3424999999999998E-2</v>
      </c>
      <c r="AD202" s="8">
        <f t="shared" si="68"/>
        <v>5.2128000000000001E-2</v>
      </c>
      <c r="AE202" s="8">
        <f t="shared" si="69"/>
        <v>4.2444000000000003E-2</v>
      </c>
      <c r="AF202" s="8">
        <f t="shared" si="70"/>
        <v>6.3842999999999997E-2</v>
      </c>
      <c r="AG202" s="8">
        <f t="shared" si="71"/>
        <v>8.0234E-2</v>
      </c>
      <c r="AH202" s="8">
        <f t="shared" si="72"/>
        <v>0.11161</v>
      </c>
      <c r="AI202" s="8">
        <f t="shared" si="73"/>
        <v>5.2631999999999998E-2</v>
      </c>
      <c r="AJ202" s="8">
        <f t="shared" si="74"/>
        <v>5.7079999999999999E-2</v>
      </c>
      <c r="AK202" s="8">
        <f t="shared" si="75"/>
        <v>6.2212000000000003E-2</v>
      </c>
      <c r="AL202" s="8">
        <f t="shared" si="76"/>
        <v>8.5401000000000005E-2</v>
      </c>
      <c r="AM202" s="8">
        <f t="shared" si="77"/>
        <v>4.2457000000000002E-2</v>
      </c>
      <c r="AN202" s="8">
        <f t="shared" si="78"/>
        <v>5.6674000000000002E-2</v>
      </c>
      <c r="AO202" s="8">
        <f t="shared" si="79"/>
        <v>5.2631999999999998E-2</v>
      </c>
      <c r="AP202" s="8">
        <f t="shared" si="80"/>
        <v>5.2631999999999998E-2</v>
      </c>
      <c r="AQ202" s="8">
        <f t="shared" si="81"/>
        <v>5.4057000000000001E-2</v>
      </c>
    </row>
    <row r="203" spans="1:43" x14ac:dyDescent="0.3">
      <c r="A203" t="s">
        <v>57</v>
      </c>
      <c r="B203" t="s">
        <v>32</v>
      </c>
      <c r="C203" s="5">
        <v>8565.5935819004408</v>
      </c>
      <c r="D203" s="5">
        <v>2041.083109015638</v>
      </c>
      <c r="E203" s="5">
        <v>10360.72056100792</v>
      </c>
      <c r="F203">
        <v>5504.6274075870206</v>
      </c>
      <c r="G203">
        <v>21.228403</v>
      </c>
      <c r="H203">
        <v>0.98321183180854443</v>
      </c>
      <c r="I203">
        <v>15.200000000000051</v>
      </c>
      <c r="J203">
        <v>3966.5559334666209</v>
      </c>
      <c r="K203">
        <v>5104786840.6770945</v>
      </c>
      <c r="L203">
        <v>14750000</v>
      </c>
      <c r="M203" s="7">
        <v>2250</v>
      </c>
      <c r="N203" s="7">
        <v>2600</v>
      </c>
      <c r="O203" s="7">
        <v>2600</v>
      </c>
      <c r="P203" s="7">
        <v>7321.0991776051851</v>
      </c>
      <c r="Q203" s="7">
        <v>5592.0559218707494</v>
      </c>
      <c r="R203" s="7">
        <v>3775.8308161246919</v>
      </c>
      <c r="S203" s="7">
        <v>10256578.947368421</v>
      </c>
      <c r="T203" s="9">
        <v>3.3343499999999998E-2</v>
      </c>
      <c r="U203" s="7">
        <v>3.8598065744280541E-2</v>
      </c>
      <c r="V203" s="9">
        <f t="shared" si="82"/>
        <v>3.3340000000000002E-2</v>
      </c>
      <c r="W203" s="7">
        <f t="shared" si="83"/>
        <v>10256579</v>
      </c>
      <c r="Y203" s="8">
        <f t="shared" si="84"/>
        <v>4.4810999999999997E-2</v>
      </c>
      <c r="Z203" s="8">
        <f t="shared" si="64"/>
        <v>4.8459000000000002E-2</v>
      </c>
      <c r="AA203" s="8">
        <f t="shared" si="65"/>
        <v>4.6616999999999999E-2</v>
      </c>
      <c r="AB203" s="8">
        <f t="shared" si="66"/>
        <v>4.3270000000000003E-2</v>
      </c>
      <c r="AC203" s="8">
        <f t="shared" si="67"/>
        <v>4.2681999999999998E-2</v>
      </c>
      <c r="AD203" s="8">
        <f t="shared" si="68"/>
        <v>5.3068999999999998E-2</v>
      </c>
      <c r="AE203" s="8">
        <f t="shared" si="69"/>
        <v>3.1167E-2</v>
      </c>
      <c r="AF203" s="8">
        <f t="shared" si="70"/>
        <v>7.2516999999999998E-2</v>
      </c>
      <c r="AG203" s="8">
        <f t="shared" si="71"/>
        <v>6.2171999999999998E-2</v>
      </c>
      <c r="AH203" s="8">
        <f t="shared" si="72"/>
        <v>7.5689999999999993E-2</v>
      </c>
      <c r="AI203" s="8">
        <f t="shared" si="73"/>
        <v>5.2631999999999998E-2</v>
      </c>
      <c r="AJ203" s="8">
        <f t="shared" si="74"/>
        <v>5.7079999999999999E-2</v>
      </c>
      <c r="AK203" s="8">
        <f t="shared" si="75"/>
        <v>4.7043000000000001E-2</v>
      </c>
      <c r="AL203" s="8">
        <f t="shared" si="76"/>
        <v>5.4017000000000003E-2</v>
      </c>
      <c r="AM203" s="8">
        <f t="shared" si="77"/>
        <v>4.3131000000000003E-2</v>
      </c>
      <c r="AN203" s="8">
        <f t="shared" si="78"/>
        <v>2.9229000000000002E-2</v>
      </c>
      <c r="AO203" s="8">
        <f t="shared" si="79"/>
        <v>5.2631999999999998E-2</v>
      </c>
      <c r="AP203" s="8">
        <f t="shared" si="80"/>
        <v>5.2631999999999998E-2</v>
      </c>
      <c r="AQ203" s="8">
        <f t="shared" si="81"/>
        <v>3.8598E-2</v>
      </c>
    </row>
    <row r="204" spans="1:43" x14ac:dyDescent="0.3">
      <c r="A204" t="s">
        <v>57</v>
      </c>
      <c r="B204" t="s">
        <v>33</v>
      </c>
      <c r="C204" s="5">
        <v>9249.5870106845923</v>
      </c>
      <c r="D204" s="5">
        <v>2985.6923665864551</v>
      </c>
      <c r="E204" s="5">
        <v>15920.800926564571</v>
      </c>
      <c r="F204">
        <v>5592.0559218707494</v>
      </c>
      <c r="G204">
        <v>19.528220000000001</v>
      </c>
      <c r="H204">
        <v>0.96788493779771012</v>
      </c>
      <c r="I204">
        <v>30.700000000000049</v>
      </c>
      <c r="J204">
        <v>1732.033819956252</v>
      </c>
      <c r="K204">
        <v>4001092856.6217842</v>
      </c>
      <c r="L204">
        <v>13312500</v>
      </c>
      <c r="M204" s="7">
        <v>2250</v>
      </c>
      <c r="N204" s="7">
        <v>2600</v>
      </c>
      <c r="O204" s="7">
        <v>3438.3862493908391</v>
      </c>
      <c r="P204" s="7">
        <v>3892.9328745362041</v>
      </c>
      <c r="Q204" s="7">
        <v>5504.6274075870206</v>
      </c>
      <c r="R204" s="7">
        <v>7321.0991776051851</v>
      </c>
      <c r="S204" s="7">
        <v>10256578.947368421</v>
      </c>
      <c r="T204" s="9">
        <v>3.3343499999999998E-2</v>
      </c>
      <c r="U204" s="7">
        <v>8.6079181816438505E-2</v>
      </c>
      <c r="V204" s="9">
        <f t="shared" si="82"/>
        <v>3.3340000000000002E-2</v>
      </c>
      <c r="W204" s="7">
        <f t="shared" si="83"/>
        <v>10256579</v>
      </c>
      <c r="Y204" s="8">
        <f t="shared" si="84"/>
        <v>4.8390000000000002E-2</v>
      </c>
      <c r="Z204" s="8">
        <f t="shared" si="64"/>
        <v>7.0886000000000005E-2</v>
      </c>
      <c r="AA204" s="8">
        <f t="shared" si="65"/>
        <v>7.1634000000000003E-2</v>
      </c>
      <c r="AB204" s="8">
        <f t="shared" si="66"/>
        <v>4.3957000000000003E-2</v>
      </c>
      <c r="AC204" s="8">
        <f t="shared" si="67"/>
        <v>3.9264E-2</v>
      </c>
      <c r="AD204" s="8">
        <f t="shared" si="68"/>
        <v>5.2241999999999997E-2</v>
      </c>
      <c r="AE204" s="8">
        <f t="shared" si="69"/>
        <v>6.2949000000000005E-2</v>
      </c>
      <c r="AF204" s="8">
        <f t="shared" si="70"/>
        <v>3.1664999999999999E-2</v>
      </c>
      <c r="AG204" s="8">
        <f t="shared" si="71"/>
        <v>4.8730000000000002E-2</v>
      </c>
      <c r="AH204" s="8">
        <f t="shared" si="72"/>
        <v>6.8312999999999999E-2</v>
      </c>
      <c r="AI204" s="8">
        <f t="shared" si="73"/>
        <v>5.2631999999999998E-2</v>
      </c>
      <c r="AJ204" s="8">
        <f t="shared" si="74"/>
        <v>5.7079999999999999E-2</v>
      </c>
      <c r="AK204" s="8">
        <f t="shared" si="75"/>
        <v>6.2212000000000003E-2</v>
      </c>
      <c r="AL204" s="8">
        <f t="shared" si="76"/>
        <v>2.8722999999999999E-2</v>
      </c>
      <c r="AM204" s="8">
        <f t="shared" si="77"/>
        <v>4.2457000000000002E-2</v>
      </c>
      <c r="AN204" s="8">
        <f t="shared" si="78"/>
        <v>5.6674000000000002E-2</v>
      </c>
      <c r="AO204" s="8">
        <f t="shared" si="79"/>
        <v>5.2631999999999998E-2</v>
      </c>
      <c r="AP204" s="8">
        <f t="shared" si="80"/>
        <v>5.2631999999999998E-2</v>
      </c>
      <c r="AQ204" s="8">
        <f t="shared" si="81"/>
        <v>8.6079000000000003E-2</v>
      </c>
    </row>
    <row r="205" spans="1:43" x14ac:dyDescent="0.3">
      <c r="A205" t="s">
        <v>57</v>
      </c>
      <c r="B205" t="s">
        <v>34</v>
      </c>
      <c r="C205" s="5">
        <v>5730.8548109110161</v>
      </c>
      <c r="D205" s="5">
        <v>1252.1619440386021</v>
      </c>
      <c r="E205" s="5">
        <v>6846.9021014625832</v>
      </c>
      <c r="F205">
        <v>3892.9328745362041</v>
      </c>
      <c r="G205">
        <v>30.344439999999999</v>
      </c>
      <c r="H205">
        <v>0.96438813832122139</v>
      </c>
      <c r="I205">
        <v>20.5</v>
      </c>
      <c r="J205">
        <v>1610.9389294283239</v>
      </c>
      <c r="K205">
        <v>3438326219.5983162</v>
      </c>
      <c r="L205">
        <v>6937500</v>
      </c>
      <c r="M205" s="7">
        <v>2250</v>
      </c>
      <c r="N205" s="7">
        <v>2250</v>
      </c>
      <c r="O205" s="7">
        <v>2600</v>
      </c>
      <c r="P205" s="7">
        <v>5592.0559218707494</v>
      </c>
      <c r="Q205" s="7">
        <v>6501.4972937959592</v>
      </c>
      <c r="R205" s="7">
        <v>7321.0991776051851</v>
      </c>
      <c r="S205" s="7">
        <v>10256578.947368421</v>
      </c>
      <c r="T205" s="9">
        <v>3.3343499999999998E-2</v>
      </c>
      <c r="U205" s="7">
        <v>9.1783590272031187E-2</v>
      </c>
      <c r="V205" s="9">
        <f t="shared" si="82"/>
        <v>3.3340000000000002E-2</v>
      </c>
      <c r="W205" s="7">
        <f t="shared" si="83"/>
        <v>10256579</v>
      </c>
      <c r="Y205" s="8">
        <f t="shared" si="84"/>
        <v>2.9981000000000001E-2</v>
      </c>
      <c r="Z205" s="8">
        <f t="shared" si="64"/>
        <v>2.9728999999999998E-2</v>
      </c>
      <c r="AA205" s="8">
        <f t="shared" si="65"/>
        <v>3.0807000000000001E-2</v>
      </c>
      <c r="AB205" s="8">
        <f t="shared" si="66"/>
        <v>3.0601E-2</v>
      </c>
      <c r="AC205" s="8">
        <f t="shared" si="67"/>
        <v>6.1011000000000003E-2</v>
      </c>
      <c r="AD205" s="8">
        <f t="shared" si="68"/>
        <v>5.2053000000000002E-2</v>
      </c>
      <c r="AE205" s="8">
        <f t="shared" si="69"/>
        <v>4.2034000000000002E-2</v>
      </c>
      <c r="AF205" s="8">
        <f t="shared" si="70"/>
        <v>2.9451000000000001E-2</v>
      </c>
      <c r="AG205" s="8">
        <f t="shared" si="71"/>
        <v>4.1875999999999997E-2</v>
      </c>
      <c r="AH205" s="8">
        <f t="shared" si="72"/>
        <v>3.56E-2</v>
      </c>
      <c r="AI205" s="8">
        <f t="shared" si="73"/>
        <v>5.2631999999999998E-2</v>
      </c>
      <c r="AJ205" s="8">
        <f t="shared" si="74"/>
        <v>4.9396000000000002E-2</v>
      </c>
      <c r="AK205" s="8">
        <f t="shared" si="75"/>
        <v>4.7043000000000001E-2</v>
      </c>
      <c r="AL205" s="8">
        <f t="shared" si="76"/>
        <v>4.1259999999999998E-2</v>
      </c>
      <c r="AM205" s="8">
        <f t="shared" si="77"/>
        <v>5.0146000000000003E-2</v>
      </c>
      <c r="AN205" s="8">
        <f t="shared" si="78"/>
        <v>5.6674000000000002E-2</v>
      </c>
      <c r="AO205" s="8">
        <f t="shared" si="79"/>
        <v>5.2631999999999998E-2</v>
      </c>
      <c r="AP205" s="8">
        <f t="shared" si="80"/>
        <v>5.2631999999999998E-2</v>
      </c>
      <c r="AQ205" s="8">
        <f t="shared" si="81"/>
        <v>9.1784000000000004E-2</v>
      </c>
    </row>
    <row r="206" spans="1:43" x14ac:dyDescent="0.3">
      <c r="A206" t="s">
        <v>57</v>
      </c>
      <c r="B206" t="s">
        <v>35</v>
      </c>
      <c r="C206" s="5">
        <v>9539.5985184811998</v>
      </c>
      <c r="D206" s="5">
        <v>2326.0559653250589</v>
      </c>
      <c r="E206" s="5">
        <v>12395.634062272031</v>
      </c>
      <c r="F206">
        <v>6501.4972937959592</v>
      </c>
      <c r="G206">
        <v>27.084513999999999</v>
      </c>
      <c r="H206">
        <v>0.96690643959865774</v>
      </c>
      <c r="I206">
        <v>29.200000000000049</v>
      </c>
      <c r="J206">
        <v>1440.046703861208</v>
      </c>
      <c r="K206">
        <v>3497754819.9775639</v>
      </c>
      <c r="L206">
        <v>7250000</v>
      </c>
      <c r="M206" s="7">
        <v>2250</v>
      </c>
      <c r="N206" s="7">
        <v>2250</v>
      </c>
      <c r="O206" s="7">
        <v>2600</v>
      </c>
      <c r="P206" s="7">
        <v>3892.9328745362041</v>
      </c>
      <c r="Q206" s="7">
        <v>6998.6472145977996</v>
      </c>
      <c r="R206" s="7">
        <v>5443.8520703037793</v>
      </c>
      <c r="S206" s="7">
        <v>10256578.947368421</v>
      </c>
      <c r="T206" s="9">
        <v>3.3343499999999998E-2</v>
      </c>
      <c r="U206" s="7">
        <v>4.5368719252370293E-2</v>
      </c>
      <c r="V206" s="9">
        <f t="shared" si="82"/>
        <v>3.3340000000000002E-2</v>
      </c>
      <c r="W206" s="7">
        <f t="shared" si="83"/>
        <v>10256579</v>
      </c>
      <c r="Y206" s="8">
        <f t="shared" si="84"/>
        <v>4.9907E-2</v>
      </c>
      <c r="Z206" s="8">
        <f t="shared" si="64"/>
        <v>5.5225000000000003E-2</v>
      </c>
      <c r="AA206" s="8">
        <f t="shared" si="65"/>
        <v>5.5773000000000003E-2</v>
      </c>
      <c r="AB206" s="8">
        <f t="shared" si="66"/>
        <v>5.1105999999999999E-2</v>
      </c>
      <c r="AC206" s="8">
        <f t="shared" si="67"/>
        <v>5.4456999999999998E-2</v>
      </c>
      <c r="AD206" s="8">
        <f t="shared" si="68"/>
        <v>5.2188999999999999E-2</v>
      </c>
      <c r="AE206" s="8">
        <f t="shared" si="69"/>
        <v>5.9873000000000003E-2</v>
      </c>
      <c r="AF206" s="8">
        <f t="shared" si="70"/>
        <v>2.6327E-2</v>
      </c>
      <c r="AG206" s="8">
        <f t="shared" si="71"/>
        <v>4.2598999999999998E-2</v>
      </c>
      <c r="AH206" s="8">
        <f t="shared" si="72"/>
        <v>3.7203E-2</v>
      </c>
      <c r="AI206" s="8">
        <f t="shared" si="73"/>
        <v>5.2631999999999998E-2</v>
      </c>
      <c r="AJ206" s="8">
        <f t="shared" si="74"/>
        <v>4.9396000000000002E-2</v>
      </c>
      <c r="AK206" s="8">
        <f t="shared" si="75"/>
        <v>4.7043000000000001E-2</v>
      </c>
      <c r="AL206" s="8">
        <f t="shared" si="76"/>
        <v>2.8722999999999999E-2</v>
      </c>
      <c r="AM206" s="8">
        <f t="shared" si="77"/>
        <v>5.398E-2</v>
      </c>
      <c r="AN206" s="8">
        <f t="shared" si="78"/>
        <v>4.2141999999999999E-2</v>
      </c>
      <c r="AO206" s="8">
        <f t="shared" si="79"/>
        <v>5.2631999999999998E-2</v>
      </c>
      <c r="AP206" s="8">
        <f t="shared" si="80"/>
        <v>5.2631999999999998E-2</v>
      </c>
      <c r="AQ206" s="8">
        <f t="shared" si="81"/>
        <v>4.5369E-2</v>
      </c>
    </row>
    <row r="207" spans="1:43" x14ac:dyDescent="0.3">
      <c r="A207" t="s">
        <v>57</v>
      </c>
      <c r="B207" t="s">
        <v>36</v>
      </c>
      <c r="C207" s="5">
        <v>10478.980073676359</v>
      </c>
      <c r="D207" s="5">
        <v>2594.6873795801989</v>
      </c>
      <c r="E207" s="5">
        <v>14020.59509191992</v>
      </c>
      <c r="F207">
        <v>6998.6472145977996</v>
      </c>
      <c r="G207">
        <v>23.998563999999998</v>
      </c>
      <c r="H207">
        <v>0.96191676301965401</v>
      </c>
      <c r="I207">
        <v>24.899999999999981</v>
      </c>
      <c r="J207">
        <v>1561.669684151706</v>
      </c>
      <c r="K207">
        <v>2929819747.484457</v>
      </c>
      <c r="L207">
        <v>6750000</v>
      </c>
      <c r="M207" s="7">
        <v>2249.9999999999982</v>
      </c>
      <c r="N207" s="7">
        <v>2250</v>
      </c>
      <c r="O207" s="7">
        <v>2600</v>
      </c>
      <c r="P207" s="7">
        <v>5596.0479077353557</v>
      </c>
      <c r="Q207" s="7">
        <v>6501.4972937959592</v>
      </c>
      <c r="R207" s="7">
        <v>6404.0869692032402</v>
      </c>
      <c r="S207" s="7">
        <v>10256578.947368421</v>
      </c>
      <c r="T207" s="9">
        <v>3.3343499999999998E-2</v>
      </c>
      <c r="U207" s="7">
        <v>2.6764659176771101E-2</v>
      </c>
      <c r="V207" s="9">
        <f t="shared" si="82"/>
        <v>3.3340000000000002E-2</v>
      </c>
      <c r="W207" s="7">
        <f t="shared" si="83"/>
        <v>10256579</v>
      </c>
      <c r="Y207" s="8">
        <f t="shared" si="84"/>
        <v>5.4821000000000002E-2</v>
      </c>
      <c r="Z207" s="8">
        <f t="shared" si="64"/>
        <v>6.1602999999999998E-2</v>
      </c>
      <c r="AA207" s="8">
        <f t="shared" si="65"/>
        <v>6.3084000000000001E-2</v>
      </c>
      <c r="AB207" s="8">
        <f t="shared" si="66"/>
        <v>5.5014E-2</v>
      </c>
      <c r="AC207" s="8">
        <f t="shared" si="67"/>
        <v>4.8252000000000003E-2</v>
      </c>
      <c r="AD207" s="8">
        <f t="shared" si="68"/>
        <v>5.1920000000000001E-2</v>
      </c>
      <c r="AE207" s="8">
        <f t="shared" si="69"/>
        <v>5.1055999999999997E-2</v>
      </c>
      <c r="AF207" s="8">
        <f t="shared" si="70"/>
        <v>2.8551E-2</v>
      </c>
      <c r="AG207" s="8">
        <f t="shared" si="71"/>
        <v>3.5681999999999998E-2</v>
      </c>
      <c r="AH207" s="8">
        <f t="shared" si="72"/>
        <v>3.4638000000000002E-2</v>
      </c>
      <c r="AI207" s="8">
        <f t="shared" si="73"/>
        <v>5.2631999999999998E-2</v>
      </c>
      <c r="AJ207" s="8">
        <f t="shared" si="74"/>
        <v>4.9396000000000002E-2</v>
      </c>
      <c r="AK207" s="8">
        <f t="shared" si="75"/>
        <v>4.7043000000000001E-2</v>
      </c>
      <c r="AL207" s="8">
        <f t="shared" si="76"/>
        <v>4.1288999999999999E-2</v>
      </c>
      <c r="AM207" s="8">
        <f t="shared" si="77"/>
        <v>5.0146000000000003E-2</v>
      </c>
      <c r="AN207" s="8">
        <f t="shared" si="78"/>
        <v>4.9575000000000001E-2</v>
      </c>
      <c r="AO207" s="8">
        <f t="shared" si="79"/>
        <v>5.2631999999999998E-2</v>
      </c>
      <c r="AP207" s="8">
        <f t="shared" si="80"/>
        <v>5.2631999999999998E-2</v>
      </c>
      <c r="AQ207" s="8">
        <f t="shared" si="81"/>
        <v>2.6765000000000001E-2</v>
      </c>
    </row>
    <row r="208" spans="1:43" x14ac:dyDescent="0.3">
      <c r="A208" t="s">
        <v>57</v>
      </c>
      <c r="B208" t="s">
        <v>37</v>
      </c>
      <c r="C208" s="5">
        <v>8689.9225128366597</v>
      </c>
      <c r="D208" s="5">
        <v>1899.558577359096</v>
      </c>
      <c r="E208" s="5">
        <v>10020.775366284501</v>
      </c>
      <c r="F208">
        <v>5596.0479077353557</v>
      </c>
      <c r="G208">
        <v>25.496410999999998</v>
      </c>
      <c r="H208">
        <v>0.95818803673975927</v>
      </c>
      <c r="I208">
        <v>28.600000000000019</v>
      </c>
      <c r="J208">
        <v>1613.0379812414851</v>
      </c>
      <c r="K208">
        <v>4057030530.9590449</v>
      </c>
      <c r="L208">
        <v>9812500</v>
      </c>
      <c r="M208" s="7">
        <v>2249.9999999999982</v>
      </c>
      <c r="N208" s="7">
        <v>2600</v>
      </c>
      <c r="O208" s="7">
        <v>3438.3862493908382</v>
      </c>
      <c r="P208" s="7">
        <v>6998.6472145977996</v>
      </c>
      <c r="Q208" s="7">
        <v>8053.3047633624255</v>
      </c>
      <c r="R208" s="7">
        <v>6404.0869692032402</v>
      </c>
      <c r="S208" s="7">
        <v>10256578.947368421</v>
      </c>
      <c r="T208" s="9">
        <v>3.3343499999999998E-2</v>
      </c>
      <c r="U208" s="7">
        <v>0.1036120721484413</v>
      </c>
      <c r="V208" s="9">
        <f t="shared" si="82"/>
        <v>3.3340000000000002E-2</v>
      </c>
      <c r="W208" s="7">
        <f t="shared" si="83"/>
        <v>10256579</v>
      </c>
      <c r="Y208" s="8">
        <f t="shared" si="84"/>
        <v>4.5462000000000002E-2</v>
      </c>
      <c r="Z208" s="8">
        <f t="shared" si="64"/>
        <v>4.5099E-2</v>
      </c>
      <c r="AA208" s="8">
        <f t="shared" si="65"/>
        <v>4.5088000000000003E-2</v>
      </c>
      <c r="AB208" s="8">
        <f t="shared" si="66"/>
        <v>4.3987999999999999E-2</v>
      </c>
      <c r="AC208" s="8">
        <f t="shared" si="67"/>
        <v>5.1263999999999997E-2</v>
      </c>
      <c r="AD208" s="8">
        <f t="shared" si="68"/>
        <v>5.1719000000000001E-2</v>
      </c>
      <c r="AE208" s="8">
        <f t="shared" si="69"/>
        <v>5.8643000000000001E-2</v>
      </c>
      <c r="AF208" s="8">
        <f t="shared" si="70"/>
        <v>2.9489999999999999E-2</v>
      </c>
      <c r="AG208" s="8">
        <f t="shared" si="71"/>
        <v>4.9410999999999997E-2</v>
      </c>
      <c r="AH208" s="8">
        <f t="shared" si="72"/>
        <v>5.0353000000000002E-2</v>
      </c>
      <c r="AI208" s="8">
        <f t="shared" si="73"/>
        <v>5.2631999999999998E-2</v>
      </c>
      <c r="AJ208" s="8">
        <f t="shared" si="74"/>
        <v>5.7079999999999999E-2</v>
      </c>
      <c r="AK208" s="8">
        <f t="shared" si="75"/>
        <v>6.2212000000000003E-2</v>
      </c>
      <c r="AL208" s="8">
        <f t="shared" si="76"/>
        <v>5.1638000000000003E-2</v>
      </c>
      <c r="AM208" s="8">
        <f t="shared" si="77"/>
        <v>6.2114999999999997E-2</v>
      </c>
      <c r="AN208" s="8">
        <f t="shared" si="78"/>
        <v>4.9575000000000001E-2</v>
      </c>
      <c r="AO208" s="8">
        <f t="shared" si="79"/>
        <v>5.2631999999999998E-2</v>
      </c>
      <c r="AP208" s="8">
        <f t="shared" si="80"/>
        <v>5.2631999999999998E-2</v>
      </c>
      <c r="AQ208" s="8">
        <f t="shared" si="81"/>
        <v>0.103612</v>
      </c>
    </row>
    <row r="209" spans="1:43" x14ac:dyDescent="0.3">
      <c r="A209" t="s">
        <v>57</v>
      </c>
      <c r="B209" t="s">
        <v>38</v>
      </c>
      <c r="C209" s="5">
        <v>11387.29661712539</v>
      </c>
      <c r="D209" s="5">
        <v>2052.7043254845121</v>
      </c>
      <c r="E209" s="5">
        <v>10984.22674169902</v>
      </c>
      <c r="F209">
        <v>8053.3047633624255</v>
      </c>
      <c r="G209">
        <v>33.131971999999998</v>
      </c>
      <c r="H209">
        <v>0.98378216062720325</v>
      </c>
      <c r="I209">
        <v>36.799999999999947</v>
      </c>
      <c r="J209">
        <v>4180.362160600981</v>
      </c>
      <c r="K209">
        <v>4307328533.8204575</v>
      </c>
      <c r="L209">
        <v>6562500</v>
      </c>
      <c r="M209" s="7">
        <v>2249.9999999999982</v>
      </c>
      <c r="N209" s="7">
        <v>2250</v>
      </c>
      <c r="O209" s="7">
        <v>2600</v>
      </c>
      <c r="P209" s="7">
        <v>6404.0869692032402</v>
      </c>
      <c r="Q209" s="7">
        <v>4690.3509866518634</v>
      </c>
      <c r="R209" s="7">
        <v>9437.1123554167516</v>
      </c>
      <c r="S209" s="7">
        <v>10256578.947368421</v>
      </c>
      <c r="T209" s="9">
        <v>3.3343499999999998E-2</v>
      </c>
      <c r="U209" s="7">
        <v>8.6550249561941808E-2</v>
      </c>
      <c r="V209" s="9">
        <f t="shared" si="82"/>
        <v>3.3340000000000002E-2</v>
      </c>
      <c r="W209" s="7">
        <f t="shared" si="83"/>
        <v>10256579</v>
      </c>
      <c r="Y209" s="8">
        <f t="shared" si="84"/>
        <v>5.9573000000000001E-2</v>
      </c>
      <c r="Z209" s="8">
        <f t="shared" si="64"/>
        <v>4.8735000000000001E-2</v>
      </c>
      <c r="AA209" s="8">
        <f t="shared" si="65"/>
        <v>4.9423000000000002E-2</v>
      </c>
      <c r="AB209" s="8">
        <f t="shared" si="66"/>
        <v>6.3303999999999999E-2</v>
      </c>
      <c r="AC209" s="8">
        <f t="shared" si="67"/>
        <v>6.6615999999999995E-2</v>
      </c>
      <c r="AD209" s="8">
        <f t="shared" si="68"/>
        <v>5.3100000000000001E-2</v>
      </c>
      <c r="AE209" s="8">
        <f t="shared" si="69"/>
        <v>7.5455999999999995E-2</v>
      </c>
      <c r="AF209" s="8">
        <f t="shared" si="70"/>
        <v>7.6425999999999994E-2</v>
      </c>
      <c r="AG209" s="8">
        <f t="shared" si="71"/>
        <v>5.2458999999999999E-2</v>
      </c>
      <c r="AH209" s="8">
        <f t="shared" si="72"/>
        <v>3.3674999999999997E-2</v>
      </c>
      <c r="AI209" s="8">
        <f t="shared" si="73"/>
        <v>5.2631999999999998E-2</v>
      </c>
      <c r="AJ209" s="8">
        <f t="shared" si="74"/>
        <v>4.9396000000000002E-2</v>
      </c>
      <c r="AK209" s="8">
        <f t="shared" si="75"/>
        <v>4.7043000000000001E-2</v>
      </c>
      <c r="AL209" s="8">
        <f t="shared" si="76"/>
        <v>4.7251000000000001E-2</v>
      </c>
      <c r="AM209" s="8">
        <f t="shared" si="77"/>
        <v>3.6177000000000001E-2</v>
      </c>
      <c r="AN209" s="8">
        <f t="shared" si="78"/>
        <v>7.3054999999999995E-2</v>
      </c>
      <c r="AO209" s="8">
        <f t="shared" si="79"/>
        <v>5.2631999999999998E-2</v>
      </c>
      <c r="AP209" s="8">
        <f t="shared" si="80"/>
        <v>5.2631999999999998E-2</v>
      </c>
      <c r="AQ209" s="8">
        <f t="shared" si="81"/>
        <v>8.6550000000000002E-2</v>
      </c>
    </row>
    <row r="210" spans="1:43" x14ac:dyDescent="0.3">
      <c r="A210" t="s">
        <v>57</v>
      </c>
      <c r="B210" t="s">
        <v>39</v>
      </c>
      <c r="C210" s="5">
        <v>7762.9189509366643</v>
      </c>
      <c r="D210" s="5">
        <v>1844.5362068536799</v>
      </c>
      <c r="E210" s="5">
        <v>9286.6188328277403</v>
      </c>
      <c r="F210">
        <v>4690.3509866518634</v>
      </c>
      <c r="G210">
        <v>20.188683000000001</v>
      </c>
      <c r="H210">
        <v>0.98336409561733173</v>
      </c>
      <c r="I210">
        <v>18.600000000000019</v>
      </c>
      <c r="J210">
        <v>2219.8282353233981</v>
      </c>
      <c r="K210">
        <v>4319206674.8189077</v>
      </c>
      <c r="L210">
        <v>14500000</v>
      </c>
      <c r="M210" s="7">
        <v>2250</v>
      </c>
      <c r="N210" s="7">
        <v>2600</v>
      </c>
      <c r="O210" s="7">
        <v>3438.3862493908391</v>
      </c>
      <c r="P210" s="7">
        <v>8053.3047633624255</v>
      </c>
      <c r="Q210" s="7">
        <v>4523.4267789644973</v>
      </c>
      <c r="R210" s="7">
        <v>9437.1123554167516</v>
      </c>
      <c r="S210" s="7">
        <v>10256578.947368421</v>
      </c>
      <c r="T210" s="9">
        <v>3.3343499999999998E-2</v>
      </c>
      <c r="U210" s="7">
        <v>5.8709362661591713E-2</v>
      </c>
      <c r="V210" s="9">
        <f t="shared" si="82"/>
        <v>3.3340000000000002E-2</v>
      </c>
      <c r="W210" s="7">
        <f t="shared" si="83"/>
        <v>10256579</v>
      </c>
      <c r="Y210" s="8">
        <f t="shared" si="84"/>
        <v>4.0612000000000002E-2</v>
      </c>
      <c r="Z210" s="8">
        <f t="shared" si="64"/>
        <v>4.3792999999999999E-2</v>
      </c>
      <c r="AA210" s="8">
        <f t="shared" si="65"/>
        <v>4.1784000000000002E-2</v>
      </c>
      <c r="AB210" s="8">
        <f t="shared" si="66"/>
        <v>3.6868999999999999E-2</v>
      </c>
      <c r="AC210" s="8">
        <f t="shared" si="67"/>
        <v>4.0592000000000003E-2</v>
      </c>
      <c r="AD210" s="8">
        <f t="shared" si="68"/>
        <v>5.3078E-2</v>
      </c>
      <c r="AE210" s="8">
        <f t="shared" si="69"/>
        <v>3.8137999999999998E-2</v>
      </c>
      <c r="AF210" s="8">
        <f t="shared" si="70"/>
        <v>4.0583000000000001E-2</v>
      </c>
      <c r="AG210" s="8">
        <f t="shared" si="71"/>
        <v>5.2603999999999998E-2</v>
      </c>
      <c r="AH210" s="8">
        <f t="shared" si="72"/>
        <v>7.4407000000000001E-2</v>
      </c>
      <c r="AI210" s="8">
        <f t="shared" si="73"/>
        <v>5.2631999999999998E-2</v>
      </c>
      <c r="AJ210" s="8">
        <f t="shared" si="74"/>
        <v>5.7079999999999999E-2</v>
      </c>
      <c r="AK210" s="8">
        <f t="shared" si="75"/>
        <v>6.2212000000000003E-2</v>
      </c>
      <c r="AL210" s="8">
        <f t="shared" si="76"/>
        <v>5.9419E-2</v>
      </c>
      <c r="AM210" s="8">
        <f t="shared" si="77"/>
        <v>3.4889000000000003E-2</v>
      </c>
      <c r="AN210" s="8">
        <f t="shared" si="78"/>
        <v>7.3054999999999995E-2</v>
      </c>
      <c r="AO210" s="8">
        <f t="shared" si="79"/>
        <v>5.2631999999999998E-2</v>
      </c>
      <c r="AP210" s="8">
        <f t="shared" si="80"/>
        <v>5.2631999999999998E-2</v>
      </c>
      <c r="AQ210" s="8">
        <f t="shared" si="81"/>
        <v>5.8708999999999997E-2</v>
      </c>
    </row>
    <row r="211" spans="1:43" x14ac:dyDescent="0.3">
      <c r="A211" t="s">
        <v>57</v>
      </c>
      <c r="B211" t="s">
        <v>40</v>
      </c>
      <c r="C211" s="5">
        <v>7711.351576258051</v>
      </c>
      <c r="D211" s="5">
        <v>2455.0002950251519</v>
      </c>
      <c r="E211" s="5">
        <v>13673.41959235156</v>
      </c>
      <c r="F211">
        <v>4523.4267789644973</v>
      </c>
      <c r="G211">
        <v>17.746611999999999</v>
      </c>
      <c r="H211">
        <v>0.9655948414266341</v>
      </c>
      <c r="I211">
        <v>24</v>
      </c>
      <c r="J211">
        <v>1566.318750248894</v>
      </c>
      <c r="K211">
        <v>3463945595.504457</v>
      </c>
      <c r="L211">
        <v>13125000</v>
      </c>
      <c r="M211" s="7">
        <v>2250</v>
      </c>
      <c r="N211" s="7">
        <v>2600</v>
      </c>
      <c r="O211" s="7">
        <v>3438.3862493908391</v>
      </c>
      <c r="P211" s="7">
        <v>9437.1123554167516</v>
      </c>
      <c r="Q211" s="7">
        <v>4690.3509866518634</v>
      </c>
      <c r="R211" s="7">
        <v>8053.3047633624255</v>
      </c>
      <c r="S211" s="7">
        <v>10256578.947368421</v>
      </c>
      <c r="T211" s="9">
        <v>3.3343499999999998E-2</v>
      </c>
      <c r="U211" s="7">
        <v>1.99715608050831E-2</v>
      </c>
      <c r="V211" s="9">
        <f t="shared" si="82"/>
        <v>3.3340000000000002E-2</v>
      </c>
      <c r="W211" s="7">
        <f t="shared" si="83"/>
        <v>10256579</v>
      </c>
      <c r="Y211" s="8">
        <f t="shared" si="84"/>
        <v>4.0342000000000003E-2</v>
      </c>
      <c r="Z211" s="8">
        <f t="shared" si="64"/>
        <v>5.8286999999999999E-2</v>
      </c>
      <c r="AA211" s="8">
        <f t="shared" si="65"/>
        <v>6.1522E-2</v>
      </c>
      <c r="AB211" s="8">
        <f t="shared" si="66"/>
        <v>3.5556999999999998E-2</v>
      </c>
      <c r="AC211" s="8">
        <f t="shared" si="67"/>
        <v>3.5681999999999998E-2</v>
      </c>
      <c r="AD211" s="8">
        <f t="shared" si="68"/>
        <v>5.2118999999999999E-2</v>
      </c>
      <c r="AE211" s="8">
        <f t="shared" si="69"/>
        <v>4.9210999999999998E-2</v>
      </c>
      <c r="AF211" s="8">
        <f t="shared" si="70"/>
        <v>2.8636000000000002E-2</v>
      </c>
      <c r="AG211" s="8">
        <f t="shared" si="71"/>
        <v>4.2188000000000003E-2</v>
      </c>
      <c r="AH211" s="8">
        <f t="shared" si="72"/>
        <v>6.7350999999999994E-2</v>
      </c>
      <c r="AI211" s="8">
        <f t="shared" si="73"/>
        <v>5.2631999999999998E-2</v>
      </c>
      <c r="AJ211" s="8">
        <f t="shared" si="74"/>
        <v>5.7079999999999999E-2</v>
      </c>
      <c r="AK211" s="8">
        <f t="shared" si="75"/>
        <v>6.2212000000000003E-2</v>
      </c>
      <c r="AL211" s="8">
        <f t="shared" si="76"/>
        <v>6.9628999999999996E-2</v>
      </c>
      <c r="AM211" s="8">
        <f t="shared" si="77"/>
        <v>3.6177000000000001E-2</v>
      </c>
      <c r="AN211" s="8">
        <f t="shared" si="78"/>
        <v>6.2342000000000002E-2</v>
      </c>
      <c r="AO211" s="8">
        <f t="shared" si="79"/>
        <v>5.2631999999999998E-2</v>
      </c>
      <c r="AP211" s="8">
        <f t="shared" si="80"/>
        <v>5.2631999999999998E-2</v>
      </c>
      <c r="AQ211" s="8">
        <f t="shared" si="81"/>
        <v>1.9972E-2</v>
      </c>
    </row>
    <row r="212" spans="1:43" x14ac:dyDescent="0.3">
      <c r="A212" t="s">
        <v>58</v>
      </c>
      <c r="B212" t="s">
        <v>22</v>
      </c>
      <c r="C212" s="5">
        <v>7019.8746418595247</v>
      </c>
      <c r="D212" s="5">
        <v>1722.6639052841699</v>
      </c>
      <c r="E212" s="5">
        <v>9189.5314456761498</v>
      </c>
      <c r="F212">
        <v>4888.1917739340288</v>
      </c>
      <c r="G212">
        <v>26.620190000000001</v>
      </c>
      <c r="H212">
        <v>0.98345905870694394</v>
      </c>
      <c r="I212">
        <v>24.700000000000049</v>
      </c>
      <c r="J212">
        <v>3482.0060113361401</v>
      </c>
      <c r="K212">
        <v>5704715187.4672718</v>
      </c>
      <c r="L212">
        <v>11937500</v>
      </c>
      <c r="M212" s="7">
        <v>2450</v>
      </c>
      <c r="N212" s="7">
        <v>2450</v>
      </c>
      <c r="O212" s="7">
        <v>2800.0000000000009</v>
      </c>
      <c r="P212" s="7">
        <v>15249.94212502106</v>
      </c>
      <c r="Q212" s="7">
        <v>8815.2427086804964</v>
      </c>
      <c r="R212" s="7">
        <v>6421.1430087903154</v>
      </c>
      <c r="S212" s="7">
        <v>11463235.29411765</v>
      </c>
      <c r="T212" s="9">
        <v>4.2230935999999997E-2</v>
      </c>
      <c r="U212" s="7">
        <v>1.7710835000000001E-2</v>
      </c>
      <c r="V212" s="9">
        <f t="shared" si="82"/>
        <v>4.2229999999999997E-2</v>
      </c>
      <c r="W212" s="7">
        <f t="shared" si="83"/>
        <v>11463235</v>
      </c>
      <c r="Y212" s="8">
        <f t="shared" si="84"/>
        <v>4.1237000000000003E-2</v>
      </c>
      <c r="Z212" s="8">
        <f t="shared" si="64"/>
        <v>4.5462000000000002E-2</v>
      </c>
      <c r="AA212" s="8">
        <f t="shared" si="65"/>
        <v>4.5837999999999997E-2</v>
      </c>
      <c r="AB212" s="8">
        <f t="shared" si="66"/>
        <v>4.2972000000000003E-2</v>
      </c>
      <c r="AC212" s="8">
        <f t="shared" si="67"/>
        <v>6.0220000000000003E-2</v>
      </c>
      <c r="AD212" s="8">
        <f t="shared" si="68"/>
        <v>5.9326999999999998E-2</v>
      </c>
      <c r="AE212" s="8">
        <f t="shared" si="69"/>
        <v>5.7886E-2</v>
      </c>
      <c r="AF212" s="8">
        <f t="shared" si="70"/>
        <v>7.2375999999999996E-2</v>
      </c>
      <c r="AG212" s="8">
        <f t="shared" si="71"/>
        <v>6.9477999999999998E-2</v>
      </c>
      <c r="AH212" s="8">
        <f t="shared" si="72"/>
        <v>6.1256999999999999E-2</v>
      </c>
      <c r="AI212" s="8">
        <f t="shared" si="73"/>
        <v>5.8333000000000003E-2</v>
      </c>
      <c r="AJ212" s="8">
        <f t="shared" si="74"/>
        <v>5.4420000000000003E-2</v>
      </c>
      <c r="AK212" s="8">
        <f t="shared" si="75"/>
        <v>5.1810000000000002E-2</v>
      </c>
      <c r="AL212" s="8">
        <f t="shared" si="76"/>
        <v>0.107655</v>
      </c>
      <c r="AM212" s="8">
        <f t="shared" si="77"/>
        <v>8.9898000000000006E-2</v>
      </c>
      <c r="AN212" s="8">
        <f t="shared" si="78"/>
        <v>5.8790000000000002E-2</v>
      </c>
      <c r="AO212" s="8">
        <f t="shared" si="79"/>
        <v>5.8824000000000001E-2</v>
      </c>
      <c r="AP212" s="8">
        <f t="shared" si="80"/>
        <v>5.8824000000000001E-2</v>
      </c>
      <c r="AQ212" s="8">
        <f t="shared" si="81"/>
        <v>1.7711000000000001E-2</v>
      </c>
    </row>
    <row r="213" spans="1:43" x14ac:dyDescent="0.3">
      <c r="A213" t="s">
        <v>58</v>
      </c>
      <c r="B213" t="s">
        <v>23</v>
      </c>
      <c r="C213" s="5">
        <v>13039.488054889471</v>
      </c>
      <c r="D213" s="5">
        <v>3017.8258892006802</v>
      </c>
      <c r="E213" s="5">
        <v>15942.887753850729</v>
      </c>
      <c r="F213">
        <v>8815.2427086804964</v>
      </c>
      <c r="G213">
        <v>26.388936999999999</v>
      </c>
      <c r="H213">
        <v>0.98759802261076302</v>
      </c>
      <c r="I213">
        <v>17.399999999999981</v>
      </c>
      <c r="J213">
        <v>3122.106870621988</v>
      </c>
      <c r="K213">
        <v>6107343345.6374168</v>
      </c>
      <c r="L213">
        <v>12625000</v>
      </c>
      <c r="M213" s="7">
        <v>2450</v>
      </c>
      <c r="N213" s="7">
        <v>2450</v>
      </c>
      <c r="O213" s="7">
        <v>2800.0000000000009</v>
      </c>
      <c r="P213" s="7">
        <v>4888.1917739340288</v>
      </c>
      <c r="Q213" s="7">
        <v>4884.0901175566469</v>
      </c>
      <c r="R213" s="7">
        <v>7699.5330678576092</v>
      </c>
      <c r="S213" s="7">
        <v>11463235.29411765</v>
      </c>
      <c r="T213" s="9">
        <v>4.2230935999999997E-2</v>
      </c>
      <c r="U213" s="7">
        <v>8.0472304999999994E-2</v>
      </c>
      <c r="V213" s="9">
        <f t="shared" si="82"/>
        <v>4.2229999999999997E-2</v>
      </c>
      <c r="W213" s="7">
        <f t="shared" si="83"/>
        <v>11463235</v>
      </c>
      <c r="Y213" s="8">
        <f t="shared" si="84"/>
        <v>7.6597999999999999E-2</v>
      </c>
      <c r="Z213" s="8">
        <f t="shared" si="64"/>
        <v>7.9642000000000004E-2</v>
      </c>
      <c r="AA213" s="8">
        <f t="shared" si="65"/>
        <v>7.9523999999999997E-2</v>
      </c>
      <c r="AB213" s="8">
        <f t="shared" si="66"/>
        <v>7.7493999999999993E-2</v>
      </c>
      <c r="AC213" s="8">
        <f t="shared" si="67"/>
        <v>5.9697E-2</v>
      </c>
      <c r="AD213" s="8">
        <f t="shared" si="68"/>
        <v>5.9575999999999997E-2</v>
      </c>
      <c r="AE213" s="8">
        <f t="shared" si="69"/>
        <v>4.0778000000000002E-2</v>
      </c>
      <c r="AF213" s="8">
        <f t="shared" si="70"/>
        <v>6.4894999999999994E-2</v>
      </c>
      <c r="AG213" s="8">
        <f t="shared" si="71"/>
        <v>7.4382000000000004E-2</v>
      </c>
      <c r="AH213" s="8">
        <f t="shared" si="72"/>
        <v>6.4784999999999995E-2</v>
      </c>
      <c r="AI213" s="8">
        <f t="shared" si="73"/>
        <v>5.8333000000000003E-2</v>
      </c>
      <c r="AJ213" s="8">
        <f t="shared" si="74"/>
        <v>5.4420000000000003E-2</v>
      </c>
      <c r="AK213" s="8">
        <f t="shared" si="75"/>
        <v>5.1810000000000002E-2</v>
      </c>
      <c r="AL213" s="8">
        <f t="shared" si="76"/>
        <v>3.4507999999999997E-2</v>
      </c>
      <c r="AM213" s="8">
        <f t="shared" si="77"/>
        <v>4.9807999999999998E-2</v>
      </c>
      <c r="AN213" s="8">
        <f t="shared" si="78"/>
        <v>7.0494000000000001E-2</v>
      </c>
      <c r="AO213" s="8">
        <f t="shared" si="79"/>
        <v>5.8824000000000001E-2</v>
      </c>
      <c r="AP213" s="8">
        <f t="shared" si="80"/>
        <v>5.8824000000000001E-2</v>
      </c>
      <c r="AQ213" s="8">
        <f t="shared" si="81"/>
        <v>8.0472000000000002E-2</v>
      </c>
    </row>
    <row r="214" spans="1:43" x14ac:dyDescent="0.3">
      <c r="A214" t="s">
        <v>58</v>
      </c>
      <c r="B214" t="s">
        <v>24</v>
      </c>
      <c r="C214" s="5">
        <v>8991.9557399864643</v>
      </c>
      <c r="D214" s="5">
        <v>2002.6382107111119</v>
      </c>
      <c r="E214" s="5">
        <v>10820.572527715211</v>
      </c>
      <c r="F214">
        <v>6421.1430087903154</v>
      </c>
      <c r="G214">
        <v>27.249333</v>
      </c>
      <c r="H214">
        <v>0.99654861276787943</v>
      </c>
      <c r="I214">
        <v>28.5</v>
      </c>
      <c r="J214">
        <v>4131.508878720143</v>
      </c>
      <c r="K214">
        <v>4444713131.4408102</v>
      </c>
      <c r="L214">
        <v>8250000</v>
      </c>
      <c r="M214" s="7">
        <v>2450</v>
      </c>
      <c r="N214" s="7">
        <v>2450</v>
      </c>
      <c r="O214" s="7">
        <v>2800</v>
      </c>
      <c r="P214" s="7">
        <v>6329.389408935599</v>
      </c>
      <c r="Q214" s="7">
        <v>7699.5330678576092</v>
      </c>
      <c r="R214" s="7">
        <v>6476.7614049532731</v>
      </c>
      <c r="S214" s="7">
        <v>11463235.29411765</v>
      </c>
      <c r="T214" s="9">
        <v>4.2230935999999997E-2</v>
      </c>
      <c r="U214" s="7">
        <v>3.7135750000000002E-2</v>
      </c>
      <c r="V214" s="9">
        <f t="shared" si="82"/>
        <v>4.2229999999999997E-2</v>
      </c>
      <c r="W214" s="7">
        <f t="shared" si="83"/>
        <v>11463235</v>
      </c>
      <c r="Y214" s="8">
        <f t="shared" si="84"/>
        <v>5.2822000000000001E-2</v>
      </c>
      <c r="Z214" s="8">
        <f t="shared" si="64"/>
        <v>5.2850000000000001E-2</v>
      </c>
      <c r="AA214" s="8">
        <f t="shared" si="65"/>
        <v>5.3974000000000001E-2</v>
      </c>
      <c r="AB214" s="8">
        <f t="shared" si="66"/>
        <v>5.6447999999999998E-2</v>
      </c>
      <c r="AC214" s="8">
        <f t="shared" si="67"/>
        <v>6.1643000000000003E-2</v>
      </c>
      <c r="AD214" s="8">
        <f t="shared" si="68"/>
        <v>6.0116000000000003E-2</v>
      </c>
      <c r="AE214" s="8">
        <f t="shared" si="69"/>
        <v>6.6792000000000004E-2</v>
      </c>
      <c r="AF214" s="8">
        <f t="shared" si="70"/>
        <v>8.5876999999999995E-2</v>
      </c>
      <c r="AG214" s="8">
        <f t="shared" si="71"/>
        <v>5.4132E-2</v>
      </c>
      <c r="AH214" s="8">
        <f t="shared" si="72"/>
        <v>4.2334999999999998E-2</v>
      </c>
      <c r="AI214" s="8">
        <f t="shared" si="73"/>
        <v>5.8333000000000003E-2</v>
      </c>
      <c r="AJ214" s="8">
        <f t="shared" si="74"/>
        <v>5.4420000000000003E-2</v>
      </c>
      <c r="AK214" s="8">
        <f t="shared" si="75"/>
        <v>5.1810000000000002E-2</v>
      </c>
      <c r="AL214" s="8">
        <f t="shared" si="76"/>
        <v>4.4681999999999999E-2</v>
      </c>
      <c r="AM214" s="8">
        <f t="shared" si="77"/>
        <v>7.8520000000000006E-2</v>
      </c>
      <c r="AN214" s="8">
        <f t="shared" si="78"/>
        <v>5.9298999999999998E-2</v>
      </c>
      <c r="AO214" s="8">
        <f t="shared" si="79"/>
        <v>5.8824000000000001E-2</v>
      </c>
      <c r="AP214" s="8">
        <f t="shared" si="80"/>
        <v>5.8824000000000001E-2</v>
      </c>
      <c r="AQ214" s="8">
        <f t="shared" si="81"/>
        <v>3.7136000000000002E-2</v>
      </c>
    </row>
    <row r="215" spans="1:43" x14ac:dyDescent="0.3">
      <c r="A215" t="s">
        <v>58</v>
      </c>
      <c r="B215" t="s">
        <v>25</v>
      </c>
      <c r="C215" s="5">
        <v>21587.651544876149</v>
      </c>
      <c r="D215" s="5">
        <v>3351.4576952804591</v>
      </c>
      <c r="E215" s="5">
        <v>16887.42331478756</v>
      </c>
      <c r="F215">
        <v>15249.94212502106</v>
      </c>
      <c r="G215">
        <v>37.391820000000003</v>
      </c>
      <c r="H215">
        <v>0.96968082858764282</v>
      </c>
      <c r="I215">
        <v>31.799999999999951</v>
      </c>
      <c r="J215">
        <v>4133.5859332754853</v>
      </c>
      <c r="K215">
        <v>5899664585.6609306</v>
      </c>
      <c r="L215">
        <v>7562500</v>
      </c>
      <c r="M215" s="7">
        <v>2450</v>
      </c>
      <c r="N215" s="7">
        <v>2450</v>
      </c>
      <c r="O215" s="7">
        <v>2800</v>
      </c>
      <c r="P215" s="7">
        <v>8174.7792579237293</v>
      </c>
      <c r="Q215" s="7">
        <v>4888.1917739340288</v>
      </c>
      <c r="R215" s="7">
        <v>7790.2958916472198</v>
      </c>
      <c r="S215" s="7">
        <v>11463235.29411765</v>
      </c>
      <c r="T215" s="9">
        <v>4.2230935999999997E-2</v>
      </c>
      <c r="U215" s="7">
        <v>8.2621437000000006E-2</v>
      </c>
      <c r="V215" s="9">
        <f t="shared" si="82"/>
        <v>4.2229999999999997E-2</v>
      </c>
      <c r="W215" s="7">
        <f t="shared" si="83"/>
        <v>11463235</v>
      </c>
      <c r="Y215" s="8">
        <f t="shared" si="84"/>
        <v>0.12681200000000001</v>
      </c>
      <c r="Z215" s="8">
        <f t="shared" si="64"/>
        <v>8.8445999999999997E-2</v>
      </c>
      <c r="AA215" s="8">
        <f t="shared" si="65"/>
        <v>8.4236000000000005E-2</v>
      </c>
      <c r="AB215" s="8">
        <f t="shared" si="66"/>
        <v>0.13406199999999999</v>
      </c>
      <c r="AC215" s="8">
        <f t="shared" si="67"/>
        <v>8.4586999999999996E-2</v>
      </c>
      <c r="AD215" s="8">
        <f t="shared" si="68"/>
        <v>5.8494999999999998E-2</v>
      </c>
      <c r="AE215" s="8">
        <f t="shared" si="69"/>
        <v>7.4524999999999994E-2</v>
      </c>
      <c r="AF215" s="8">
        <f t="shared" si="70"/>
        <v>8.5919999999999996E-2</v>
      </c>
      <c r="AG215" s="8">
        <f t="shared" si="71"/>
        <v>7.1851999999999999E-2</v>
      </c>
      <c r="AH215" s="8">
        <f t="shared" si="72"/>
        <v>3.8807000000000001E-2</v>
      </c>
      <c r="AI215" s="8">
        <f t="shared" si="73"/>
        <v>5.8333000000000003E-2</v>
      </c>
      <c r="AJ215" s="8">
        <f t="shared" si="74"/>
        <v>5.4420000000000003E-2</v>
      </c>
      <c r="AK215" s="8">
        <f t="shared" si="75"/>
        <v>5.1810000000000002E-2</v>
      </c>
      <c r="AL215" s="8">
        <f t="shared" si="76"/>
        <v>5.7709000000000003E-2</v>
      </c>
      <c r="AM215" s="8">
        <f t="shared" si="77"/>
        <v>4.9849999999999998E-2</v>
      </c>
      <c r="AN215" s="8">
        <f t="shared" si="78"/>
        <v>7.1325E-2</v>
      </c>
      <c r="AO215" s="8">
        <f t="shared" si="79"/>
        <v>5.8824000000000001E-2</v>
      </c>
      <c r="AP215" s="8">
        <f t="shared" si="80"/>
        <v>5.8824000000000001E-2</v>
      </c>
      <c r="AQ215" s="8">
        <f t="shared" si="81"/>
        <v>8.2621E-2</v>
      </c>
    </row>
    <row r="216" spans="1:43" x14ac:dyDescent="0.3">
      <c r="A216" t="s">
        <v>58</v>
      </c>
      <c r="B216" t="s">
        <v>26</v>
      </c>
      <c r="C216" s="5">
        <v>13074.182986958969</v>
      </c>
      <c r="D216" s="5">
        <v>2689.265087354016</v>
      </c>
      <c r="E216" s="5">
        <v>14264.764083940479</v>
      </c>
      <c r="F216">
        <v>7790.2958916472198</v>
      </c>
      <c r="G216">
        <v>21.033501999999999</v>
      </c>
      <c r="H216">
        <v>0.96553298637573537</v>
      </c>
      <c r="I216">
        <v>18.100000000000019</v>
      </c>
      <c r="J216">
        <v>1372.6202858475881</v>
      </c>
      <c r="K216">
        <v>4680094642.1284161</v>
      </c>
      <c r="L216">
        <v>14937500</v>
      </c>
      <c r="M216" s="7">
        <v>2800</v>
      </c>
      <c r="N216" s="7">
        <v>3720.5510344571271</v>
      </c>
      <c r="O216" s="7">
        <v>3720.5510344571271</v>
      </c>
      <c r="P216" s="7">
        <v>15249.94212502106</v>
      </c>
      <c r="Q216" s="7">
        <v>8174.7792579237293</v>
      </c>
      <c r="R216" s="7">
        <v>4888.1917739340288</v>
      </c>
      <c r="S216" s="7">
        <v>11463235.29411765</v>
      </c>
      <c r="T216" s="9">
        <v>4.2230935999999997E-2</v>
      </c>
      <c r="U216" s="7">
        <v>9.2659951000000004E-2</v>
      </c>
      <c r="V216" s="9">
        <f t="shared" si="82"/>
        <v>4.2229999999999997E-2</v>
      </c>
      <c r="W216" s="7">
        <f t="shared" si="83"/>
        <v>11463235</v>
      </c>
      <c r="Y216" s="8">
        <f t="shared" si="84"/>
        <v>7.6801999999999995E-2</v>
      </c>
      <c r="Z216" s="8">
        <f t="shared" si="64"/>
        <v>7.0971000000000006E-2</v>
      </c>
      <c r="AA216" s="8">
        <f t="shared" si="65"/>
        <v>7.1153999999999995E-2</v>
      </c>
      <c r="AB216" s="8">
        <f t="shared" si="66"/>
        <v>6.8484000000000003E-2</v>
      </c>
      <c r="AC216" s="8">
        <f t="shared" si="67"/>
        <v>4.7581999999999999E-2</v>
      </c>
      <c r="AD216" s="8">
        <f t="shared" si="68"/>
        <v>5.8244999999999998E-2</v>
      </c>
      <c r="AE216" s="8">
        <f t="shared" si="69"/>
        <v>4.2418999999999998E-2</v>
      </c>
      <c r="AF216" s="8">
        <f t="shared" si="70"/>
        <v>2.8531000000000001E-2</v>
      </c>
      <c r="AG216" s="8">
        <f t="shared" si="71"/>
        <v>5.6999000000000001E-2</v>
      </c>
      <c r="AH216" s="8">
        <f t="shared" si="72"/>
        <v>7.6651999999999998E-2</v>
      </c>
      <c r="AI216" s="8">
        <f t="shared" si="73"/>
        <v>6.6667000000000004E-2</v>
      </c>
      <c r="AJ216" s="8">
        <f t="shared" si="74"/>
        <v>8.2641000000000006E-2</v>
      </c>
      <c r="AK216" s="8">
        <f t="shared" si="75"/>
        <v>6.8843000000000001E-2</v>
      </c>
      <c r="AL216" s="8">
        <f t="shared" si="76"/>
        <v>0.107655</v>
      </c>
      <c r="AM216" s="8">
        <f t="shared" si="77"/>
        <v>8.3365999999999996E-2</v>
      </c>
      <c r="AN216" s="8">
        <f t="shared" si="78"/>
        <v>4.4755000000000003E-2</v>
      </c>
      <c r="AO216" s="8">
        <f t="shared" si="79"/>
        <v>5.8824000000000001E-2</v>
      </c>
      <c r="AP216" s="8">
        <f t="shared" si="80"/>
        <v>5.8824000000000001E-2</v>
      </c>
      <c r="AQ216" s="8">
        <f t="shared" si="81"/>
        <v>9.2660000000000006E-2</v>
      </c>
    </row>
    <row r="217" spans="1:43" x14ac:dyDescent="0.3">
      <c r="A217" t="s">
        <v>58</v>
      </c>
      <c r="B217" t="s">
        <v>27</v>
      </c>
      <c r="C217" s="5">
        <v>8836.2477818342959</v>
      </c>
      <c r="D217" s="5">
        <v>1913.988941766336</v>
      </c>
      <c r="E217" s="5">
        <v>9425.2519214738149</v>
      </c>
      <c r="F217">
        <v>6329.389408935599</v>
      </c>
      <c r="G217">
        <v>30.390004999999999</v>
      </c>
      <c r="H217">
        <v>0.98322566909745501</v>
      </c>
      <c r="I217">
        <v>29.200000000000049</v>
      </c>
      <c r="J217">
        <v>4126.1527910930536</v>
      </c>
      <c r="K217">
        <v>4458454815.98489</v>
      </c>
      <c r="L217">
        <v>7500000</v>
      </c>
      <c r="M217" s="7">
        <v>2450</v>
      </c>
      <c r="N217" s="7">
        <v>2450</v>
      </c>
      <c r="O217" s="7">
        <v>2800</v>
      </c>
      <c r="P217" s="7">
        <v>7427.4006428507482</v>
      </c>
      <c r="Q217" s="7">
        <v>6421.1430087903154</v>
      </c>
      <c r="R217" s="7">
        <v>6363.5894608905719</v>
      </c>
      <c r="S217" s="7">
        <v>11463235.29411765</v>
      </c>
      <c r="T217" s="9">
        <v>4.2230935999999997E-2</v>
      </c>
      <c r="U217" s="7">
        <v>5.4563253999999999E-2</v>
      </c>
      <c r="V217" s="9">
        <f t="shared" si="82"/>
        <v>4.2229999999999997E-2</v>
      </c>
      <c r="W217" s="7">
        <f t="shared" si="83"/>
        <v>11463235</v>
      </c>
      <c r="Y217" s="8">
        <f t="shared" si="84"/>
        <v>5.1907000000000002E-2</v>
      </c>
      <c r="Z217" s="8">
        <f t="shared" si="64"/>
        <v>5.0511E-2</v>
      </c>
      <c r="AA217" s="8">
        <f t="shared" si="65"/>
        <v>4.7014E-2</v>
      </c>
      <c r="AB217" s="8">
        <f t="shared" si="66"/>
        <v>5.5641000000000003E-2</v>
      </c>
      <c r="AC217" s="8">
        <f t="shared" si="67"/>
        <v>6.8748000000000004E-2</v>
      </c>
      <c r="AD217" s="8">
        <f t="shared" si="68"/>
        <v>5.9312999999999998E-2</v>
      </c>
      <c r="AE217" s="8">
        <f t="shared" si="69"/>
        <v>6.8432000000000007E-2</v>
      </c>
      <c r="AF217" s="8">
        <f t="shared" si="70"/>
        <v>8.5764999999999994E-2</v>
      </c>
      <c r="AG217" s="8">
        <f t="shared" si="71"/>
        <v>5.4300000000000001E-2</v>
      </c>
      <c r="AH217" s="8">
        <f t="shared" si="72"/>
        <v>3.8485999999999999E-2</v>
      </c>
      <c r="AI217" s="8">
        <f t="shared" si="73"/>
        <v>5.8333000000000003E-2</v>
      </c>
      <c r="AJ217" s="8">
        <f t="shared" si="74"/>
        <v>5.4420000000000003E-2</v>
      </c>
      <c r="AK217" s="8">
        <f t="shared" si="75"/>
        <v>5.1810000000000002E-2</v>
      </c>
      <c r="AL217" s="8">
        <f t="shared" si="76"/>
        <v>5.2433E-2</v>
      </c>
      <c r="AM217" s="8">
        <f t="shared" si="77"/>
        <v>6.5483E-2</v>
      </c>
      <c r="AN217" s="8">
        <f t="shared" si="78"/>
        <v>5.8263000000000002E-2</v>
      </c>
      <c r="AO217" s="8">
        <f t="shared" si="79"/>
        <v>5.8824000000000001E-2</v>
      </c>
      <c r="AP217" s="8">
        <f t="shared" si="80"/>
        <v>5.8824000000000001E-2</v>
      </c>
      <c r="AQ217" s="8">
        <f t="shared" si="81"/>
        <v>5.4563E-2</v>
      </c>
    </row>
    <row r="218" spans="1:43" x14ac:dyDescent="0.3">
      <c r="A218" t="s">
        <v>58</v>
      </c>
      <c r="B218" t="s">
        <v>28</v>
      </c>
      <c r="C218" s="5">
        <v>11691.174294352249</v>
      </c>
      <c r="D218" s="5">
        <v>2132.15282648225</v>
      </c>
      <c r="E218" s="5">
        <v>10738.312258377029</v>
      </c>
      <c r="F218">
        <v>8174.7792579237293</v>
      </c>
      <c r="G218">
        <v>32.915427000000001</v>
      </c>
      <c r="H218">
        <v>0.97125830997118767</v>
      </c>
      <c r="I218">
        <v>27.100000000000019</v>
      </c>
      <c r="J218">
        <v>3830.581782897897</v>
      </c>
      <c r="K218">
        <v>6185002594.1963358</v>
      </c>
      <c r="L218">
        <v>10000000</v>
      </c>
      <c r="M218" s="7">
        <v>2450</v>
      </c>
      <c r="N218" s="7">
        <v>2450.0000000000009</v>
      </c>
      <c r="O218" s="7">
        <v>2800.0000000000009</v>
      </c>
      <c r="P218" s="7">
        <v>15249.94212502106</v>
      </c>
      <c r="Q218" s="7">
        <v>2695.7454926396731</v>
      </c>
      <c r="R218" s="7">
        <v>7427.4006428507482</v>
      </c>
      <c r="S218" s="7">
        <v>11463235.29411765</v>
      </c>
      <c r="T218" s="9">
        <v>4.2230935999999997E-2</v>
      </c>
      <c r="U218" s="7">
        <v>7.4458238999999996E-2</v>
      </c>
      <c r="V218" s="9">
        <f t="shared" si="82"/>
        <v>4.2229999999999997E-2</v>
      </c>
      <c r="W218" s="7">
        <f t="shared" si="83"/>
        <v>11463235</v>
      </c>
      <c r="Y218" s="8">
        <f t="shared" si="84"/>
        <v>6.8678000000000003E-2</v>
      </c>
      <c r="Z218" s="8">
        <f t="shared" si="64"/>
        <v>5.6267999999999999E-2</v>
      </c>
      <c r="AA218" s="8">
        <f t="shared" si="65"/>
        <v>5.3564000000000001E-2</v>
      </c>
      <c r="AB218" s="8">
        <f t="shared" si="66"/>
        <v>7.1863999999999997E-2</v>
      </c>
      <c r="AC218" s="8">
        <f t="shared" si="67"/>
        <v>7.4460999999999999E-2</v>
      </c>
      <c r="AD218" s="8">
        <f t="shared" si="68"/>
        <v>5.8590999999999997E-2</v>
      </c>
      <c r="AE218" s="8">
        <f t="shared" si="69"/>
        <v>6.3510999999999998E-2</v>
      </c>
      <c r="AF218" s="8">
        <f t="shared" si="70"/>
        <v>7.9621999999999998E-2</v>
      </c>
      <c r="AG218" s="8">
        <f t="shared" si="71"/>
        <v>7.5328000000000006E-2</v>
      </c>
      <c r="AH218" s="8">
        <f t="shared" si="72"/>
        <v>5.1315E-2</v>
      </c>
      <c r="AI218" s="8">
        <f t="shared" si="73"/>
        <v>5.8333000000000003E-2</v>
      </c>
      <c r="AJ218" s="8">
        <f t="shared" si="74"/>
        <v>5.4420000000000003E-2</v>
      </c>
      <c r="AK218" s="8">
        <f t="shared" si="75"/>
        <v>5.1810000000000002E-2</v>
      </c>
      <c r="AL218" s="8">
        <f t="shared" si="76"/>
        <v>0.107655</v>
      </c>
      <c r="AM218" s="8">
        <f t="shared" si="77"/>
        <v>2.7491000000000002E-2</v>
      </c>
      <c r="AN218" s="8">
        <f t="shared" si="78"/>
        <v>6.8002999999999994E-2</v>
      </c>
      <c r="AO218" s="8">
        <f t="shared" si="79"/>
        <v>5.8824000000000001E-2</v>
      </c>
      <c r="AP218" s="8">
        <f t="shared" si="80"/>
        <v>5.8824000000000001E-2</v>
      </c>
      <c r="AQ218" s="8">
        <f t="shared" si="81"/>
        <v>7.4457999999999996E-2</v>
      </c>
    </row>
    <row r="219" spans="1:43" x14ac:dyDescent="0.3">
      <c r="A219" t="s">
        <v>58</v>
      </c>
      <c r="B219" t="s">
        <v>29</v>
      </c>
      <c r="C219" s="5">
        <v>10495.55758950366</v>
      </c>
      <c r="D219" s="5">
        <v>2153.5382999814569</v>
      </c>
      <c r="E219" s="5">
        <v>11286.454236873229</v>
      </c>
      <c r="F219">
        <v>7427.4006428507482</v>
      </c>
      <c r="G219">
        <v>29.479813</v>
      </c>
      <c r="H219">
        <v>0.98701301124264251</v>
      </c>
      <c r="I219">
        <v>23.100000000000019</v>
      </c>
      <c r="J219">
        <v>4407.6154258517226</v>
      </c>
      <c r="K219">
        <v>4779963721.0295305</v>
      </c>
      <c r="L219">
        <v>8250000</v>
      </c>
      <c r="M219" s="7">
        <v>2450</v>
      </c>
      <c r="N219" s="7">
        <v>2450.0000000000009</v>
      </c>
      <c r="O219" s="7">
        <v>2800</v>
      </c>
      <c r="P219" s="7">
        <v>6329.389408935599</v>
      </c>
      <c r="Q219" s="7">
        <v>4713.3008214679248</v>
      </c>
      <c r="R219" s="7">
        <v>5014.3206692637814</v>
      </c>
      <c r="S219" s="7">
        <v>11463235.29411765</v>
      </c>
      <c r="T219" s="9">
        <v>4.2230935999999997E-2</v>
      </c>
      <c r="U219" s="7">
        <v>5.0365914999999997E-2</v>
      </c>
      <c r="V219" s="9">
        <f t="shared" si="82"/>
        <v>4.2229999999999997E-2</v>
      </c>
      <c r="W219" s="7">
        <f t="shared" si="83"/>
        <v>11463235</v>
      </c>
      <c r="Y219" s="8">
        <f t="shared" si="84"/>
        <v>6.1654E-2</v>
      </c>
      <c r="Z219" s="8">
        <f t="shared" si="64"/>
        <v>5.6833000000000002E-2</v>
      </c>
      <c r="AA219" s="8">
        <f t="shared" si="65"/>
        <v>5.6298000000000001E-2</v>
      </c>
      <c r="AB219" s="8">
        <f t="shared" si="66"/>
        <v>6.5294000000000005E-2</v>
      </c>
      <c r="AC219" s="8">
        <f t="shared" si="67"/>
        <v>6.6688999999999998E-2</v>
      </c>
      <c r="AD219" s="8">
        <f t="shared" si="68"/>
        <v>5.9540999999999997E-2</v>
      </c>
      <c r="AE219" s="8">
        <f t="shared" si="69"/>
        <v>5.4135999999999997E-2</v>
      </c>
      <c r="AF219" s="8">
        <f t="shared" si="70"/>
        <v>9.1616000000000003E-2</v>
      </c>
      <c r="AG219" s="8">
        <f t="shared" si="71"/>
        <v>5.8215999999999997E-2</v>
      </c>
      <c r="AH219" s="8">
        <f t="shared" si="72"/>
        <v>4.2334999999999998E-2</v>
      </c>
      <c r="AI219" s="8">
        <f t="shared" si="73"/>
        <v>5.8333000000000003E-2</v>
      </c>
      <c r="AJ219" s="8">
        <f t="shared" si="74"/>
        <v>5.4420000000000003E-2</v>
      </c>
      <c r="AK219" s="8">
        <f t="shared" si="75"/>
        <v>5.1810000000000002E-2</v>
      </c>
      <c r="AL219" s="8">
        <f t="shared" si="76"/>
        <v>4.4681999999999999E-2</v>
      </c>
      <c r="AM219" s="8">
        <f t="shared" si="77"/>
        <v>4.8065999999999998E-2</v>
      </c>
      <c r="AN219" s="8">
        <f t="shared" si="78"/>
        <v>4.5908999999999998E-2</v>
      </c>
      <c r="AO219" s="8">
        <f t="shared" si="79"/>
        <v>5.8824000000000001E-2</v>
      </c>
      <c r="AP219" s="8">
        <f t="shared" si="80"/>
        <v>5.8824000000000001E-2</v>
      </c>
      <c r="AQ219" s="8">
        <f t="shared" si="81"/>
        <v>5.0366000000000001E-2</v>
      </c>
    </row>
    <row r="220" spans="1:43" x14ac:dyDescent="0.3">
      <c r="A220" t="s">
        <v>58</v>
      </c>
      <c r="B220" t="s">
        <v>30</v>
      </c>
      <c r="C220" s="5">
        <v>4693.6986582522068</v>
      </c>
      <c r="D220" s="5">
        <v>1436.134985496255</v>
      </c>
      <c r="E220" s="5">
        <v>8253.6181760349609</v>
      </c>
      <c r="F220">
        <v>2695.7454926396731</v>
      </c>
      <c r="G220">
        <v>17.268573</v>
      </c>
      <c r="H220">
        <v>0.96606297463027191</v>
      </c>
      <c r="I220">
        <v>16.5</v>
      </c>
      <c r="J220">
        <v>2493.9811870459362</v>
      </c>
      <c r="K220">
        <v>4275692344.9160042</v>
      </c>
      <c r="L220">
        <v>18750000</v>
      </c>
      <c r="M220" s="7">
        <v>2450.0000000000009</v>
      </c>
      <c r="N220" s="7">
        <v>2800.0000000000009</v>
      </c>
      <c r="O220" s="7">
        <v>3720.551034457128</v>
      </c>
      <c r="P220" s="7">
        <v>8174.7792579237293</v>
      </c>
      <c r="Q220" s="7">
        <v>4713.3008214679248</v>
      </c>
      <c r="R220" s="7">
        <v>7427.4006428507482</v>
      </c>
      <c r="S220" s="7">
        <v>11463235.29411765</v>
      </c>
      <c r="T220" s="9">
        <v>4.2230935999999997E-2</v>
      </c>
      <c r="U220" s="7">
        <v>4.5146602000000001E-2</v>
      </c>
      <c r="V220" s="9">
        <f t="shared" si="82"/>
        <v>4.2229999999999997E-2</v>
      </c>
      <c r="W220" s="7">
        <f t="shared" si="83"/>
        <v>11463235</v>
      </c>
      <c r="Y220" s="8">
        <f t="shared" si="84"/>
        <v>2.7571999999999999E-2</v>
      </c>
      <c r="Z220" s="8">
        <f t="shared" si="64"/>
        <v>3.7900000000000003E-2</v>
      </c>
      <c r="AA220" s="8">
        <f t="shared" si="65"/>
        <v>4.1169999999999998E-2</v>
      </c>
      <c r="AB220" s="8">
        <f t="shared" si="66"/>
        <v>2.3698E-2</v>
      </c>
      <c r="AC220" s="8">
        <f t="shared" si="67"/>
        <v>3.9065000000000003E-2</v>
      </c>
      <c r="AD220" s="8">
        <f t="shared" si="68"/>
        <v>5.8277000000000002E-2</v>
      </c>
      <c r="AE220" s="8">
        <f t="shared" si="69"/>
        <v>3.8669000000000002E-2</v>
      </c>
      <c r="AF220" s="8">
        <f t="shared" si="70"/>
        <v>5.1839000000000003E-2</v>
      </c>
      <c r="AG220" s="8">
        <f t="shared" si="71"/>
        <v>5.2074000000000002E-2</v>
      </c>
      <c r="AH220" s="8">
        <f t="shared" si="72"/>
        <v>9.6215999999999996E-2</v>
      </c>
      <c r="AI220" s="8">
        <f t="shared" si="73"/>
        <v>5.8333000000000003E-2</v>
      </c>
      <c r="AJ220" s="8">
        <f t="shared" si="74"/>
        <v>6.2193999999999999E-2</v>
      </c>
      <c r="AK220" s="8">
        <f t="shared" si="75"/>
        <v>6.8843000000000001E-2</v>
      </c>
      <c r="AL220" s="8">
        <f t="shared" si="76"/>
        <v>5.7709000000000003E-2</v>
      </c>
      <c r="AM220" s="8">
        <f t="shared" si="77"/>
        <v>4.8065999999999998E-2</v>
      </c>
      <c r="AN220" s="8">
        <f t="shared" si="78"/>
        <v>6.8002999999999994E-2</v>
      </c>
      <c r="AO220" s="8">
        <f t="shared" si="79"/>
        <v>5.8824000000000001E-2</v>
      </c>
      <c r="AP220" s="8">
        <f t="shared" si="80"/>
        <v>5.8824000000000001E-2</v>
      </c>
      <c r="AQ220" s="8">
        <f t="shared" si="81"/>
        <v>4.5147E-2</v>
      </c>
    </row>
    <row r="221" spans="1:43" x14ac:dyDescent="0.3">
      <c r="A221" t="s">
        <v>58</v>
      </c>
      <c r="B221" t="s">
        <v>31</v>
      </c>
      <c r="C221" s="5">
        <v>7897.2495133468065</v>
      </c>
      <c r="D221" s="5">
        <v>2135.6712807315121</v>
      </c>
      <c r="E221" s="5">
        <v>10938.048388987911</v>
      </c>
      <c r="F221">
        <v>4713.3008214679248</v>
      </c>
      <c r="G221">
        <v>17.752334000000001</v>
      </c>
      <c r="H221">
        <v>0.96899433054830975</v>
      </c>
      <c r="I221">
        <v>29.600000000000019</v>
      </c>
      <c r="J221">
        <v>2742.2278917130002</v>
      </c>
      <c r="K221">
        <v>5043608191.0190392</v>
      </c>
      <c r="L221">
        <v>18875000</v>
      </c>
      <c r="M221" s="7">
        <v>2450.0000000000009</v>
      </c>
      <c r="N221" s="7">
        <v>2800.0000000000009</v>
      </c>
      <c r="O221" s="7">
        <v>3720.551034457128</v>
      </c>
      <c r="P221" s="7">
        <v>7427.4006428507482</v>
      </c>
      <c r="Q221" s="7">
        <v>2695.7454926396731</v>
      </c>
      <c r="R221" s="7">
        <v>5014.3206692637814</v>
      </c>
      <c r="S221" s="7">
        <v>11463235.29411765</v>
      </c>
      <c r="T221" s="9">
        <v>4.2230935999999997E-2</v>
      </c>
      <c r="U221" s="7">
        <v>4.5889276E-2</v>
      </c>
      <c r="V221" s="9">
        <f t="shared" si="82"/>
        <v>4.2229999999999997E-2</v>
      </c>
      <c r="W221" s="7">
        <f t="shared" si="83"/>
        <v>11463235</v>
      </c>
      <c r="Y221" s="8">
        <f t="shared" si="84"/>
        <v>4.6391000000000002E-2</v>
      </c>
      <c r="Z221" s="8">
        <f t="shared" si="64"/>
        <v>5.6361000000000001E-2</v>
      </c>
      <c r="AA221" s="8">
        <f t="shared" si="65"/>
        <v>5.4559999999999997E-2</v>
      </c>
      <c r="AB221" s="8">
        <f t="shared" si="66"/>
        <v>4.1433999999999999E-2</v>
      </c>
      <c r="AC221" s="8">
        <f t="shared" si="67"/>
        <v>4.0159E-2</v>
      </c>
      <c r="AD221" s="8">
        <f t="shared" si="68"/>
        <v>5.8453999999999999E-2</v>
      </c>
      <c r="AE221" s="8">
        <f t="shared" si="69"/>
        <v>6.9370000000000001E-2</v>
      </c>
      <c r="AF221" s="8">
        <f t="shared" si="70"/>
        <v>5.6999000000000001E-2</v>
      </c>
      <c r="AG221" s="8">
        <f t="shared" si="71"/>
        <v>6.1426000000000001E-2</v>
      </c>
      <c r="AH221" s="8">
        <f t="shared" si="72"/>
        <v>9.6856999999999999E-2</v>
      </c>
      <c r="AI221" s="8">
        <f t="shared" si="73"/>
        <v>5.8333000000000003E-2</v>
      </c>
      <c r="AJ221" s="8">
        <f t="shared" si="74"/>
        <v>6.2193999999999999E-2</v>
      </c>
      <c r="AK221" s="8">
        <f t="shared" si="75"/>
        <v>6.8843000000000001E-2</v>
      </c>
      <c r="AL221" s="8">
        <f t="shared" si="76"/>
        <v>5.2433E-2</v>
      </c>
      <c r="AM221" s="8">
        <f t="shared" si="77"/>
        <v>2.7491000000000002E-2</v>
      </c>
      <c r="AN221" s="8">
        <f t="shared" si="78"/>
        <v>4.5908999999999998E-2</v>
      </c>
      <c r="AO221" s="8">
        <f t="shared" si="79"/>
        <v>5.8824000000000001E-2</v>
      </c>
      <c r="AP221" s="8">
        <f t="shared" si="80"/>
        <v>5.8824000000000001E-2</v>
      </c>
      <c r="AQ221" s="8">
        <f t="shared" si="81"/>
        <v>4.5888999999999999E-2</v>
      </c>
    </row>
    <row r="222" spans="1:43" x14ac:dyDescent="0.3">
      <c r="A222" t="s">
        <v>58</v>
      </c>
      <c r="B222" t="s">
        <v>32</v>
      </c>
      <c r="C222" s="5">
        <v>7610.9770696246314</v>
      </c>
      <c r="D222" s="5">
        <v>2443.5809191772159</v>
      </c>
      <c r="E222" s="5">
        <v>13244.23870417652</v>
      </c>
      <c r="F222">
        <v>5014.3206692637814</v>
      </c>
      <c r="G222">
        <v>25.220628000000001</v>
      </c>
      <c r="H222">
        <v>0.97570932809444699</v>
      </c>
      <c r="I222">
        <v>22.799999999999951</v>
      </c>
      <c r="J222">
        <v>1664.1265452053849</v>
      </c>
      <c r="K222">
        <v>5071025925.9942102</v>
      </c>
      <c r="L222">
        <v>12625000</v>
      </c>
      <c r="M222" s="7">
        <v>2450</v>
      </c>
      <c r="N222" s="7">
        <v>2800</v>
      </c>
      <c r="O222" s="7">
        <v>3720.5510344571271</v>
      </c>
      <c r="P222" s="7">
        <v>6363.5894608905719</v>
      </c>
      <c r="Q222" s="7">
        <v>7427.4006428507482</v>
      </c>
      <c r="R222" s="7">
        <v>6329.389408935599</v>
      </c>
      <c r="S222" s="7">
        <v>11463235.29411765</v>
      </c>
      <c r="T222" s="9">
        <v>4.2230935999999997E-2</v>
      </c>
      <c r="U222" s="7">
        <v>7.3650666000000004E-2</v>
      </c>
      <c r="V222" s="9">
        <f t="shared" si="82"/>
        <v>4.2229999999999997E-2</v>
      </c>
      <c r="W222" s="7">
        <f t="shared" si="83"/>
        <v>11463235</v>
      </c>
      <c r="Y222" s="8">
        <f t="shared" si="84"/>
        <v>4.4708999999999999E-2</v>
      </c>
      <c r="Z222" s="8">
        <f t="shared" si="64"/>
        <v>6.4487000000000003E-2</v>
      </c>
      <c r="AA222" s="8">
        <f t="shared" si="65"/>
        <v>6.6062999999999997E-2</v>
      </c>
      <c r="AB222" s="8">
        <f t="shared" si="66"/>
        <v>4.4081000000000002E-2</v>
      </c>
      <c r="AC222" s="8">
        <f t="shared" si="67"/>
        <v>5.7054000000000001E-2</v>
      </c>
      <c r="AD222" s="8">
        <f t="shared" si="68"/>
        <v>5.8859000000000002E-2</v>
      </c>
      <c r="AE222" s="8">
        <f t="shared" si="69"/>
        <v>5.3433000000000001E-2</v>
      </c>
      <c r="AF222" s="8">
        <f t="shared" si="70"/>
        <v>3.4590000000000003E-2</v>
      </c>
      <c r="AG222" s="8">
        <f t="shared" si="71"/>
        <v>6.1760000000000002E-2</v>
      </c>
      <c r="AH222" s="8">
        <f t="shared" si="72"/>
        <v>6.4784999999999995E-2</v>
      </c>
      <c r="AI222" s="8">
        <f t="shared" si="73"/>
        <v>5.8333000000000003E-2</v>
      </c>
      <c r="AJ222" s="8">
        <f t="shared" si="74"/>
        <v>6.2193999999999999E-2</v>
      </c>
      <c r="AK222" s="8">
        <f t="shared" si="75"/>
        <v>6.8843000000000001E-2</v>
      </c>
      <c r="AL222" s="8">
        <f t="shared" si="76"/>
        <v>4.4922999999999998E-2</v>
      </c>
      <c r="AM222" s="8">
        <f t="shared" si="77"/>
        <v>7.5744000000000006E-2</v>
      </c>
      <c r="AN222" s="8">
        <f t="shared" si="78"/>
        <v>5.7950000000000002E-2</v>
      </c>
      <c r="AO222" s="8">
        <f t="shared" si="79"/>
        <v>5.8824000000000001E-2</v>
      </c>
      <c r="AP222" s="8">
        <f t="shared" si="80"/>
        <v>5.8824000000000001E-2</v>
      </c>
      <c r="AQ222" s="8">
        <f t="shared" si="81"/>
        <v>7.3650999999999994E-2</v>
      </c>
    </row>
    <row r="223" spans="1:43" x14ac:dyDescent="0.3">
      <c r="A223" t="s">
        <v>58</v>
      </c>
      <c r="B223" t="s">
        <v>33</v>
      </c>
      <c r="C223" s="5">
        <v>9159.9255157668904</v>
      </c>
      <c r="D223" s="5">
        <v>1903.7130771950999</v>
      </c>
      <c r="E223" s="5">
        <v>10218.58270424701</v>
      </c>
      <c r="F223">
        <v>6363.5894608905719</v>
      </c>
      <c r="G223">
        <v>30.513677999999999</v>
      </c>
      <c r="H223">
        <v>0.97055091162723817</v>
      </c>
      <c r="I223">
        <v>34.700000000000053</v>
      </c>
      <c r="J223">
        <v>1328.622011418903</v>
      </c>
      <c r="K223">
        <v>3535017279.8564701</v>
      </c>
      <c r="L223">
        <v>6312500</v>
      </c>
      <c r="M223" s="7">
        <v>2450</v>
      </c>
      <c r="N223" s="7">
        <v>2450</v>
      </c>
      <c r="O223" s="7">
        <v>2800</v>
      </c>
      <c r="P223" s="7">
        <v>5014.3206692637814</v>
      </c>
      <c r="Q223" s="7">
        <v>6476.7614049532731</v>
      </c>
      <c r="R223" s="7">
        <v>6329.389408935599</v>
      </c>
      <c r="S223" s="7">
        <v>11463235.29411765</v>
      </c>
      <c r="T223" s="9">
        <v>4.2230935999999997E-2</v>
      </c>
      <c r="U223" s="7">
        <v>6.7063257000000001E-2</v>
      </c>
      <c r="V223" s="9">
        <f t="shared" si="82"/>
        <v>4.2229999999999997E-2</v>
      </c>
      <c r="W223" s="7">
        <f t="shared" si="83"/>
        <v>11463235</v>
      </c>
      <c r="Y223" s="8">
        <f t="shared" si="84"/>
        <v>5.3808000000000002E-2</v>
      </c>
      <c r="Z223" s="8">
        <f t="shared" si="64"/>
        <v>5.024E-2</v>
      </c>
      <c r="AA223" s="8">
        <f t="shared" si="65"/>
        <v>5.0971000000000002E-2</v>
      </c>
      <c r="AB223" s="8">
        <f t="shared" si="66"/>
        <v>5.5941999999999999E-2</v>
      </c>
      <c r="AC223" s="8">
        <f t="shared" si="67"/>
        <v>6.9027000000000005E-2</v>
      </c>
      <c r="AD223" s="8">
        <f t="shared" si="68"/>
        <v>5.8548000000000003E-2</v>
      </c>
      <c r="AE223" s="8">
        <f t="shared" si="69"/>
        <v>8.1322000000000005E-2</v>
      </c>
      <c r="AF223" s="8">
        <f t="shared" si="70"/>
        <v>2.7616000000000002E-2</v>
      </c>
      <c r="AG223" s="8">
        <f t="shared" si="71"/>
        <v>4.3053000000000001E-2</v>
      </c>
      <c r="AH223" s="8">
        <f t="shared" si="72"/>
        <v>3.2392999999999998E-2</v>
      </c>
      <c r="AI223" s="8">
        <f t="shared" si="73"/>
        <v>5.8333000000000003E-2</v>
      </c>
      <c r="AJ223" s="8">
        <f t="shared" si="74"/>
        <v>5.4420000000000003E-2</v>
      </c>
      <c r="AK223" s="8">
        <f t="shared" si="75"/>
        <v>5.1810000000000002E-2</v>
      </c>
      <c r="AL223" s="8">
        <f t="shared" si="76"/>
        <v>3.5397999999999999E-2</v>
      </c>
      <c r="AM223" s="8">
        <f t="shared" si="77"/>
        <v>6.6049999999999998E-2</v>
      </c>
      <c r="AN223" s="8">
        <f t="shared" si="78"/>
        <v>5.7950000000000002E-2</v>
      </c>
      <c r="AO223" s="8">
        <f t="shared" si="79"/>
        <v>5.8824000000000001E-2</v>
      </c>
      <c r="AP223" s="8">
        <f t="shared" si="80"/>
        <v>5.8824000000000001E-2</v>
      </c>
      <c r="AQ223" s="8">
        <f t="shared" si="81"/>
        <v>6.7062999999999998E-2</v>
      </c>
    </row>
    <row r="224" spans="1:43" x14ac:dyDescent="0.3">
      <c r="A224" t="s">
        <v>58</v>
      </c>
      <c r="B224" t="s">
        <v>34</v>
      </c>
      <c r="C224" s="5">
        <v>9757.8261319811318</v>
      </c>
      <c r="D224" s="5">
        <v>2618.43369271646</v>
      </c>
      <c r="E224" s="5">
        <v>14503.159020300909</v>
      </c>
      <c r="F224">
        <v>6476.7614049532731</v>
      </c>
      <c r="G224">
        <v>22.682316</v>
      </c>
      <c r="H224">
        <v>0.95823102896547241</v>
      </c>
      <c r="I224">
        <v>18.799999999999951</v>
      </c>
      <c r="J224">
        <v>1343.8695838913329</v>
      </c>
      <c r="K224">
        <v>3442547929.6297402</v>
      </c>
      <c r="L224">
        <v>8625000</v>
      </c>
      <c r="M224" s="7">
        <v>2450</v>
      </c>
      <c r="N224" s="7">
        <v>2450</v>
      </c>
      <c r="O224" s="7">
        <v>2800</v>
      </c>
      <c r="P224" s="7">
        <v>6363.5894608905719</v>
      </c>
      <c r="Q224" s="7">
        <v>5749.2296466652078</v>
      </c>
      <c r="R224" s="7">
        <v>6421.1430087903154</v>
      </c>
      <c r="S224" s="7">
        <v>11463235.29411765</v>
      </c>
      <c r="T224" s="9">
        <v>4.2230935999999997E-2</v>
      </c>
      <c r="U224" s="7">
        <v>5.4400432999999998E-2</v>
      </c>
      <c r="V224" s="9">
        <f t="shared" si="82"/>
        <v>4.2229999999999997E-2</v>
      </c>
      <c r="W224" s="7">
        <f t="shared" si="83"/>
        <v>11463235</v>
      </c>
      <c r="Y224" s="8">
        <f t="shared" si="84"/>
        <v>5.7320000000000003E-2</v>
      </c>
      <c r="Z224" s="8">
        <f t="shared" si="64"/>
        <v>6.9100999999999996E-2</v>
      </c>
      <c r="AA224" s="8">
        <f t="shared" si="65"/>
        <v>7.2343000000000005E-2</v>
      </c>
      <c r="AB224" s="8">
        <f t="shared" si="66"/>
        <v>5.6937000000000001E-2</v>
      </c>
      <c r="AC224" s="8">
        <f t="shared" si="67"/>
        <v>5.1311000000000002E-2</v>
      </c>
      <c r="AD224" s="8">
        <f t="shared" si="68"/>
        <v>5.7805000000000002E-2</v>
      </c>
      <c r="AE224" s="8">
        <f t="shared" si="69"/>
        <v>4.4059000000000001E-2</v>
      </c>
      <c r="AF224" s="8">
        <f t="shared" si="70"/>
        <v>2.7932999999999999E-2</v>
      </c>
      <c r="AG224" s="8">
        <f t="shared" si="71"/>
        <v>4.1926999999999999E-2</v>
      </c>
      <c r="AH224" s="8">
        <f t="shared" si="72"/>
        <v>4.4259E-2</v>
      </c>
      <c r="AI224" s="8">
        <f t="shared" si="73"/>
        <v>5.8333000000000003E-2</v>
      </c>
      <c r="AJ224" s="8">
        <f t="shared" si="74"/>
        <v>5.4420000000000003E-2</v>
      </c>
      <c r="AK224" s="8">
        <f t="shared" si="75"/>
        <v>5.1810000000000002E-2</v>
      </c>
      <c r="AL224" s="8">
        <f t="shared" si="76"/>
        <v>4.4922999999999998E-2</v>
      </c>
      <c r="AM224" s="8">
        <f t="shared" si="77"/>
        <v>5.8631000000000003E-2</v>
      </c>
      <c r="AN224" s="8">
        <f t="shared" si="78"/>
        <v>5.8790000000000002E-2</v>
      </c>
      <c r="AO224" s="8">
        <f t="shared" si="79"/>
        <v>5.8824000000000001E-2</v>
      </c>
      <c r="AP224" s="8">
        <f t="shared" si="80"/>
        <v>5.8824000000000001E-2</v>
      </c>
      <c r="AQ224" s="8">
        <f t="shared" si="81"/>
        <v>5.4399999999999997E-2</v>
      </c>
    </row>
    <row r="225" spans="1:43" x14ac:dyDescent="0.3">
      <c r="A225" t="s">
        <v>58</v>
      </c>
      <c r="B225" t="s">
        <v>35</v>
      </c>
      <c r="C225" s="5">
        <v>8918.9985650992458</v>
      </c>
      <c r="D225" s="5">
        <v>1932.864932400636</v>
      </c>
      <c r="E225" s="5">
        <v>10090.146991957279</v>
      </c>
      <c r="F225">
        <v>5749.2296466652078</v>
      </c>
      <c r="G225">
        <v>25.765612999999998</v>
      </c>
      <c r="H225">
        <v>0.9578032162479504</v>
      </c>
      <c r="I225">
        <v>26.799999999999951</v>
      </c>
      <c r="J225">
        <v>1509.0793638285761</v>
      </c>
      <c r="K225">
        <v>4763621989.2239561</v>
      </c>
      <c r="L225">
        <v>11375000</v>
      </c>
      <c r="M225" s="7">
        <v>2450</v>
      </c>
      <c r="N225" s="7">
        <v>2800</v>
      </c>
      <c r="O225" s="7">
        <v>3720.5510344571271</v>
      </c>
      <c r="P225" s="7">
        <v>6476.7614049532731</v>
      </c>
      <c r="Q225" s="7">
        <v>7699.5330678576092</v>
      </c>
      <c r="R225" s="7">
        <v>6421.1430087903154</v>
      </c>
      <c r="S225" s="7">
        <v>11463235.29411765</v>
      </c>
      <c r="T225" s="9">
        <v>4.2230935999999997E-2</v>
      </c>
      <c r="U225" s="7">
        <v>3.7750612000000003E-2</v>
      </c>
      <c r="V225" s="9">
        <f t="shared" si="82"/>
        <v>4.2229999999999997E-2</v>
      </c>
      <c r="W225" s="7">
        <f t="shared" si="83"/>
        <v>11463235</v>
      </c>
      <c r="Y225" s="8">
        <f t="shared" si="84"/>
        <v>5.2393000000000002E-2</v>
      </c>
      <c r="Z225" s="8">
        <f t="shared" si="64"/>
        <v>5.1008999999999999E-2</v>
      </c>
      <c r="AA225" s="8">
        <f t="shared" si="65"/>
        <v>5.0331000000000001E-2</v>
      </c>
      <c r="AB225" s="8">
        <f t="shared" si="66"/>
        <v>5.0541000000000003E-2</v>
      </c>
      <c r="AC225" s="8">
        <f t="shared" si="67"/>
        <v>5.8285999999999998E-2</v>
      </c>
      <c r="AD225" s="8">
        <f t="shared" si="68"/>
        <v>5.7778999999999997E-2</v>
      </c>
      <c r="AE225" s="8">
        <f t="shared" si="69"/>
        <v>6.2808000000000003E-2</v>
      </c>
      <c r="AF225" s="8">
        <f t="shared" si="70"/>
        <v>3.1366999999999999E-2</v>
      </c>
      <c r="AG225" s="8">
        <f t="shared" si="71"/>
        <v>5.8016999999999999E-2</v>
      </c>
      <c r="AH225" s="8">
        <f t="shared" si="72"/>
        <v>5.8370999999999999E-2</v>
      </c>
      <c r="AI225" s="8">
        <f t="shared" si="73"/>
        <v>5.8333000000000003E-2</v>
      </c>
      <c r="AJ225" s="8">
        <f t="shared" si="74"/>
        <v>6.2193999999999999E-2</v>
      </c>
      <c r="AK225" s="8">
        <f t="shared" si="75"/>
        <v>6.8843000000000001E-2</v>
      </c>
      <c r="AL225" s="8">
        <f t="shared" si="76"/>
        <v>4.5721999999999999E-2</v>
      </c>
      <c r="AM225" s="8">
        <f t="shared" si="77"/>
        <v>7.8520000000000006E-2</v>
      </c>
      <c r="AN225" s="8">
        <f t="shared" si="78"/>
        <v>5.8790000000000002E-2</v>
      </c>
      <c r="AO225" s="8">
        <f t="shared" si="79"/>
        <v>5.8824000000000001E-2</v>
      </c>
      <c r="AP225" s="8">
        <f t="shared" si="80"/>
        <v>5.8824000000000001E-2</v>
      </c>
      <c r="AQ225" s="8">
        <f t="shared" si="81"/>
        <v>3.7751E-2</v>
      </c>
    </row>
    <row r="226" spans="1:43" x14ac:dyDescent="0.3">
      <c r="A226" t="s">
        <v>58</v>
      </c>
      <c r="B226" t="s">
        <v>36</v>
      </c>
      <c r="C226" s="5">
        <v>10839.01029263973</v>
      </c>
      <c r="D226" s="5">
        <v>2007.984088457325</v>
      </c>
      <c r="E226" s="5">
        <v>10920.89248322596</v>
      </c>
      <c r="F226">
        <v>7699.5330678576092</v>
      </c>
      <c r="G226">
        <v>31.940791999999998</v>
      </c>
      <c r="H226">
        <v>0.98554497333691671</v>
      </c>
      <c r="I226">
        <v>35.600000000000023</v>
      </c>
      <c r="J226">
        <v>4300.7113906454751</v>
      </c>
      <c r="K226">
        <v>5075517935.9067192</v>
      </c>
      <c r="L226">
        <v>7875000</v>
      </c>
      <c r="M226" s="7">
        <v>2450</v>
      </c>
      <c r="N226" s="7">
        <v>2450</v>
      </c>
      <c r="O226" s="7">
        <v>2800</v>
      </c>
      <c r="P226" s="7">
        <v>6421.1430087903154</v>
      </c>
      <c r="Q226" s="7">
        <v>5060.2858710024557</v>
      </c>
      <c r="R226" s="7">
        <v>5749.2296466652078</v>
      </c>
      <c r="S226" s="7">
        <v>11463235.29411765</v>
      </c>
      <c r="T226" s="9">
        <v>4.2230935999999997E-2</v>
      </c>
      <c r="U226" s="7">
        <v>3.3340334999999999E-2</v>
      </c>
      <c r="V226" s="9">
        <f t="shared" si="82"/>
        <v>4.2229999999999997E-2</v>
      </c>
      <c r="W226" s="7">
        <f t="shared" si="83"/>
        <v>11463235</v>
      </c>
      <c r="Y226" s="8">
        <f t="shared" si="84"/>
        <v>6.3672000000000006E-2</v>
      </c>
      <c r="Z226" s="8">
        <f t="shared" si="64"/>
        <v>5.2991000000000003E-2</v>
      </c>
      <c r="AA226" s="8">
        <f t="shared" si="65"/>
        <v>5.4474000000000002E-2</v>
      </c>
      <c r="AB226" s="8">
        <f t="shared" si="66"/>
        <v>6.7685999999999996E-2</v>
      </c>
      <c r="AC226" s="8">
        <f t="shared" si="67"/>
        <v>7.2256000000000001E-2</v>
      </c>
      <c r="AD226" s="8">
        <f t="shared" si="68"/>
        <v>5.9451999999999998E-2</v>
      </c>
      <c r="AE226" s="8">
        <f t="shared" si="69"/>
        <v>8.3431000000000005E-2</v>
      </c>
      <c r="AF226" s="8">
        <f t="shared" si="70"/>
        <v>8.9394000000000001E-2</v>
      </c>
      <c r="AG226" s="8">
        <f t="shared" si="71"/>
        <v>6.1815000000000002E-2</v>
      </c>
      <c r="AH226" s="8">
        <f t="shared" si="72"/>
        <v>4.0411000000000002E-2</v>
      </c>
      <c r="AI226" s="8">
        <f t="shared" si="73"/>
        <v>5.8333000000000003E-2</v>
      </c>
      <c r="AJ226" s="8">
        <f t="shared" si="74"/>
        <v>5.4420000000000003E-2</v>
      </c>
      <c r="AK226" s="8">
        <f t="shared" si="75"/>
        <v>5.1810000000000002E-2</v>
      </c>
      <c r="AL226" s="8">
        <f t="shared" si="76"/>
        <v>4.5329000000000001E-2</v>
      </c>
      <c r="AM226" s="8">
        <f t="shared" si="77"/>
        <v>5.1604999999999998E-2</v>
      </c>
      <c r="AN226" s="8">
        <f t="shared" si="78"/>
        <v>5.2637999999999997E-2</v>
      </c>
      <c r="AO226" s="8">
        <f t="shared" si="79"/>
        <v>5.8824000000000001E-2</v>
      </c>
      <c r="AP226" s="8">
        <f t="shared" si="80"/>
        <v>5.8824000000000001E-2</v>
      </c>
      <c r="AQ226" s="8">
        <f t="shared" si="81"/>
        <v>3.3340000000000002E-2</v>
      </c>
    </row>
    <row r="227" spans="1:43" x14ac:dyDescent="0.3">
      <c r="A227" t="s">
        <v>58</v>
      </c>
      <c r="B227" t="s">
        <v>37</v>
      </c>
      <c r="C227" s="5">
        <v>8284.8161376172793</v>
      </c>
      <c r="D227" s="5">
        <v>1908.438967796568</v>
      </c>
      <c r="E227" s="5">
        <v>9649.7608877149487</v>
      </c>
      <c r="F227">
        <v>5060.2858710024557</v>
      </c>
      <c r="G227">
        <v>21.251284999999999</v>
      </c>
      <c r="H227">
        <v>0.98512894632018722</v>
      </c>
      <c r="I227">
        <v>24.399999999999981</v>
      </c>
      <c r="J227">
        <v>2455.6194497853621</v>
      </c>
      <c r="K227">
        <v>5082608570.0202503</v>
      </c>
      <c r="L227">
        <v>16187500</v>
      </c>
      <c r="M227" s="7">
        <v>2450</v>
      </c>
      <c r="N227" s="7">
        <v>2800.0000000000009</v>
      </c>
      <c r="O227" s="7">
        <v>3720.5510344571271</v>
      </c>
      <c r="P227" s="7">
        <v>7699.5330678576092</v>
      </c>
      <c r="Q227" s="7">
        <v>4884.0901175566469</v>
      </c>
      <c r="R227" s="7">
        <v>5749.2296466652078</v>
      </c>
      <c r="S227" s="7">
        <v>11463235.29411765</v>
      </c>
      <c r="T227" s="9">
        <v>4.2230935999999997E-2</v>
      </c>
      <c r="U227" s="7">
        <v>8.0439715999999994E-2</v>
      </c>
      <c r="V227" s="9">
        <f t="shared" si="82"/>
        <v>4.2229999999999997E-2</v>
      </c>
      <c r="W227" s="7">
        <f t="shared" si="83"/>
        <v>11463235</v>
      </c>
      <c r="Y227" s="8">
        <f t="shared" si="84"/>
        <v>4.8668000000000003E-2</v>
      </c>
      <c r="Z227" s="8">
        <f t="shared" si="64"/>
        <v>5.0363999999999999E-2</v>
      </c>
      <c r="AA227" s="8">
        <f t="shared" si="65"/>
        <v>4.8134000000000003E-2</v>
      </c>
      <c r="AB227" s="8">
        <f t="shared" si="66"/>
        <v>4.4484999999999997E-2</v>
      </c>
      <c r="AC227" s="8">
        <f t="shared" si="67"/>
        <v>4.8073999999999999E-2</v>
      </c>
      <c r="AD227" s="8">
        <f t="shared" si="68"/>
        <v>5.9427000000000001E-2</v>
      </c>
      <c r="AE227" s="8">
        <f t="shared" si="69"/>
        <v>5.7182999999999998E-2</v>
      </c>
      <c r="AF227" s="8">
        <f t="shared" si="70"/>
        <v>5.1041999999999997E-2</v>
      </c>
      <c r="AG227" s="8">
        <f t="shared" si="71"/>
        <v>6.1900999999999998E-2</v>
      </c>
      <c r="AH227" s="8">
        <f t="shared" si="72"/>
        <v>8.3066000000000001E-2</v>
      </c>
      <c r="AI227" s="8">
        <f t="shared" si="73"/>
        <v>5.8333000000000003E-2</v>
      </c>
      <c r="AJ227" s="8">
        <f t="shared" si="74"/>
        <v>6.2193999999999999E-2</v>
      </c>
      <c r="AK227" s="8">
        <f t="shared" si="75"/>
        <v>6.8843000000000001E-2</v>
      </c>
      <c r="AL227" s="8">
        <f t="shared" si="76"/>
        <v>5.4354E-2</v>
      </c>
      <c r="AM227" s="8">
        <f t="shared" si="77"/>
        <v>4.9807999999999998E-2</v>
      </c>
      <c r="AN227" s="8">
        <f t="shared" si="78"/>
        <v>5.2637999999999997E-2</v>
      </c>
      <c r="AO227" s="8">
        <f t="shared" si="79"/>
        <v>5.8824000000000001E-2</v>
      </c>
      <c r="AP227" s="8">
        <f t="shared" si="80"/>
        <v>5.8824000000000001E-2</v>
      </c>
      <c r="AQ227" s="8">
        <f t="shared" si="81"/>
        <v>8.0439999999999998E-2</v>
      </c>
    </row>
    <row r="228" spans="1:43" x14ac:dyDescent="0.3">
      <c r="A228" t="s">
        <v>58</v>
      </c>
      <c r="B228" t="s">
        <v>38</v>
      </c>
      <c r="C228" s="5">
        <v>8334.2176864947833</v>
      </c>
      <c r="D228" s="5">
        <v>2522.2664048879001</v>
      </c>
      <c r="E228" s="5">
        <v>14104.084080529299</v>
      </c>
      <c r="F228">
        <v>4884.0901175566469</v>
      </c>
      <c r="G228">
        <v>18.187391999999999</v>
      </c>
      <c r="H228">
        <v>0.96469350855801661</v>
      </c>
      <c r="I228">
        <v>17.600000000000019</v>
      </c>
      <c r="J228">
        <v>1665.4243555978239</v>
      </c>
      <c r="K228">
        <v>3558462618.3965039</v>
      </c>
      <c r="L228">
        <v>13187500</v>
      </c>
      <c r="M228" s="7">
        <v>2450</v>
      </c>
      <c r="N228" s="7">
        <v>2800.0000000000009</v>
      </c>
      <c r="O228" s="7">
        <v>3720.551034457128</v>
      </c>
      <c r="P228" s="7">
        <v>8815.2427086804964</v>
      </c>
      <c r="Q228" s="7">
        <v>5060.2858710024557</v>
      </c>
      <c r="R228" s="7">
        <v>7699.5330678576092</v>
      </c>
      <c r="S228" s="7">
        <v>11463235.29411765</v>
      </c>
      <c r="T228" s="9">
        <v>4.2230935999999997E-2</v>
      </c>
      <c r="U228" s="7">
        <v>7.2331416999999995E-2</v>
      </c>
      <c r="V228" s="9">
        <f t="shared" si="82"/>
        <v>4.2229999999999997E-2</v>
      </c>
      <c r="W228" s="7">
        <f t="shared" si="83"/>
        <v>11463235</v>
      </c>
      <c r="Y228" s="8">
        <f t="shared" si="84"/>
        <v>4.8958000000000002E-2</v>
      </c>
      <c r="Z228" s="8">
        <f t="shared" si="64"/>
        <v>6.6563999999999998E-2</v>
      </c>
      <c r="AA228" s="8">
        <f t="shared" si="65"/>
        <v>7.0351999999999998E-2</v>
      </c>
      <c r="AB228" s="8">
        <f t="shared" si="66"/>
        <v>4.2936000000000002E-2</v>
      </c>
      <c r="AC228" s="8">
        <f t="shared" si="67"/>
        <v>4.1142999999999999E-2</v>
      </c>
      <c r="AD228" s="8">
        <f t="shared" si="68"/>
        <v>5.8194999999999997E-2</v>
      </c>
      <c r="AE228" s="8">
        <f t="shared" si="69"/>
        <v>4.1246999999999999E-2</v>
      </c>
      <c r="AF228" s="8">
        <f t="shared" si="70"/>
        <v>3.4617000000000002E-2</v>
      </c>
      <c r="AG228" s="8">
        <f t="shared" si="71"/>
        <v>4.3339000000000003E-2</v>
      </c>
      <c r="AH228" s="8">
        <f t="shared" si="72"/>
        <v>6.7671999999999996E-2</v>
      </c>
      <c r="AI228" s="8">
        <f t="shared" si="73"/>
        <v>5.8333000000000003E-2</v>
      </c>
      <c r="AJ228" s="8">
        <f t="shared" si="74"/>
        <v>6.2193999999999999E-2</v>
      </c>
      <c r="AK228" s="8">
        <f t="shared" si="75"/>
        <v>6.8843000000000001E-2</v>
      </c>
      <c r="AL228" s="8">
        <f t="shared" si="76"/>
        <v>6.2230000000000001E-2</v>
      </c>
      <c r="AM228" s="8">
        <f t="shared" si="77"/>
        <v>5.1604999999999998E-2</v>
      </c>
      <c r="AN228" s="8">
        <f t="shared" si="78"/>
        <v>7.0494000000000001E-2</v>
      </c>
      <c r="AO228" s="8">
        <f t="shared" si="79"/>
        <v>5.8824000000000001E-2</v>
      </c>
      <c r="AP228" s="8">
        <f t="shared" si="80"/>
        <v>5.8824000000000001E-2</v>
      </c>
      <c r="AQ228" s="8">
        <f t="shared" si="81"/>
        <v>7.2331000000000006E-2</v>
      </c>
    </row>
    <row r="229" spans="1:43" x14ac:dyDescent="0.3">
      <c r="A229" t="s">
        <v>59</v>
      </c>
      <c r="B229" t="s">
        <v>22</v>
      </c>
      <c r="C229" s="5">
        <v>7019.8746418595247</v>
      </c>
      <c r="D229" s="5">
        <v>1722.6639052841699</v>
      </c>
      <c r="E229" s="5">
        <v>9189.5314456761498</v>
      </c>
      <c r="F229">
        <v>4888.1917739340288</v>
      </c>
      <c r="G229">
        <v>26.620190000000001</v>
      </c>
      <c r="H229">
        <v>0.98345905870694394</v>
      </c>
      <c r="I229">
        <v>24.700000000000049</v>
      </c>
      <c r="J229">
        <v>3482.0060113361401</v>
      </c>
      <c r="K229">
        <v>5704715187.4672718</v>
      </c>
      <c r="L229">
        <v>11937500</v>
      </c>
      <c r="M229" s="7">
        <v>2450</v>
      </c>
      <c r="N229" s="7">
        <v>2450</v>
      </c>
      <c r="O229" s="7">
        <v>2800.0000000000009</v>
      </c>
      <c r="P229" s="7">
        <v>15249.94212502106</v>
      </c>
      <c r="Q229" s="7">
        <v>8815.2427086804964</v>
      </c>
      <c r="R229" s="7">
        <v>6421.1430087903154</v>
      </c>
      <c r="S229" s="7">
        <v>11463235.29411765</v>
      </c>
      <c r="T229" s="9">
        <v>3.5562892999999998E-2</v>
      </c>
      <c r="U229" s="7">
        <v>6.900743013801486E-3</v>
      </c>
      <c r="V229" s="9">
        <f t="shared" si="82"/>
        <v>3.5560000000000001E-2</v>
      </c>
      <c r="W229" s="7">
        <f t="shared" si="83"/>
        <v>11463235</v>
      </c>
      <c r="Y229" s="8">
        <f t="shared" si="84"/>
        <v>4.1237000000000003E-2</v>
      </c>
      <c r="Z229" s="8">
        <f t="shared" si="64"/>
        <v>4.5462000000000002E-2</v>
      </c>
      <c r="AA229" s="8">
        <f t="shared" si="65"/>
        <v>4.5837999999999997E-2</v>
      </c>
      <c r="AB229" s="8">
        <f t="shared" si="66"/>
        <v>4.2972000000000003E-2</v>
      </c>
      <c r="AC229" s="8">
        <f t="shared" si="67"/>
        <v>6.0220000000000003E-2</v>
      </c>
      <c r="AD229" s="8">
        <f t="shared" si="68"/>
        <v>5.9326999999999998E-2</v>
      </c>
      <c r="AE229" s="8">
        <f t="shared" si="69"/>
        <v>5.7886E-2</v>
      </c>
      <c r="AF229" s="8">
        <f t="shared" si="70"/>
        <v>7.2375999999999996E-2</v>
      </c>
      <c r="AG229" s="8">
        <f t="shared" si="71"/>
        <v>6.9477999999999998E-2</v>
      </c>
      <c r="AH229" s="8">
        <f t="shared" si="72"/>
        <v>6.1256999999999999E-2</v>
      </c>
      <c r="AI229" s="8">
        <f t="shared" si="73"/>
        <v>5.8333000000000003E-2</v>
      </c>
      <c r="AJ229" s="8">
        <f t="shared" si="74"/>
        <v>5.4420000000000003E-2</v>
      </c>
      <c r="AK229" s="8">
        <f t="shared" si="75"/>
        <v>5.1810000000000002E-2</v>
      </c>
      <c r="AL229" s="8">
        <f t="shared" si="76"/>
        <v>0.107655</v>
      </c>
      <c r="AM229" s="8">
        <f t="shared" si="77"/>
        <v>8.9898000000000006E-2</v>
      </c>
      <c r="AN229" s="8">
        <f t="shared" si="78"/>
        <v>5.8790000000000002E-2</v>
      </c>
      <c r="AO229" s="8">
        <f t="shared" si="79"/>
        <v>5.8824000000000001E-2</v>
      </c>
      <c r="AP229" s="8">
        <f t="shared" si="80"/>
        <v>5.8824000000000001E-2</v>
      </c>
      <c r="AQ229" s="8">
        <f t="shared" si="81"/>
        <v>6.901E-3</v>
      </c>
    </row>
    <row r="230" spans="1:43" x14ac:dyDescent="0.3">
      <c r="A230" t="s">
        <v>59</v>
      </c>
      <c r="B230" t="s">
        <v>23</v>
      </c>
      <c r="C230" s="5">
        <v>13039.488054889471</v>
      </c>
      <c r="D230" s="5">
        <v>3017.8258892006802</v>
      </c>
      <c r="E230" s="5">
        <v>15942.887753850729</v>
      </c>
      <c r="F230">
        <v>8815.2427086804964</v>
      </c>
      <c r="G230">
        <v>26.388936999999999</v>
      </c>
      <c r="H230">
        <v>0.98759802261076302</v>
      </c>
      <c r="I230">
        <v>17.399999999999981</v>
      </c>
      <c r="J230">
        <v>3122.106870621988</v>
      </c>
      <c r="K230">
        <v>6107343345.6374168</v>
      </c>
      <c r="L230">
        <v>12625000</v>
      </c>
      <c r="M230" s="7">
        <v>2450</v>
      </c>
      <c r="N230" s="7">
        <v>2450</v>
      </c>
      <c r="O230" s="7">
        <v>2800.0000000000009</v>
      </c>
      <c r="P230" s="7">
        <v>4888.1917739340288</v>
      </c>
      <c r="Q230" s="7">
        <v>4884.0901175566469</v>
      </c>
      <c r="R230" s="7">
        <v>7699.5330678576092</v>
      </c>
      <c r="S230" s="7">
        <v>11463235.29411765</v>
      </c>
      <c r="T230" s="9">
        <v>3.5562892999999998E-2</v>
      </c>
      <c r="U230" s="7">
        <v>6.0862019121724037E-2</v>
      </c>
      <c r="V230" s="9">
        <f t="shared" si="82"/>
        <v>3.5560000000000001E-2</v>
      </c>
      <c r="W230" s="7">
        <f t="shared" si="83"/>
        <v>11463235</v>
      </c>
      <c r="Y230" s="8">
        <f t="shared" si="84"/>
        <v>7.6597999999999999E-2</v>
      </c>
      <c r="Z230" s="8">
        <f t="shared" si="64"/>
        <v>7.9642000000000004E-2</v>
      </c>
      <c r="AA230" s="8">
        <f t="shared" si="65"/>
        <v>7.9523999999999997E-2</v>
      </c>
      <c r="AB230" s="8">
        <f t="shared" si="66"/>
        <v>7.7493999999999993E-2</v>
      </c>
      <c r="AC230" s="8">
        <f t="shared" si="67"/>
        <v>5.9697E-2</v>
      </c>
      <c r="AD230" s="8">
        <f t="shared" si="68"/>
        <v>5.9575999999999997E-2</v>
      </c>
      <c r="AE230" s="8">
        <f t="shared" si="69"/>
        <v>4.0778000000000002E-2</v>
      </c>
      <c r="AF230" s="8">
        <f t="shared" si="70"/>
        <v>6.4894999999999994E-2</v>
      </c>
      <c r="AG230" s="8">
        <f t="shared" si="71"/>
        <v>7.4382000000000004E-2</v>
      </c>
      <c r="AH230" s="8">
        <f t="shared" si="72"/>
        <v>6.4784999999999995E-2</v>
      </c>
      <c r="AI230" s="8">
        <f t="shared" si="73"/>
        <v>5.8333000000000003E-2</v>
      </c>
      <c r="AJ230" s="8">
        <f t="shared" si="74"/>
        <v>5.4420000000000003E-2</v>
      </c>
      <c r="AK230" s="8">
        <f t="shared" si="75"/>
        <v>5.1810000000000002E-2</v>
      </c>
      <c r="AL230" s="8">
        <f t="shared" si="76"/>
        <v>3.4507999999999997E-2</v>
      </c>
      <c r="AM230" s="8">
        <f t="shared" si="77"/>
        <v>4.9807999999999998E-2</v>
      </c>
      <c r="AN230" s="8">
        <f t="shared" si="78"/>
        <v>7.0494000000000001E-2</v>
      </c>
      <c r="AO230" s="8">
        <f t="shared" si="79"/>
        <v>5.8824000000000001E-2</v>
      </c>
      <c r="AP230" s="8">
        <f t="shared" si="80"/>
        <v>5.8824000000000001E-2</v>
      </c>
      <c r="AQ230" s="8">
        <f t="shared" si="81"/>
        <v>6.0861999999999999E-2</v>
      </c>
    </row>
    <row r="231" spans="1:43" x14ac:dyDescent="0.3">
      <c r="A231" t="s">
        <v>59</v>
      </c>
      <c r="B231" t="s">
        <v>24</v>
      </c>
      <c r="C231" s="5">
        <v>8991.9557399864643</v>
      </c>
      <c r="D231" s="5">
        <v>2002.6382107111119</v>
      </c>
      <c r="E231" s="5">
        <v>10820.572527715211</v>
      </c>
      <c r="F231">
        <v>6421.1430087903154</v>
      </c>
      <c r="G231">
        <v>27.249333</v>
      </c>
      <c r="H231">
        <v>0.99654861276787943</v>
      </c>
      <c r="I231">
        <v>28.5</v>
      </c>
      <c r="J231">
        <v>4131.508878720143</v>
      </c>
      <c r="K231">
        <v>4444713131.4408102</v>
      </c>
      <c r="L231">
        <v>8250000</v>
      </c>
      <c r="M231" s="7">
        <v>2450</v>
      </c>
      <c r="N231" s="7">
        <v>2450</v>
      </c>
      <c r="O231" s="7">
        <v>2800</v>
      </c>
      <c r="P231" s="7">
        <v>6329.389408935599</v>
      </c>
      <c r="Q231" s="7">
        <v>7699.5330678576092</v>
      </c>
      <c r="R231" s="7">
        <v>6476.7614049532731</v>
      </c>
      <c r="S231" s="7">
        <v>11463235.29411765</v>
      </c>
      <c r="T231" s="9">
        <v>3.5562892999999998E-2</v>
      </c>
      <c r="U231" s="7">
        <v>7.274847014549694E-3</v>
      </c>
      <c r="V231" s="9">
        <f t="shared" si="82"/>
        <v>3.5560000000000001E-2</v>
      </c>
      <c r="W231" s="7">
        <f t="shared" si="83"/>
        <v>11463235</v>
      </c>
      <c r="Y231" s="8">
        <f t="shared" si="84"/>
        <v>5.2822000000000001E-2</v>
      </c>
      <c r="Z231" s="8">
        <f t="shared" si="64"/>
        <v>5.2850000000000001E-2</v>
      </c>
      <c r="AA231" s="8">
        <f t="shared" si="65"/>
        <v>5.3974000000000001E-2</v>
      </c>
      <c r="AB231" s="8">
        <f t="shared" si="66"/>
        <v>5.6447999999999998E-2</v>
      </c>
      <c r="AC231" s="8">
        <f t="shared" si="67"/>
        <v>6.1643000000000003E-2</v>
      </c>
      <c r="AD231" s="8">
        <f t="shared" si="68"/>
        <v>6.0116000000000003E-2</v>
      </c>
      <c r="AE231" s="8">
        <f t="shared" si="69"/>
        <v>6.6792000000000004E-2</v>
      </c>
      <c r="AF231" s="8">
        <f t="shared" si="70"/>
        <v>8.5876999999999995E-2</v>
      </c>
      <c r="AG231" s="8">
        <f t="shared" si="71"/>
        <v>5.4132E-2</v>
      </c>
      <c r="AH231" s="8">
        <f t="shared" si="72"/>
        <v>4.2334999999999998E-2</v>
      </c>
      <c r="AI231" s="8">
        <f t="shared" si="73"/>
        <v>5.8333000000000003E-2</v>
      </c>
      <c r="AJ231" s="8">
        <f t="shared" si="74"/>
        <v>5.4420000000000003E-2</v>
      </c>
      <c r="AK231" s="8">
        <f t="shared" si="75"/>
        <v>5.1810000000000002E-2</v>
      </c>
      <c r="AL231" s="8">
        <f t="shared" si="76"/>
        <v>4.4681999999999999E-2</v>
      </c>
      <c r="AM231" s="8">
        <f t="shared" si="77"/>
        <v>7.8520000000000006E-2</v>
      </c>
      <c r="AN231" s="8">
        <f t="shared" si="78"/>
        <v>5.9298999999999998E-2</v>
      </c>
      <c r="AO231" s="8">
        <f t="shared" si="79"/>
        <v>5.8824000000000001E-2</v>
      </c>
      <c r="AP231" s="8">
        <f t="shared" si="80"/>
        <v>5.8824000000000001E-2</v>
      </c>
      <c r="AQ231" s="8">
        <f t="shared" si="81"/>
        <v>7.2750000000000002E-3</v>
      </c>
    </row>
    <row r="232" spans="1:43" x14ac:dyDescent="0.3">
      <c r="A232" t="s">
        <v>59</v>
      </c>
      <c r="B232" t="s">
        <v>25</v>
      </c>
      <c r="C232" s="5">
        <v>21587.651544876149</v>
      </c>
      <c r="D232" s="5">
        <v>3351.4576952804591</v>
      </c>
      <c r="E232" s="5">
        <v>16887.42331478756</v>
      </c>
      <c r="F232">
        <v>15249.94212502106</v>
      </c>
      <c r="G232">
        <v>37.391820000000003</v>
      </c>
      <c r="H232">
        <v>0.96968082858764282</v>
      </c>
      <c r="I232">
        <v>31.799999999999951</v>
      </c>
      <c r="J232">
        <v>4133.5859332754853</v>
      </c>
      <c r="K232">
        <v>5899664585.6609306</v>
      </c>
      <c r="L232">
        <v>7562500</v>
      </c>
      <c r="M232" s="7">
        <v>2450</v>
      </c>
      <c r="N232" s="7">
        <v>2450</v>
      </c>
      <c r="O232" s="7">
        <v>2800</v>
      </c>
      <c r="P232" s="7">
        <v>8174.7792579237293</v>
      </c>
      <c r="Q232" s="7">
        <v>4888.1917739340288</v>
      </c>
      <c r="R232" s="7">
        <v>7790.2958916472198</v>
      </c>
      <c r="S232" s="7">
        <v>11463235.29411765</v>
      </c>
      <c r="T232" s="9">
        <v>3.5562892999999998E-2</v>
      </c>
      <c r="U232" s="7">
        <v>0.12183020724366039</v>
      </c>
      <c r="V232" s="9">
        <f t="shared" si="82"/>
        <v>3.5560000000000001E-2</v>
      </c>
      <c r="W232" s="7">
        <f t="shared" si="83"/>
        <v>11463235</v>
      </c>
      <c r="Y232" s="8">
        <f t="shared" si="84"/>
        <v>0.12681200000000001</v>
      </c>
      <c r="Z232" s="8">
        <f t="shared" si="64"/>
        <v>8.8445999999999997E-2</v>
      </c>
      <c r="AA232" s="8">
        <f t="shared" si="65"/>
        <v>8.4236000000000005E-2</v>
      </c>
      <c r="AB232" s="8">
        <f t="shared" si="66"/>
        <v>0.13406199999999999</v>
      </c>
      <c r="AC232" s="8">
        <f t="shared" si="67"/>
        <v>8.4586999999999996E-2</v>
      </c>
      <c r="AD232" s="8">
        <f t="shared" si="68"/>
        <v>5.8494999999999998E-2</v>
      </c>
      <c r="AE232" s="8">
        <f t="shared" si="69"/>
        <v>7.4524999999999994E-2</v>
      </c>
      <c r="AF232" s="8">
        <f t="shared" si="70"/>
        <v>8.5919999999999996E-2</v>
      </c>
      <c r="AG232" s="8">
        <f t="shared" si="71"/>
        <v>7.1851999999999999E-2</v>
      </c>
      <c r="AH232" s="8">
        <f t="shared" si="72"/>
        <v>3.8807000000000001E-2</v>
      </c>
      <c r="AI232" s="8">
        <f t="shared" si="73"/>
        <v>5.8333000000000003E-2</v>
      </c>
      <c r="AJ232" s="8">
        <f t="shared" si="74"/>
        <v>5.4420000000000003E-2</v>
      </c>
      <c r="AK232" s="8">
        <f t="shared" si="75"/>
        <v>5.1810000000000002E-2</v>
      </c>
      <c r="AL232" s="8">
        <f t="shared" si="76"/>
        <v>5.7709000000000003E-2</v>
      </c>
      <c r="AM232" s="8">
        <f t="shared" si="77"/>
        <v>4.9849999999999998E-2</v>
      </c>
      <c r="AN232" s="8">
        <f t="shared" si="78"/>
        <v>7.1325E-2</v>
      </c>
      <c r="AO232" s="8">
        <f t="shared" si="79"/>
        <v>5.8824000000000001E-2</v>
      </c>
      <c r="AP232" s="8">
        <f t="shared" si="80"/>
        <v>5.8824000000000001E-2</v>
      </c>
      <c r="AQ232" s="8">
        <f t="shared" si="81"/>
        <v>0.12182999999999999</v>
      </c>
    </row>
    <row r="233" spans="1:43" x14ac:dyDescent="0.3">
      <c r="A233" t="s">
        <v>59</v>
      </c>
      <c r="B233" t="s">
        <v>26</v>
      </c>
      <c r="C233" s="5">
        <v>13074.182986958969</v>
      </c>
      <c r="D233" s="5">
        <v>2689.265087354016</v>
      </c>
      <c r="E233" s="5">
        <v>14264.764083940479</v>
      </c>
      <c r="F233">
        <v>7790.2958916472198</v>
      </c>
      <c r="G233">
        <v>21.033501999999999</v>
      </c>
      <c r="H233">
        <v>0.96553298637573537</v>
      </c>
      <c r="I233">
        <v>18.100000000000019</v>
      </c>
      <c r="J233">
        <v>1372.6202858475881</v>
      </c>
      <c r="K233">
        <v>4680094642.1284161</v>
      </c>
      <c r="L233">
        <v>14937500</v>
      </c>
      <c r="M233" s="7">
        <v>2800</v>
      </c>
      <c r="N233" s="7">
        <v>3720.5510344571271</v>
      </c>
      <c r="O233" s="7">
        <v>3720.5510344571271</v>
      </c>
      <c r="P233" s="7">
        <v>15249.94212502106</v>
      </c>
      <c r="Q233" s="7">
        <v>8174.7792579237293</v>
      </c>
      <c r="R233" s="7">
        <v>4888.1917739340288</v>
      </c>
      <c r="S233" s="7">
        <v>11463235.29411765</v>
      </c>
      <c r="T233" s="9">
        <v>3.5562892999999998E-2</v>
      </c>
      <c r="U233" s="7">
        <v>3.916594507833189E-2</v>
      </c>
      <c r="V233" s="9">
        <f t="shared" si="82"/>
        <v>3.5560000000000001E-2</v>
      </c>
      <c r="W233" s="7">
        <f t="shared" si="83"/>
        <v>11463235</v>
      </c>
      <c r="Y233" s="8">
        <f t="shared" si="84"/>
        <v>7.6801999999999995E-2</v>
      </c>
      <c r="Z233" s="8">
        <f t="shared" si="64"/>
        <v>7.0971000000000006E-2</v>
      </c>
      <c r="AA233" s="8">
        <f t="shared" si="65"/>
        <v>7.1153999999999995E-2</v>
      </c>
      <c r="AB233" s="8">
        <f t="shared" si="66"/>
        <v>6.8484000000000003E-2</v>
      </c>
      <c r="AC233" s="8">
        <f t="shared" si="67"/>
        <v>4.7581999999999999E-2</v>
      </c>
      <c r="AD233" s="8">
        <f t="shared" si="68"/>
        <v>5.8244999999999998E-2</v>
      </c>
      <c r="AE233" s="8">
        <f t="shared" si="69"/>
        <v>4.2418999999999998E-2</v>
      </c>
      <c r="AF233" s="8">
        <f t="shared" si="70"/>
        <v>2.8531000000000001E-2</v>
      </c>
      <c r="AG233" s="8">
        <f t="shared" si="71"/>
        <v>5.6999000000000001E-2</v>
      </c>
      <c r="AH233" s="8">
        <f t="shared" si="72"/>
        <v>7.6651999999999998E-2</v>
      </c>
      <c r="AI233" s="8">
        <f t="shared" si="73"/>
        <v>6.6667000000000004E-2</v>
      </c>
      <c r="AJ233" s="8">
        <f t="shared" si="74"/>
        <v>8.2641000000000006E-2</v>
      </c>
      <c r="AK233" s="8">
        <f t="shared" si="75"/>
        <v>6.8843000000000001E-2</v>
      </c>
      <c r="AL233" s="8">
        <f t="shared" si="76"/>
        <v>0.107655</v>
      </c>
      <c r="AM233" s="8">
        <f t="shared" si="77"/>
        <v>8.3365999999999996E-2</v>
      </c>
      <c r="AN233" s="8">
        <f t="shared" si="78"/>
        <v>4.4755000000000003E-2</v>
      </c>
      <c r="AO233" s="8">
        <f t="shared" si="79"/>
        <v>5.8824000000000001E-2</v>
      </c>
      <c r="AP233" s="8">
        <f t="shared" si="80"/>
        <v>5.8824000000000001E-2</v>
      </c>
      <c r="AQ233" s="8">
        <f t="shared" si="81"/>
        <v>3.9165999999999999E-2</v>
      </c>
    </row>
    <row r="234" spans="1:43" x14ac:dyDescent="0.3">
      <c r="A234" t="s">
        <v>59</v>
      </c>
      <c r="B234" t="s">
        <v>27</v>
      </c>
      <c r="C234" s="5">
        <v>8836.2477818342959</v>
      </c>
      <c r="D234" s="5">
        <v>1913.988941766336</v>
      </c>
      <c r="E234" s="5">
        <v>9425.2519214738149</v>
      </c>
      <c r="F234">
        <v>6329.389408935599</v>
      </c>
      <c r="G234">
        <v>30.390004999999999</v>
      </c>
      <c r="H234">
        <v>0.98322566909745501</v>
      </c>
      <c r="I234">
        <v>29.200000000000049</v>
      </c>
      <c r="J234">
        <v>4126.1527910930536</v>
      </c>
      <c r="K234">
        <v>4458454815.98489</v>
      </c>
      <c r="L234">
        <v>7500000</v>
      </c>
      <c r="M234" s="7">
        <v>2450</v>
      </c>
      <c r="N234" s="7">
        <v>2450</v>
      </c>
      <c r="O234" s="7">
        <v>2800</v>
      </c>
      <c r="P234" s="7">
        <v>7427.4006428507482</v>
      </c>
      <c r="Q234" s="7">
        <v>6421.1430087903154</v>
      </c>
      <c r="R234" s="7">
        <v>6363.5894608905719</v>
      </c>
      <c r="S234" s="7">
        <v>11463235.29411765</v>
      </c>
      <c r="T234" s="9">
        <v>3.5562892999999998E-2</v>
      </c>
      <c r="U234" s="7">
        <v>3.0976781061953559E-2</v>
      </c>
      <c r="V234" s="9">
        <f t="shared" si="82"/>
        <v>3.5560000000000001E-2</v>
      </c>
      <c r="W234" s="7">
        <f t="shared" si="83"/>
        <v>11463235</v>
      </c>
      <c r="Y234" s="8">
        <f t="shared" si="84"/>
        <v>5.1907000000000002E-2</v>
      </c>
      <c r="Z234" s="8">
        <f t="shared" si="64"/>
        <v>5.0511E-2</v>
      </c>
      <c r="AA234" s="8">
        <f t="shared" si="65"/>
        <v>4.7014E-2</v>
      </c>
      <c r="AB234" s="8">
        <f t="shared" si="66"/>
        <v>5.5641000000000003E-2</v>
      </c>
      <c r="AC234" s="8">
        <f t="shared" si="67"/>
        <v>6.8748000000000004E-2</v>
      </c>
      <c r="AD234" s="8">
        <f t="shared" si="68"/>
        <v>5.9312999999999998E-2</v>
      </c>
      <c r="AE234" s="8">
        <f t="shared" si="69"/>
        <v>6.8432000000000007E-2</v>
      </c>
      <c r="AF234" s="8">
        <f t="shared" si="70"/>
        <v>8.5764999999999994E-2</v>
      </c>
      <c r="AG234" s="8">
        <f t="shared" si="71"/>
        <v>5.4300000000000001E-2</v>
      </c>
      <c r="AH234" s="8">
        <f t="shared" si="72"/>
        <v>3.8485999999999999E-2</v>
      </c>
      <c r="AI234" s="8">
        <f t="shared" si="73"/>
        <v>5.8333000000000003E-2</v>
      </c>
      <c r="AJ234" s="8">
        <f t="shared" si="74"/>
        <v>5.4420000000000003E-2</v>
      </c>
      <c r="AK234" s="8">
        <f t="shared" si="75"/>
        <v>5.1810000000000002E-2</v>
      </c>
      <c r="AL234" s="8">
        <f t="shared" si="76"/>
        <v>5.2433E-2</v>
      </c>
      <c r="AM234" s="8">
        <f t="shared" si="77"/>
        <v>6.5483E-2</v>
      </c>
      <c r="AN234" s="8">
        <f t="shared" si="78"/>
        <v>5.8263000000000002E-2</v>
      </c>
      <c r="AO234" s="8">
        <f t="shared" si="79"/>
        <v>5.8824000000000001E-2</v>
      </c>
      <c r="AP234" s="8">
        <f t="shared" si="80"/>
        <v>5.8824000000000001E-2</v>
      </c>
      <c r="AQ234" s="8">
        <f t="shared" si="81"/>
        <v>3.0977000000000001E-2</v>
      </c>
    </row>
    <row r="235" spans="1:43" x14ac:dyDescent="0.3">
      <c r="A235" t="s">
        <v>59</v>
      </c>
      <c r="B235" t="s">
        <v>28</v>
      </c>
      <c r="C235" s="5">
        <v>11691.174294352249</v>
      </c>
      <c r="D235" s="5">
        <v>2132.15282648225</v>
      </c>
      <c r="E235" s="5">
        <v>10738.312258377029</v>
      </c>
      <c r="F235">
        <v>8174.7792579237293</v>
      </c>
      <c r="G235">
        <v>32.915427000000001</v>
      </c>
      <c r="H235">
        <v>0.97125830997118767</v>
      </c>
      <c r="I235">
        <v>27.100000000000019</v>
      </c>
      <c r="J235">
        <v>3830.581782897897</v>
      </c>
      <c r="K235">
        <v>6185002594.1963358</v>
      </c>
      <c r="L235">
        <v>10000000</v>
      </c>
      <c r="M235" s="7">
        <v>2450</v>
      </c>
      <c r="N235" s="7">
        <v>2450.0000000000009</v>
      </c>
      <c r="O235" s="7">
        <v>2800.0000000000009</v>
      </c>
      <c r="P235" s="7">
        <v>15249.94212502106</v>
      </c>
      <c r="Q235" s="7">
        <v>2695.7454926396731</v>
      </c>
      <c r="R235" s="7">
        <v>7427.4006428507482</v>
      </c>
      <c r="S235" s="7">
        <v>11463235.29411765</v>
      </c>
      <c r="T235" s="9">
        <v>3.5562892999999998E-2</v>
      </c>
      <c r="U235" s="7">
        <v>0.15214469730428939</v>
      </c>
      <c r="V235" s="9">
        <f t="shared" si="82"/>
        <v>3.5560000000000001E-2</v>
      </c>
      <c r="W235" s="7">
        <f t="shared" si="83"/>
        <v>11463235</v>
      </c>
      <c r="Y235" s="8">
        <f t="shared" si="84"/>
        <v>6.8678000000000003E-2</v>
      </c>
      <c r="Z235" s="8">
        <f t="shared" si="64"/>
        <v>5.6267999999999999E-2</v>
      </c>
      <c r="AA235" s="8">
        <f t="shared" si="65"/>
        <v>5.3564000000000001E-2</v>
      </c>
      <c r="AB235" s="8">
        <f t="shared" si="66"/>
        <v>7.1863999999999997E-2</v>
      </c>
      <c r="AC235" s="8">
        <f t="shared" si="67"/>
        <v>7.4460999999999999E-2</v>
      </c>
      <c r="AD235" s="8">
        <f t="shared" si="68"/>
        <v>5.8590999999999997E-2</v>
      </c>
      <c r="AE235" s="8">
        <f t="shared" si="69"/>
        <v>6.3510999999999998E-2</v>
      </c>
      <c r="AF235" s="8">
        <f t="shared" si="70"/>
        <v>7.9621999999999998E-2</v>
      </c>
      <c r="AG235" s="8">
        <f t="shared" si="71"/>
        <v>7.5328000000000006E-2</v>
      </c>
      <c r="AH235" s="8">
        <f t="shared" si="72"/>
        <v>5.1315E-2</v>
      </c>
      <c r="AI235" s="8">
        <f t="shared" si="73"/>
        <v>5.8333000000000003E-2</v>
      </c>
      <c r="AJ235" s="8">
        <f t="shared" si="74"/>
        <v>5.4420000000000003E-2</v>
      </c>
      <c r="AK235" s="8">
        <f t="shared" si="75"/>
        <v>5.1810000000000002E-2</v>
      </c>
      <c r="AL235" s="8">
        <f t="shared" si="76"/>
        <v>0.107655</v>
      </c>
      <c r="AM235" s="8">
        <f t="shared" si="77"/>
        <v>2.7491000000000002E-2</v>
      </c>
      <c r="AN235" s="8">
        <f t="shared" si="78"/>
        <v>6.8002999999999994E-2</v>
      </c>
      <c r="AO235" s="8">
        <f t="shared" si="79"/>
        <v>5.8824000000000001E-2</v>
      </c>
      <c r="AP235" s="8">
        <f t="shared" si="80"/>
        <v>5.8824000000000001E-2</v>
      </c>
      <c r="AQ235" s="8">
        <f t="shared" si="81"/>
        <v>0.152145</v>
      </c>
    </row>
    <row r="236" spans="1:43" x14ac:dyDescent="0.3">
      <c r="A236" t="s">
        <v>59</v>
      </c>
      <c r="B236" t="s">
        <v>29</v>
      </c>
      <c r="C236" s="5">
        <v>10495.55758950366</v>
      </c>
      <c r="D236" s="5">
        <v>2153.5382999814569</v>
      </c>
      <c r="E236" s="5">
        <v>11286.454236873229</v>
      </c>
      <c r="F236">
        <v>7427.4006428507482</v>
      </c>
      <c r="G236">
        <v>29.479813</v>
      </c>
      <c r="H236">
        <v>0.98701301124264251</v>
      </c>
      <c r="I236">
        <v>23.100000000000019</v>
      </c>
      <c r="J236">
        <v>4407.6154258517226</v>
      </c>
      <c r="K236">
        <v>4779963721.0295305</v>
      </c>
      <c r="L236">
        <v>8250000</v>
      </c>
      <c r="M236" s="7">
        <v>2450</v>
      </c>
      <c r="N236" s="7">
        <v>2450.0000000000009</v>
      </c>
      <c r="O236" s="7">
        <v>2800</v>
      </c>
      <c r="P236" s="7">
        <v>6329.389408935599</v>
      </c>
      <c r="Q236" s="7">
        <v>4713.3008214679248</v>
      </c>
      <c r="R236" s="7">
        <v>5014.3206692637814</v>
      </c>
      <c r="S236" s="7">
        <v>11463235.29411765</v>
      </c>
      <c r="T236" s="9">
        <v>3.5562892999999998E-2</v>
      </c>
      <c r="U236" s="7">
        <v>0.14743146829486289</v>
      </c>
      <c r="V236" s="9">
        <f t="shared" si="82"/>
        <v>3.5560000000000001E-2</v>
      </c>
      <c r="W236" s="7">
        <f t="shared" si="83"/>
        <v>11463235</v>
      </c>
      <c r="Y236" s="8">
        <f t="shared" si="84"/>
        <v>6.1654E-2</v>
      </c>
      <c r="Z236" s="8">
        <f t="shared" si="64"/>
        <v>5.6833000000000002E-2</v>
      </c>
      <c r="AA236" s="8">
        <f t="shared" si="65"/>
        <v>5.6298000000000001E-2</v>
      </c>
      <c r="AB236" s="8">
        <f t="shared" si="66"/>
        <v>6.5294000000000005E-2</v>
      </c>
      <c r="AC236" s="8">
        <f t="shared" si="67"/>
        <v>6.6688999999999998E-2</v>
      </c>
      <c r="AD236" s="8">
        <f t="shared" si="68"/>
        <v>5.9540999999999997E-2</v>
      </c>
      <c r="AE236" s="8">
        <f t="shared" si="69"/>
        <v>5.4135999999999997E-2</v>
      </c>
      <c r="AF236" s="8">
        <f t="shared" si="70"/>
        <v>9.1616000000000003E-2</v>
      </c>
      <c r="AG236" s="8">
        <f t="shared" si="71"/>
        <v>5.8215999999999997E-2</v>
      </c>
      <c r="AH236" s="8">
        <f t="shared" si="72"/>
        <v>4.2334999999999998E-2</v>
      </c>
      <c r="AI236" s="8">
        <f t="shared" si="73"/>
        <v>5.8333000000000003E-2</v>
      </c>
      <c r="AJ236" s="8">
        <f t="shared" si="74"/>
        <v>5.4420000000000003E-2</v>
      </c>
      <c r="AK236" s="8">
        <f t="shared" si="75"/>
        <v>5.1810000000000002E-2</v>
      </c>
      <c r="AL236" s="8">
        <f t="shared" si="76"/>
        <v>4.4681999999999999E-2</v>
      </c>
      <c r="AM236" s="8">
        <f t="shared" si="77"/>
        <v>4.8065999999999998E-2</v>
      </c>
      <c r="AN236" s="8">
        <f t="shared" si="78"/>
        <v>4.5908999999999998E-2</v>
      </c>
      <c r="AO236" s="8">
        <f t="shared" si="79"/>
        <v>5.8824000000000001E-2</v>
      </c>
      <c r="AP236" s="8">
        <f t="shared" si="80"/>
        <v>5.8824000000000001E-2</v>
      </c>
      <c r="AQ236" s="8">
        <f t="shared" si="81"/>
        <v>0.14743100000000001</v>
      </c>
    </row>
    <row r="237" spans="1:43" x14ac:dyDescent="0.3">
      <c r="A237" t="s">
        <v>59</v>
      </c>
      <c r="B237" t="s">
        <v>30</v>
      </c>
      <c r="C237" s="5">
        <v>4693.6986582522068</v>
      </c>
      <c r="D237" s="5">
        <v>1436.134985496255</v>
      </c>
      <c r="E237" s="5">
        <v>8253.6181760349609</v>
      </c>
      <c r="F237">
        <v>2695.7454926396731</v>
      </c>
      <c r="G237">
        <v>17.268573</v>
      </c>
      <c r="H237">
        <v>0.96606297463027191</v>
      </c>
      <c r="I237">
        <v>16.5</v>
      </c>
      <c r="J237">
        <v>2493.9811870459362</v>
      </c>
      <c r="K237">
        <v>4275692344.9160042</v>
      </c>
      <c r="L237">
        <v>18750000</v>
      </c>
      <c r="M237" s="7">
        <v>2450.0000000000009</v>
      </c>
      <c r="N237" s="7">
        <v>2800.0000000000009</v>
      </c>
      <c r="O237" s="7">
        <v>3720.551034457128</v>
      </c>
      <c r="P237" s="7">
        <v>8174.7792579237293</v>
      </c>
      <c r="Q237" s="7">
        <v>4713.3008214679248</v>
      </c>
      <c r="R237" s="7">
        <v>7427.4006428507482</v>
      </c>
      <c r="S237" s="7">
        <v>11463235.29411765</v>
      </c>
      <c r="T237" s="9">
        <v>3.5562892999999998E-2</v>
      </c>
      <c r="U237" s="7">
        <v>2.676047605352095E-2</v>
      </c>
      <c r="V237" s="9">
        <f t="shared" si="82"/>
        <v>3.5560000000000001E-2</v>
      </c>
      <c r="W237" s="7">
        <f t="shared" si="83"/>
        <v>11463235</v>
      </c>
      <c r="Y237" s="8">
        <f t="shared" si="84"/>
        <v>2.7571999999999999E-2</v>
      </c>
      <c r="Z237" s="8">
        <f t="shared" si="64"/>
        <v>3.7900000000000003E-2</v>
      </c>
      <c r="AA237" s="8">
        <f t="shared" si="65"/>
        <v>4.1169999999999998E-2</v>
      </c>
      <c r="AB237" s="8">
        <f t="shared" si="66"/>
        <v>2.3698E-2</v>
      </c>
      <c r="AC237" s="8">
        <f t="shared" si="67"/>
        <v>3.9065000000000003E-2</v>
      </c>
      <c r="AD237" s="8">
        <f t="shared" si="68"/>
        <v>5.8277000000000002E-2</v>
      </c>
      <c r="AE237" s="8">
        <f t="shared" si="69"/>
        <v>3.8669000000000002E-2</v>
      </c>
      <c r="AF237" s="8">
        <f t="shared" si="70"/>
        <v>5.1839000000000003E-2</v>
      </c>
      <c r="AG237" s="8">
        <f t="shared" si="71"/>
        <v>5.2074000000000002E-2</v>
      </c>
      <c r="AH237" s="8">
        <f t="shared" si="72"/>
        <v>9.6215999999999996E-2</v>
      </c>
      <c r="AI237" s="8">
        <f t="shared" si="73"/>
        <v>5.8333000000000003E-2</v>
      </c>
      <c r="AJ237" s="8">
        <f t="shared" si="74"/>
        <v>6.2193999999999999E-2</v>
      </c>
      <c r="AK237" s="8">
        <f t="shared" si="75"/>
        <v>6.8843000000000001E-2</v>
      </c>
      <c r="AL237" s="8">
        <f t="shared" si="76"/>
        <v>5.7709000000000003E-2</v>
      </c>
      <c r="AM237" s="8">
        <f t="shared" si="77"/>
        <v>4.8065999999999998E-2</v>
      </c>
      <c r="AN237" s="8">
        <f t="shared" si="78"/>
        <v>6.8002999999999994E-2</v>
      </c>
      <c r="AO237" s="8">
        <f t="shared" si="79"/>
        <v>5.8824000000000001E-2</v>
      </c>
      <c r="AP237" s="8">
        <f t="shared" si="80"/>
        <v>5.8824000000000001E-2</v>
      </c>
      <c r="AQ237" s="8">
        <f t="shared" si="81"/>
        <v>2.6759999999999999E-2</v>
      </c>
    </row>
    <row r="238" spans="1:43" x14ac:dyDescent="0.3">
      <c r="A238" t="s">
        <v>59</v>
      </c>
      <c r="B238" t="s">
        <v>31</v>
      </c>
      <c r="C238" s="5">
        <v>7897.2495133468065</v>
      </c>
      <c r="D238" s="5">
        <v>2135.6712807315121</v>
      </c>
      <c r="E238" s="5">
        <v>10938.048388987911</v>
      </c>
      <c r="F238">
        <v>4713.3008214679248</v>
      </c>
      <c r="G238">
        <v>17.752334000000001</v>
      </c>
      <c r="H238">
        <v>0.96899433054830975</v>
      </c>
      <c r="I238">
        <v>29.600000000000019</v>
      </c>
      <c r="J238">
        <v>2742.2278917130002</v>
      </c>
      <c r="K238">
        <v>5043608191.0190392</v>
      </c>
      <c r="L238">
        <v>18875000</v>
      </c>
      <c r="M238" s="7">
        <v>2450.0000000000009</v>
      </c>
      <c r="N238" s="7">
        <v>2800.0000000000009</v>
      </c>
      <c r="O238" s="7">
        <v>3720.551034457128</v>
      </c>
      <c r="P238" s="7">
        <v>7427.4006428507482</v>
      </c>
      <c r="Q238" s="7">
        <v>2695.7454926396731</v>
      </c>
      <c r="R238" s="7">
        <v>5014.3206692637814</v>
      </c>
      <c r="S238" s="7">
        <v>11463235.29411765</v>
      </c>
      <c r="T238" s="9">
        <v>3.5562892999999998E-2</v>
      </c>
      <c r="U238" s="7">
        <v>5.0248042100496083E-2</v>
      </c>
      <c r="V238" s="9">
        <f t="shared" si="82"/>
        <v>3.5560000000000001E-2</v>
      </c>
      <c r="W238" s="7">
        <f t="shared" si="83"/>
        <v>11463235</v>
      </c>
      <c r="Y238" s="8">
        <f t="shared" si="84"/>
        <v>4.6391000000000002E-2</v>
      </c>
      <c r="Z238" s="8">
        <f t="shared" si="64"/>
        <v>5.6361000000000001E-2</v>
      </c>
      <c r="AA238" s="8">
        <f t="shared" si="65"/>
        <v>5.4559999999999997E-2</v>
      </c>
      <c r="AB238" s="8">
        <f t="shared" si="66"/>
        <v>4.1433999999999999E-2</v>
      </c>
      <c r="AC238" s="8">
        <f t="shared" si="67"/>
        <v>4.0159E-2</v>
      </c>
      <c r="AD238" s="8">
        <f t="shared" si="68"/>
        <v>5.8453999999999999E-2</v>
      </c>
      <c r="AE238" s="8">
        <f t="shared" si="69"/>
        <v>6.9370000000000001E-2</v>
      </c>
      <c r="AF238" s="8">
        <f t="shared" si="70"/>
        <v>5.6999000000000001E-2</v>
      </c>
      <c r="AG238" s="8">
        <f t="shared" si="71"/>
        <v>6.1426000000000001E-2</v>
      </c>
      <c r="AH238" s="8">
        <f t="shared" si="72"/>
        <v>9.6856999999999999E-2</v>
      </c>
      <c r="AI238" s="8">
        <f t="shared" si="73"/>
        <v>5.8333000000000003E-2</v>
      </c>
      <c r="AJ238" s="8">
        <f t="shared" si="74"/>
        <v>6.2193999999999999E-2</v>
      </c>
      <c r="AK238" s="8">
        <f t="shared" si="75"/>
        <v>6.8843000000000001E-2</v>
      </c>
      <c r="AL238" s="8">
        <f t="shared" si="76"/>
        <v>5.2433E-2</v>
      </c>
      <c r="AM238" s="8">
        <f t="shared" si="77"/>
        <v>2.7491000000000002E-2</v>
      </c>
      <c r="AN238" s="8">
        <f t="shared" si="78"/>
        <v>4.5908999999999998E-2</v>
      </c>
      <c r="AO238" s="8">
        <f t="shared" si="79"/>
        <v>5.8824000000000001E-2</v>
      </c>
      <c r="AP238" s="8">
        <f t="shared" si="80"/>
        <v>5.8824000000000001E-2</v>
      </c>
      <c r="AQ238" s="8">
        <f t="shared" si="81"/>
        <v>5.0248000000000001E-2</v>
      </c>
    </row>
    <row r="239" spans="1:43" x14ac:dyDescent="0.3">
      <c r="A239" t="s">
        <v>59</v>
      </c>
      <c r="B239" t="s">
        <v>32</v>
      </c>
      <c r="C239" s="5">
        <v>7610.9770696246314</v>
      </c>
      <c r="D239" s="5">
        <v>2443.5809191772159</v>
      </c>
      <c r="E239" s="5">
        <v>13244.23870417652</v>
      </c>
      <c r="F239">
        <v>5014.3206692637814</v>
      </c>
      <c r="G239">
        <v>25.220628000000001</v>
      </c>
      <c r="H239">
        <v>0.97570932809444699</v>
      </c>
      <c r="I239">
        <v>22.799999999999951</v>
      </c>
      <c r="J239">
        <v>1664.1265452053849</v>
      </c>
      <c r="K239">
        <v>5071025925.9942102</v>
      </c>
      <c r="L239">
        <v>12625000</v>
      </c>
      <c r="M239" s="7">
        <v>2450</v>
      </c>
      <c r="N239" s="7">
        <v>2800</v>
      </c>
      <c r="O239" s="7">
        <v>3720.5510344571271</v>
      </c>
      <c r="P239" s="7">
        <v>6363.5894608905719</v>
      </c>
      <c r="Q239" s="7">
        <v>7427.4006428507482</v>
      </c>
      <c r="R239" s="7">
        <v>6329.389408935599</v>
      </c>
      <c r="S239" s="7">
        <v>11463235.29411765</v>
      </c>
      <c r="T239" s="9">
        <v>3.5562892999999998E-2</v>
      </c>
      <c r="U239" s="7">
        <v>9.0434682180869363E-2</v>
      </c>
      <c r="V239" s="9">
        <f t="shared" si="82"/>
        <v>3.5560000000000001E-2</v>
      </c>
      <c r="W239" s="7">
        <f t="shared" si="83"/>
        <v>11463235</v>
      </c>
      <c r="Y239" s="8">
        <f t="shared" si="84"/>
        <v>4.4708999999999999E-2</v>
      </c>
      <c r="Z239" s="8">
        <f t="shared" si="64"/>
        <v>6.4487000000000003E-2</v>
      </c>
      <c r="AA239" s="8">
        <f t="shared" si="65"/>
        <v>6.6062999999999997E-2</v>
      </c>
      <c r="AB239" s="8">
        <f t="shared" si="66"/>
        <v>4.4081000000000002E-2</v>
      </c>
      <c r="AC239" s="8">
        <f t="shared" si="67"/>
        <v>5.7054000000000001E-2</v>
      </c>
      <c r="AD239" s="8">
        <f t="shared" si="68"/>
        <v>5.8859000000000002E-2</v>
      </c>
      <c r="AE239" s="8">
        <f t="shared" si="69"/>
        <v>5.3433000000000001E-2</v>
      </c>
      <c r="AF239" s="8">
        <f t="shared" si="70"/>
        <v>3.4590000000000003E-2</v>
      </c>
      <c r="AG239" s="8">
        <f t="shared" si="71"/>
        <v>6.1760000000000002E-2</v>
      </c>
      <c r="AH239" s="8">
        <f t="shared" si="72"/>
        <v>6.4784999999999995E-2</v>
      </c>
      <c r="AI239" s="8">
        <f t="shared" si="73"/>
        <v>5.8333000000000003E-2</v>
      </c>
      <c r="AJ239" s="8">
        <f t="shared" si="74"/>
        <v>6.2193999999999999E-2</v>
      </c>
      <c r="AK239" s="8">
        <f t="shared" si="75"/>
        <v>6.8843000000000001E-2</v>
      </c>
      <c r="AL239" s="8">
        <f t="shared" si="76"/>
        <v>4.4922999999999998E-2</v>
      </c>
      <c r="AM239" s="8">
        <f t="shared" si="77"/>
        <v>7.5744000000000006E-2</v>
      </c>
      <c r="AN239" s="8">
        <f t="shared" si="78"/>
        <v>5.7950000000000002E-2</v>
      </c>
      <c r="AO239" s="8">
        <f t="shared" si="79"/>
        <v>5.8824000000000001E-2</v>
      </c>
      <c r="AP239" s="8">
        <f t="shared" si="80"/>
        <v>5.8824000000000001E-2</v>
      </c>
      <c r="AQ239" s="8">
        <f t="shared" si="81"/>
        <v>9.0435000000000001E-2</v>
      </c>
    </row>
    <row r="240" spans="1:43" x14ac:dyDescent="0.3">
      <c r="A240" t="s">
        <v>59</v>
      </c>
      <c r="B240" t="s">
        <v>33</v>
      </c>
      <c r="C240" s="5">
        <v>9159.9255157668904</v>
      </c>
      <c r="D240" s="5">
        <v>1903.7130771950999</v>
      </c>
      <c r="E240" s="5">
        <v>10218.58270424701</v>
      </c>
      <c r="F240">
        <v>6363.5894608905719</v>
      </c>
      <c r="G240">
        <v>30.513677999999999</v>
      </c>
      <c r="H240">
        <v>0.97055091162723817</v>
      </c>
      <c r="I240">
        <v>34.700000000000053</v>
      </c>
      <c r="J240">
        <v>1328.622011418903</v>
      </c>
      <c r="K240">
        <v>3535017279.8564701</v>
      </c>
      <c r="L240">
        <v>6312500</v>
      </c>
      <c r="M240" s="7">
        <v>2450</v>
      </c>
      <c r="N240" s="7">
        <v>2450</v>
      </c>
      <c r="O240" s="7">
        <v>2800</v>
      </c>
      <c r="P240" s="7">
        <v>5014.3206692637814</v>
      </c>
      <c r="Q240" s="7">
        <v>6476.7614049532731</v>
      </c>
      <c r="R240" s="7">
        <v>6329.389408935599</v>
      </c>
      <c r="S240" s="7">
        <v>11463235.29411765</v>
      </c>
      <c r="T240" s="9">
        <v>3.5562892999999998E-2</v>
      </c>
      <c r="U240" s="7">
        <v>5.548746611097493E-2</v>
      </c>
      <c r="V240" s="9">
        <f t="shared" si="82"/>
        <v>3.5560000000000001E-2</v>
      </c>
      <c r="W240" s="7">
        <f t="shared" si="83"/>
        <v>11463235</v>
      </c>
      <c r="Y240" s="8">
        <f t="shared" si="84"/>
        <v>5.3808000000000002E-2</v>
      </c>
      <c r="Z240" s="8">
        <f t="shared" si="64"/>
        <v>5.024E-2</v>
      </c>
      <c r="AA240" s="8">
        <f t="shared" si="65"/>
        <v>5.0971000000000002E-2</v>
      </c>
      <c r="AB240" s="8">
        <f t="shared" si="66"/>
        <v>5.5941999999999999E-2</v>
      </c>
      <c r="AC240" s="8">
        <f t="shared" si="67"/>
        <v>6.9027000000000005E-2</v>
      </c>
      <c r="AD240" s="8">
        <f t="shared" si="68"/>
        <v>5.8548000000000003E-2</v>
      </c>
      <c r="AE240" s="8">
        <f t="shared" si="69"/>
        <v>8.1322000000000005E-2</v>
      </c>
      <c r="AF240" s="8">
        <f t="shared" si="70"/>
        <v>2.7616000000000002E-2</v>
      </c>
      <c r="AG240" s="8">
        <f t="shared" si="71"/>
        <v>4.3053000000000001E-2</v>
      </c>
      <c r="AH240" s="8">
        <f t="shared" si="72"/>
        <v>3.2392999999999998E-2</v>
      </c>
      <c r="AI240" s="8">
        <f t="shared" si="73"/>
        <v>5.8333000000000003E-2</v>
      </c>
      <c r="AJ240" s="8">
        <f t="shared" si="74"/>
        <v>5.4420000000000003E-2</v>
      </c>
      <c r="AK240" s="8">
        <f t="shared" si="75"/>
        <v>5.1810000000000002E-2</v>
      </c>
      <c r="AL240" s="8">
        <f t="shared" si="76"/>
        <v>3.5397999999999999E-2</v>
      </c>
      <c r="AM240" s="8">
        <f t="shared" si="77"/>
        <v>6.6049999999999998E-2</v>
      </c>
      <c r="AN240" s="8">
        <f t="shared" si="78"/>
        <v>5.7950000000000002E-2</v>
      </c>
      <c r="AO240" s="8">
        <f t="shared" si="79"/>
        <v>5.8824000000000001E-2</v>
      </c>
      <c r="AP240" s="8">
        <f t="shared" si="80"/>
        <v>5.8824000000000001E-2</v>
      </c>
      <c r="AQ240" s="8">
        <f t="shared" si="81"/>
        <v>5.5487000000000002E-2</v>
      </c>
    </row>
    <row r="241" spans="1:43" x14ac:dyDescent="0.3">
      <c r="A241" t="s">
        <v>59</v>
      </c>
      <c r="B241" t="s">
        <v>34</v>
      </c>
      <c r="C241" s="5">
        <v>9757.8261319811318</v>
      </c>
      <c r="D241" s="5">
        <v>2618.43369271646</v>
      </c>
      <c r="E241" s="5">
        <v>14503.159020300909</v>
      </c>
      <c r="F241">
        <v>6476.7614049532731</v>
      </c>
      <c r="G241">
        <v>22.682316</v>
      </c>
      <c r="H241">
        <v>0.95823102896547241</v>
      </c>
      <c r="I241">
        <v>18.799999999999951</v>
      </c>
      <c r="J241">
        <v>1343.8695838913329</v>
      </c>
      <c r="K241">
        <v>3442547929.6297402</v>
      </c>
      <c r="L241">
        <v>8625000</v>
      </c>
      <c r="M241" s="7">
        <v>2450</v>
      </c>
      <c r="N241" s="7">
        <v>2450</v>
      </c>
      <c r="O241" s="7">
        <v>2800</v>
      </c>
      <c r="P241" s="7">
        <v>6363.5894608905719</v>
      </c>
      <c r="Q241" s="7">
        <v>5749.2296466652078</v>
      </c>
      <c r="R241" s="7">
        <v>6421.1430087903154</v>
      </c>
      <c r="S241" s="7">
        <v>11463235.29411765</v>
      </c>
      <c r="T241" s="9">
        <v>3.5562892999999998E-2</v>
      </c>
      <c r="U241" s="7">
        <v>3.2601310065202622E-2</v>
      </c>
      <c r="V241" s="9">
        <f t="shared" si="82"/>
        <v>3.5560000000000001E-2</v>
      </c>
      <c r="W241" s="7">
        <f t="shared" si="83"/>
        <v>11463235</v>
      </c>
      <c r="Y241" s="8">
        <f t="shared" si="84"/>
        <v>5.7320000000000003E-2</v>
      </c>
      <c r="Z241" s="8">
        <f t="shared" si="64"/>
        <v>6.9100999999999996E-2</v>
      </c>
      <c r="AA241" s="8">
        <f t="shared" si="65"/>
        <v>7.2343000000000005E-2</v>
      </c>
      <c r="AB241" s="8">
        <f t="shared" si="66"/>
        <v>5.6937000000000001E-2</v>
      </c>
      <c r="AC241" s="8">
        <f t="shared" si="67"/>
        <v>5.1311000000000002E-2</v>
      </c>
      <c r="AD241" s="8">
        <f t="shared" si="68"/>
        <v>5.7805000000000002E-2</v>
      </c>
      <c r="AE241" s="8">
        <f t="shared" si="69"/>
        <v>4.4059000000000001E-2</v>
      </c>
      <c r="AF241" s="8">
        <f t="shared" si="70"/>
        <v>2.7932999999999999E-2</v>
      </c>
      <c r="AG241" s="8">
        <f t="shared" si="71"/>
        <v>4.1926999999999999E-2</v>
      </c>
      <c r="AH241" s="8">
        <f t="shared" si="72"/>
        <v>4.4259E-2</v>
      </c>
      <c r="AI241" s="8">
        <f t="shared" si="73"/>
        <v>5.8333000000000003E-2</v>
      </c>
      <c r="AJ241" s="8">
        <f t="shared" si="74"/>
        <v>5.4420000000000003E-2</v>
      </c>
      <c r="AK241" s="8">
        <f t="shared" si="75"/>
        <v>5.1810000000000002E-2</v>
      </c>
      <c r="AL241" s="8">
        <f t="shared" si="76"/>
        <v>4.4922999999999998E-2</v>
      </c>
      <c r="AM241" s="8">
        <f t="shared" si="77"/>
        <v>5.8631000000000003E-2</v>
      </c>
      <c r="AN241" s="8">
        <f t="shared" si="78"/>
        <v>5.8790000000000002E-2</v>
      </c>
      <c r="AO241" s="8">
        <f t="shared" si="79"/>
        <v>5.8824000000000001E-2</v>
      </c>
      <c r="AP241" s="8">
        <f t="shared" si="80"/>
        <v>5.8824000000000001E-2</v>
      </c>
      <c r="AQ241" s="8">
        <f t="shared" si="81"/>
        <v>3.2600999999999998E-2</v>
      </c>
    </row>
    <row r="242" spans="1:43" x14ac:dyDescent="0.3">
      <c r="A242" t="s">
        <v>59</v>
      </c>
      <c r="B242" t="s">
        <v>35</v>
      </c>
      <c r="C242" s="5">
        <v>8918.9985650992458</v>
      </c>
      <c r="D242" s="5">
        <v>1932.864932400636</v>
      </c>
      <c r="E242" s="5">
        <v>10090.146991957279</v>
      </c>
      <c r="F242">
        <v>5749.2296466652078</v>
      </c>
      <c r="G242">
        <v>25.765612999999998</v>
      </c>
      <c r="H242">
        <v>0.9578032162479504</v>
      </c>
      <c r="I242">
        <v>26.799999999999951</v>
      </c>
      <c r="J242">
        <v>1509.0793638285761</v>
      </c>
      <c r="K242">
        <v>4763621989.2239561</v>
      </c>
      <c r="L242">
        <v>11375000</v>
      </c>
      <c r="M242" s="7">
        <v>2450</v>
      </c>
      <c r="N242" s="7">
        <v>2800</v>
      </c>
      <c r="O242" s="7">
        <v>3720.5510344571271</v>
      </c>
      <c r="P242" s="7">
        <v>6476.7614049532731</v>
      </c>
      <c r="Q242" s="7">
        <v>7699.5330678576092</v>
      </c>
      <c r="R242" s="7">
        <v>6421.1430087903154</v>
      </c>
      <c r="S242" s="7">
        <v>11463235.29411765</v>
      </c>
      <c r="T242" s="9">
        <v>3.5562892999999998E-2</v>
      </c>
      <c r="U242" s="7">
        <v>6.0383480120766962E-2</v>
      </c>
      <c r="V242" s="9">
        <f t="shared" si="82"/>
        <v>3.5560000000000001E-2</v>
      </c>
      <c r="W242" s="7">
        <f t="shared" si="83"/>
        <v>11463235</v>
      </c>
      <c r="Y242" s="8">
        <f t="shared" si="84"/>
        <v>5.2393000000000002E-2</v>
      </c>
      <c r="Z242" s="8">
        <f t="shared" si="64"/>
        <v>5.1008999999999999E-2</v>
      </c>
      <c r="AA242" s="8">
        <f t="shared" si="65"/>
        <v>5.0331000000000001E-2</v>
      </c>
      <c r="AB242" s="8">
        <f t="shared" si="66"/>
        <v>5.0541000000000003E-2</v>
      </c>
      <c r="AC242" s="8">
        <f t="shared" si="67"/>
        <v>5.8285999999999998E-2</v>
      </c>
      <c r="AD242" s="8">
        <f t="shared" si="68"/>
        <v>5.7778999999999997E-2</v>
      </c>
      <c r="AE242" s="8">
        <f t="shared" si="69"/>
        <v>6.2808000000000003E-2</v>
      </c>
      <c r="AF242" s="8">
        <f t="shared" si="70"/>
        <v>3.1366999999999999E-2</v>
      </c>
      <c r="AG242" s="8">
        <f t="shared" si="71"/>
        <v>5.8016999999999999E-2</v>
      </c>
      <c r="AH242" s="8">
        <f t="shared" si="72"/>
        <v>5.8370999999999999E-2</v>
      </c>
      <c r="AI242" s="8">
        <f t="shared" si="73"/>
        <v>5.8333000000000003E-2</v>
      </c>
      <c r="AJ242" s="8">
        <f t="shared" si="74"/>
        <v>6.2193999999999999E-2</v>
      </c>
      <c r="AK242" s="8">
        <f t="shared" si="75"/>
        <v>6.8843000000000001E-2</v>
      </c>
      <c r="AL242" s="8">
        <f t="shared" si="76"/>
        <v>4.5721999999999999E-2</v>
      </c>
      <c r="AM242" s="8">
        <f t="shared" si="77"/>
        <v>7.8520000000000006E-2</v>
      </c>
      <c r="AN242" s="8">
        <f t="shared" si="78"/>
        <v>5.8790000000000002E-2</v>
      </c>
      <c r="AO242" s="8">
        <f t="shared" si="79"/>
        <v>5.8824000000000001E-2</v>
      </c>
      <c r="AP242" s="8">
        <f t="shared" si="80"/>
        <v>5.8824000000000001E-2</v>
      </c>
      <c r="AQ242" s="8">
        <f t="shared" si="81"/>
        <v>6.0382999999999999E-2</v>
      </c>
    </row>
    <row r="243" spans="1:43" x14ac:dyDescent="0.3">
      <c r="A243" t="s">
        <v>59</v>
      </c>
      <c r="B243" t="s">
        <v>36</v>
      </c>
      <c r="C243" s="5">
        <v>10839.01029263973</v>
      </c>
      <c r="D243" s="5">
        <v>2007.984088457325</v>
      </c>
      <c r="E243" s="5">
        <v>10920.89248322596</v>
      </c>
      <c r="F243">
        <v>7699.5330678576092</v>
      </c>
      <c r="G243">
        <v>31.940791999999998</v>
      </c>
      <c r="H243">
        <v>0.98554497333691671</v>
      </c>
      <c r="I243">
        <v>35.600000000000023</v>
      </c>
      <c r="J243">
        <v>4300.7113906454751</v>
      </c>
      <c r="K243">
        <v>5075517935.9067192</v>
      </c>
      <c r="L243">
        <v>7875000</v>
      </c>
      <c r="M243" s="7">
        <v>2450</v>
      </c>
      <c r="N243" s="7">
        <v>2450</v>
      </c>
      <c r="O243" s="7">
        <v>2800</v>
      </c>
      <c r="P243" s="7">
        <v>6421.1430087903154</v>
      </c>
      <c r="Q243" s="7">
        <v>5060.2858710024557</v>
      </c>
      <c r="R243" s="7">
        <v>5749.2296466652078</v>
      </c>
      <c r="S243" s="7">
        <v>11463235.29411765</v>
      </c>
      <c r="T243" s="9">
        <v>3.5562892999999998E-2</v>
      </c>
      <c r="U243" s="7">
        <v>3.916594507833189E-2</v>
      </c>
      <c r="V243" s="9">
        <f t="shared" si="82"/>
        <v>3.5560000000000001E-2</v>
      </c>
      <c r="W243" s="7">
        <f t="shared" si="83"/>
        <v>11463235</v>
      </c>
      <c r="Y243" s="8">
        <f t="shared" si="84"/>
        <v>6.3672000000000006E-2</v>
      </c>
      <c r="Z243" s="8">
        <f t="shared" si="64"/>
        <v>5.2991000000000003E-2</v>
      </c>
      <c r="AA243" s="8">
        <f t="shared" si="65"/>
        <v>5.4474000000000002E-2</v>
      </c>
      <c r="AB243" s="8">
        <f t="shared" si="66"/>
        <v>6.7685999999999996E-2</v>
      </c>
      <c r="AC243" s="8">
        <f t="shared" si="67"/>
        <v>7.2256000000000001E-2</v>
      </c>
      <c r="AD243" s="8">
        <f t="shared" si="68"/>
        <v>5.9451999999999998E-2</v>
      </c>
      <c r="AE243" s="8">
        <f t="shared" si="69"/>
        <v>8.3431000000000005E-2</v>
      </c>
      <c r="AF243" s="8">
        <f t="shared" si="70"/>
        <v>8.9394000000000001E-2</v>
      </c>
      <c r="AG243" s="8">
        <f t="shared" si="71"/>
        <v>6.1815000000000002E-2</v>
      </c>
      <c r="AH243" s="8">
        <f t="shared" si="72"/>
        <v>4.0411000000000002E-2</v>
      </c>
      <c r="AI243" s="8">
        <f t="shared" si="73"/>
        <v>5.8333000000000003E-2</v>
      </c>
      <c r="AJ243" s="8">
        <f t="shared" si="74"/>
        <v>5.4420000000000003E-2</v>
      </c>
      <c r="AK243" s="8">
        <f t="shared" si="75"/>
        <v>5.1810000000000002E-2</v>
      </c>
      <c r="AL243" s="8">
        <f t="shared" si="76"/>
        <v>4.5329000000000001E-2</v>
      </c>
      <c r="AM243" s="8">
        <f t="shared" si="77"/>
        <v>5.1604999999999998E-2</v>
      </c>
      <c r="AN243" s="8">
        <f t="shared" si="78"/>
        <v>5.2637999999999997E-2</v>
      </c>
      <c r="AO243" s="8">
        <f t="shared" si="79"/>
        <v>5.8824000000000001E-2</v>
      </c>
      <c r="AP243" s="8">
        <f t="shared" si="80"/>
        <v>5.8824000000000001E-2</v>
      </c>
      <c r="AQ243" s="8">
        <f t="shared" si="81"/>
        <v>3.9165999999999999E-2</v>
      </c>
    </row>
    <row r="244" spans="1:43" x14ac:dyDescent="0.3">
      <c r="A244" t="s">
        <v>59</v>
      </c>
      <c r="B244" t="s">
        <v>37</v>
      </c>
      <c r="C244" s="5">
        <v>8284.8161376172793</v>
      </c>
      <c r="D244" s="5">
        <v>1908.438967796568</v>
      </c>
      <c r="E244" s="5">
        <v>9649.7608877149487</v>
      </c>
      <c r="F244">
        <v>5060.2858710024557</v>
      </c>
      <c r="G244">
        <v>21.251284999999999</v>
      </c>
      <c r="H244">
        <v>0.98512894632018722</v>
      </c>
      <c r="I244">
        <v>24.399999999999981</v>
      </c>
      <c r="J244">
        <v>2455.6194497853621</v>
      </c>
      <c r="K244">
        <v>5082608570.0202503</v>
      </c>
      <c r="L244">
        <v>16187500</v>
      </c>
      <c r="M244" s="7">
        <v>2450</v>
      </c>
      <c r="N244" s="7">
        <v>2800.0000000000009</v>
      </c>
      <c r="O244" s="7">
        <v>3720.5510344571271</v>
      </c>
      <c r="P244" s="7">
        <v>7699.5330678576092</v>
      </c>
      <c r="Q244" s="7">
        <v>4884.0901175566469</v>
      </c>
      <c r="R244" s="7">
        <v>5749.2296466652078</v>
      </c>
      <c r="S244" s="7">
        <v>11463235.29411765</v>
      </c>
      <c r="T244" s="9">
        <v>3.5562892999999998E-2</v>
      </c>
      <c r="U244" s="7">
        <v>3.916594507833189E-2</v>
      </c>
      <c r="V244" s="9">
        <f t="shared" si="82"/>
        <v>3.5560000000000001E-2</v>
      </c>
      <c r="W244" s="7">
        <f t="shared" si="83"/>
        <v>11463235</v>
      </c>
      <c r="Y244" s="8">
        <f t="shared" si="84"/>
        <v>4.8668000000000003E-2</v>
      </c>
      <c r="Z244" s="8">
        <f t="shared" si="64"/>
        <v>5.0363999999999999E-2</v>
      </c>
      <c r="AA244" s="8">
        <f t="shared" si="65"/>
        <v>4.8134000000000003E-2</v>
      </c>
      <c r="AB244" s="8">
        <f t="shared" si="66"/>
        <v>4.4484999999999997E-2</v>
      </c>
      <c r="AC244" s="8">
        <f t="shared" si="67"/>
        <v>4.8073999999999999E-2</v>
      </c>
      <c r="AD244" s="8">
        <f t="shared" si="68"/>
        <v>5.9427000000000001E-2</v>
      </c>
      <c r="AE244" s="8">
        <f t="shared" si="69"/>
        <v>5.7182999999999998E-2</v>
      </c>
      <c r="AF244" s="8">
        <f t="shared" si="70"/>
        <v>5.1041999999999997E-2</v>
      </c>
      <c r="AG244" s="8">
        <f t="shared" si="71"/>
        <v>6.1900999999999998E-2</v>
      </c>
      <c r="AH244" s="8">
        <f t="shared" si="72"/>
        <v>8.3066000000000001E-2</v>
      </c>
      <c r="AI244" s="8">
        <f t="shared" si="73"/>
        <v>5.8333000000000003E-2</v>
      </c>
      <c r="AJ244" s="8">
        <f t="shared" si="74"/>
        <v>6.2193999999999999E-2</v>
      </c>
      <c r="AK244" s="8">
        <f t="shared" si="75"/>
        <v>6.8843000000000001E-2</v>
      </c>
      <c r="AL244" s="8">
        <f t="shared" si="76"/>
        <v>5.4354E-2</v>
      </c>
      <c r="AM244" s="8">
        <f t="shared" si="77"/>
        <v>4.9807999999999998E-2</v>
      </c>
      <c r="AN244" s="8">
        <f t="shared" si="78"/>
        <v>5.2637999999999997E-2</v>
      </c>
      <c r="AO244" s="8">
        <f t="shared" si="79"/>
        <v>5.8824000000000001E-2</v>
      </c>
      <c r="AP244" s="8">
        <f t="shared" si="80"/>
        <v>5.8824000000000001E-2</v>
      </c>
      <c r="AQ244" s="8">
        <f t="shared" si="81"/>
        <v>3.9165999999999999E-2</v>
      </c>
    </row>
    <row r="245" spans="1:43" x14ac:dyDescent="0.3">
      <c r="A245" t="s">
        <v>59</v>
      </c>
      <c r="B245" t="s">
        <v>38</v>
      </c>
      <c r="C245" s="5">
        <v>8334.2176864947833</v>
      </c>
      <c r="D245" s="5">
        <v>2522.2664048879001</v>
      </c>
      <c r="E245" s="5">
        <v>14104.084080529299</v>
      </c>
      <c r="F245">
        <v>4884.0901175566469</v>
      </c>
      <c r="G245">
        <v>18.187391999999999</v>
      </c>
      <c r="H245">
        <v>0.96469350855801661</v>
      </c>
      <c r="I245">
        <v>17.600000000000019</v>
      </c>
      <c r="J245">
        <v>1665.4243555978239</v>
      </c>
      <c r="K245">
        <v>3558462618.3965039</v>
      </c>
      <c r="L245">
        <v>13187500</v>
      </c>
      <c r="M245" s="7">
        <v>2450</v>
      </c>
      <c r="N245" s="7">
        <v>2800.0000000000009</v>
      </c>
      <c r="O245" s="7">
        <v>3720.551034457128</v>
      </c>
      <c r="P245" s="7">
        <v>8815.2427086804964</v>
      </c>
      <c r="Q245" s="7">
        <v>5060.2858710024557</v>
      </c>
      <c r="R245" s="7">
        <v>7699.5330678576092</v>
      </c>
      <c r="S245" s="7">
        <v>11463235.29411765</v>
      </c>
      <c r="T245" s="9">
        <v>3.5562892999999998E-2</v>
      </c>
      <c r="U245" s="7">
        <v>3.916594507833189E-2</v>
      </c>
      <c r="V245" s="9">
        <f t="shared" si="82"/>
        <v>3.5560000000000001E-2</v>
      </c>
      <c r="W245" s="7">
        <f t="shared" si="83"/>
        <v>11463235</v>
      </c>
      <c r="Y245" s="8">
        <f t="shared" si="84"/>
        <v>4.8958000000000002E-2</v>
      </c>
      <c r="Z245" s="8">
        <f t="shared" si="64"/>
        <v>6.6563999999999998E-2</v>
      </c>
      <c r="AA245" s="8">
        <f t="shared" si="65"/>
        <v>7.0351999999999998E-2</v>
      </c>
      <c r="AB245" s="8">
        <f t="shared" si="66"/>
        <v>4.2936000000000002E-2</v>
      </c>
      <c r="AC245" s="8">
        <f t="shared" si="67"/>
        <v>4.1142999999999999E-2</v>
      </c>
      <c r="AD245" s="8">
        <f t="shared" si="68"/>
        <v>5.8194999999999997E-2</v>
      </c>
      <c r="AE245" s="8">
        <f t="shared" si="69"/>
        <v>4.1246999999999999E-2</v>
      </c>
      <c r="AF245" s="8">
        <f t="shared" si="70"/>
        <v>3.4617000000000002E-2</v>
      </c>
      <c r="AG245" s="8">
        <f t="shared" si="71"/>
        <v>4.3339000000000003E-2</v>
      </c>
      <c r="AH245" s="8">
        <f t="shared" si="72"/>
        <v>6.7671999999999996E-2</v>
      </c>
      <c r="AI245" s="8">
        <f t="shared" si="73"/>
        <v>5.8333000000000003E-2</v>
      </c>
      <c r="AJ245" s="8">
        <f t="shared" si="74"/>
        <v>6.2193999999999999E-2</v>
      </c>
      <c r="AK245" s="8">
        <f t="shared" si="75"/>
        <v>6.8843000000000001E-2</v>
      </c>
      <c r="AL245" s="8">
        <f t="shared" si="76"/>
        <v>6.2230000000000001E-2</v>
      </c>
      <c r="AM245" s="8">
        <f t="shared" si="77"/>
        <v>5.1604999999999998E-2</v>
      </c>
      <c r="AN245" s="8">
        <f t="shared" si="78"/>
        <v>7.0494000000000001E-2</v>
      </c>
      <c r="AO245" s="8">
        <f t="shared" si="79"/>
        <v>5.8824000000000001E-2</v>
      </c>
      <c r="AP245" s="8">
        <f t="shared" si="80"/>
        <v>5.8824000000000001E-2</v>
      </c>
      <c r="AQ245" s="8">
        <f t="shared" si="81"/>
        <v>3.9165999999999999E-2</v>
      </c>
    </row>
    <row r="246" spans="1:43" x14ac:dyDescent="0.3">
      <c r="A246" t="s">
        <v>60</v>
      </c>
      <c r="B246" t="s">
        <v>22</v>
      </c>
      <c r="C246" s="5">
        <v>7490.6906815439988</v>
      </c>
      <c r="D246" s="5">
        <v>1846.0665871128699</v>
      </c>
      <c r="E246" s="5">
        <v>10118.919112210329</v>
      </c>
      <c r="F246">
        <v>5292.8796917128939</v>
      </c>
      <c r="G246">
        <v>26.457331</v>
      </c>
      <c r="H246">
        <v>0.98677247527348844</v>
      </c>
      <c r="I246">
        <v>25</v>
      </c>
      <c r="J246">
        <v>3630.18250798388</v>
      </c>
      <c r="K246">
        <v>4715528802.8202991</v>
      </c>
      <c r="L246">
        <v>9687500</v>
      </c>
      <c r="M246" s="7">
        <v>2249.9999999999982</v>
      </c>
      <c r="N246" s="7">
        <v>2250</v>
      </c>
      <c r="O246" s="7">
        <v>2600</v>
      </c>
      <c r="P246" s="7">
        <v>9437.1123554167516</v>
      </c>
      <c r="Q246" s="7">
        <v>10802.86416156099</v>
      </c>
      <c r="R246" s="7">
        <v>6404.0869692032402</v>
      </c>
      <c r="S246" s="7">
        <v>10256578.947368421</v>
      </c>
      <c r="T246" s="9">
        <v>3.7785574000000002E-2</v>
      </c>
      <c r="U246" s="7">
        <v>1.7289151034578301E-2</v>
      </c>
      <c r="V246" s="9">
        <f t="shared" si="82"/>
        <v>3.7789999999999997E-2</v>
      </c>
      <c r="W246" s="7">
        <f t="shared" si="83"/>
        <v>10256579</v>
      </c>
      <c r="Y246" s="8">
        <f t="shared" si="84"/>
        <v>3.9188000000000001E-2</v>
      </c>
      <c r="Z246" s="8">
        <f t="shared" si="64"/>
        <v>4.3829E-2</v>
      </c>
      <c r="AA246" s="8">
        <f t="shared" si="65"/>
        <v>4.5529E-2</v>
      </c>
      <c r="AB246" s="8">
        <f t="shared" si="66"/>
        <v>4.1605000000000003E-2</v>
      </c>
      <c r="AC246" s="8">
        <f t="shared" si="67"/>
        <v>5.3196E-2</v>
      </c>
      <c r="AD246" s="8">
        <f t="shared" si="68"/>
        <v>5.3261999999999997E-2</v>
      </c>
      <c r="AE246" s="8">
        <f t="shared" si="69"/>
        <v>5.1261000000000001E-2</v>
      </c>
      <c r="AF246" s="8">
        <f t="shared" si="70"/>
        <v>6.6366999999999995E-2</v>
      </c>
      <c r="AG246" s="8">
        <f t="shared" si="71"/>
        <v>5.7431000000000003E-2</v>
      </c>
      <c r="AH246" s="8">
        <f t="shared" si="72"/>
        <v>4.9710999999999998E-2</v>
      </c>
      <c r="AI246" s="8">
        <f t="shared" si="73"/>
        <v>5.2631999999999998E-2</v>
      </c>
      <c r="AJ246" s="8">
        <f t="shared" si="74"/>
        <v>4.9396000000000002E-2</v>
      </c>
      <c r="AK246" s="8">
        <f t="shared" si="75"/>
        <v>4.7043000000000001E-2</v>
      </c>
      <c r="AL246" s="8">
        <f t="shared" si="76"/>
        <v>6.9628999999999996E-2</v>
      </c>
      <c r="AM246" s="8">
        <f t="shared" si="77"/>
        <v>8.3321999999999993E-2</v>
      </c>
      <c r="AN246" s="8">
        <f t="shared" si="78"/>
        <v>4.9575000000000001E-2</v>
      </c>
      <c r="AO246" s="8">
        <f t="shared" si="79"/>
        <v>5.2631999999999998E-2</v>
      </c>
      <c r="AP246" s="8">
        <f t="shared" si="80"/>
        <v>5.2631999999999998E-2</v>
      </c>
      <c r="AQ246" s="8">
        <f t="shared" si="81"/>
        <v>1.7288999999999999E-2</v>
      </c>
    </row>
    <row r="247" spans="1:43" x14ac:dyDescent="0.3">
      <c r="A247" t="s">
        <v>60</v>
      </c>
      <c r="B247" t="s">
        <v>23</v>
      </c>
      <c r="C247" s="5">
        <v>14005.063372223691</v>
      </c>
      <c r="D247" s="5">
        <v>3086.8133924843278</v>
      </c>
      <c r="E247" s="5">
        <v>16472.369318906749</v>
      </c>
      <c r="F247">
        <v>9437.1123554167516</v>
      </c>
      <c r="G247">
        <v>27.029578000000001</v>
      </c>
      <c r="H247">
        <v>0.98605867986544227</v>
      </c>
      <c r="I247">
        <v>27.399999999999981</v>
      </c>
      <c r="J247">
        <v>3319.9672789620299</v>
      </c>
      <c r="K247">
        <v>5942205172.1144743</v>
      </c>
      <c r="L247">
        <v>12000000</v>
      </c>
      <c r="M247" s="7">
        <v>2249.9999999999982</v>
      </c>
      <c r="N247" s="7">
        <v>2250</v>
      </c>
      <c r="O247" s="7">
        <v>2600</v>
      </c>
      <c r="P247" s="7">
        <v>5292.8796917128939</v>
      </c>
      <c r="Q247" s="7">
        <v>4523.4267789644973</v>
      </c>
      <c r="R247" s="7">
        <v>8053.3047633624255</v>
      </c>
      <c r="S247" s="7">
        <v>10256578.947368421</v>
      </c>
      <c r="T247" s="9">
        <v>3.7785574000000002E-2</v>
      </c>
      <c r="U247" s="7">
        <v>4.2850415085700831E-2</v>
      </c>
      <c r="V247" s="9">
        <f t="shared" si="82"/>
        <v>3.7789999999999997E-2</v>
      </c>
      <c r="W247" s="7">
        <f t="shared" si="83"/>
        <v>10256579</v>
      </c>
      <c r="Y247" s="8">
        <f t="shared" si="84"/>
        <v>7.3268E-2</v>
      </c>
      <c r="Z247" s="8">
        <f t="shared" si="64"/>
        <v>7.3287000000000005E-2</v>
      </c>
      <c r="AA247" s="8">
        <f t="shared" si="65"/>
        <v>7.4116000000000001E-2</v>
      </c>
      <c r="AB247" s="8">
        <f t="shared" si="66"/>
        <v>7.4181999999999998E-2</v>
      </c>
      <c r="AC247" s="8">
        <f t="shared" si="67"/>
        <v>5.4345999999999998E-2</v>
      </c>
      <c r="AD247" s="8">
        <f t="shared" si="68"/>
        <v>5.3222999999999999E-2</v>
      </c>
      <c r="AE247" s="8">
        <f t="shared" si="69"/>
        <v>5.6182000000000003E-2</v>
      </c>
      <c r="AF247" s="8">
        <f t="shared" si="70"/>
        <v>6.0696E-2</v>
      </c>
      <c r="AG247" s="8">
        <f t="shared" si="71"/>
        <v>7.2371000000000005E-2</v>
      </c>
      <c r="AH247" s="8">
        <f t="shared" si="72"/>
        <v>6.1578000000000001E-2</v>
      </c>
      <c r="AI247" s="8">
        <f t="shared" si="73"/>
        <v>5.2631999999999998E-2</v>
      </c>
      <c r="AJ247" s="8">
        <f t="shared" si="74"/>
        <v>4.9396000000000002E-2</v>
      </c>
      <c r="AK247" s="8">
        <f t="shared" si="75"/>
        <v>4.7043000000000001E-2</v>
      </c>
      <c r="AL247" s="8">
        <f t="shared" si="76"/>
        <v>3.9052000000000003E-2</v>
      </c>
      <c r="AM247" s="8">
        <f t="shared" si="77"/>
        <v>3.4889000000000003E-2</v>
      </c>
      <c r="AN247" s="8">
        <f t="shared" si="78"/>
        <v>6.2342000000000002E-2</v>
      </c>
      <c r="AO247" s="8">
        <f t="shared" si="79"/>
        <v>5.2631999999999998E-2</v>
      </c>
      <c r="AP247" s="8">
        <f t="shared" si="80"/>
        <v>5.2631999999999998E-2</v>
      </c>
      <c r="AQ247" s="8">
        <f t="shared" si="81"/>
        <v>4.2849999999999999E-2</v>
      </c>
    </row>
    <row r="248" spans="1:43" x14ac:dyDescent="0.3">
      <c r="A248" t="s">
        <v>60</v>
      </c>
      <c r="B248" t="s">
        <v>24</v>
      </c>
      <c r="C248" s="5">
        <v>9036.2496701871478</v>
      </c>
      <c r="D248" s="5">
        <v>2001.8661897828299</v>
      </c>
      <c r="E248" s="5">
        <v>11361.68486475516</v>
      </c>
      <c r="F248">
        <v>6404.0869692032402</v>
      </c>
      <c r="G248">
        <v>26.089673000000001</v>
      </c>
      <c r="H248">
        <v>0.99928504278301988</v>
      </c>
      <c r="I248">
        <v>23</v>
      </c>
      <c r="J248">
        <v>4141.4020183971006</v>
      </c>
      <c r="K248">
        <v>3524590282.5169258</v>
      </c>
      <c r="L248">
        <v>6875000</v>
      </c>
      <c r="M248" s="7">
        <v>2249.9999999999982</v>
      </c>
      <c r="N248" s="7">
        <v>2250</v>
      </c>
      <c r="O248" s="7">
        <v>2600</v>
      </c>
      <c r="P248" s="7">
        <v>8053.3047633624255</v>
      </c>
      <c r="Q248" s="7">
        <v>5443.8520703037793</v>
      </c>
      <c r="R248" s="7">
        <v>5292.8796917128939</v>
      </c>
      <c r="S248" s="7">
        <v>10256578.947368421</v>
      </c>
      <c r="T248" s="9">
        <v>3.7785574000000002E-2</v>
      </c>
      <c r="U248" s="7">
        <v>2.776686005553372E-3</v>
      </c>
      <c r="V248" s="9">
        <f t="shared" si="82"/>
        <v>3.7789999999999997E-2</v>
      </c>
      <c r="W248" s="7">
        <f t="shared" si="83"/>
        <v>10256579</v>
      </c>
      <c r="Y248" s="8">
        <f t="shared" si="84"/>
        <v>4.7273999999999997E-2</v>
      </c>
      <c r="Z248" s="8">
        <f t="shared" si="64"/>
        <v>4.7528000000000001E-2</v>
      </c>
      <c r="AA248" s="8">
        <f t="shared" si="65"/>
        <v>5.1121E-2</v>
      </c>
      <c r="AB248" s="8">
        <f t="shared" si="66"/>
        <v>5.0340000000000003E-2</v>
      </c>
      <c r="AC248" s="8">
        <f t="shared" si="67"/>
        <v>5.2456999999999997E-2</v>
      </c>
      <c r="AD248" s="8">
        <f t="shared" si="68"/>
        <v>5.3936999999999999E-2</v>
      </c>
      <c r="AE248" s="8">
        <f t="shared" si="69"/>
        <v>4.7160000000000001E-2</v>
      </c>
      <c r="AF248" s="8">
        <f t="shared" si="70"/>
        <v>7.5714000000000004E-2</v>
      </c>
      <c r="AG248" s="8">
        <f t="shared" si="71"/>
        <v>4.2925999999999999E-2</v>
      </c>
      <c r="AH248" s="8">
        <f t="shared" si="72"/>
        <v>3.5278999999999998E-2</v>
      </c>
      <c r="AI248" s="8">
        <f t="shared" si="73"/>
        <v>5.2631999999999998E-2</v>
      </c>
      <c r="AJ248" s="8">
        <f t="shared" si="74"/>
        <v>4.9396000000000002E-2</v>
      </c>
      <c r="AK248" s="8">
        <f t="shared" si="75"/>
        <v>4.7043000000000001E-2</v>
      </c>
      <c r="AL248" s="8">
        <f t="shared" si="76"/>
        <v>5.9419E-2</v>
      </c>
      <c r="AM248" s="8">
        <f t="shared" si="77"/>
        <v>4.1987999999999998E-2</v>
      </c>
      <c r="AN248" s="8">
        <f t="shared" si="78"/>
        <v>4.0973000000000002E-2</v>
      </c>
      <c r="AO248" s="8">
        <f t="shared" si="79"/>
        <v>5.2631999999999998E-2</v>
      </c>
      <c r="AP248" s="8">
        <f t="shared" si="80"/>
        <v>5.2631999999999998E-2</v>
      </c>
      <c r="AQ248" s="8">
        <f t="shared" si="81"/>
        <v>2.777E-3</v>
      </c>
    </row>
    <row r="249" spans="1:43" x14ac:dyDescent="0.3">
      <c r="A249" t="s">
        <v>60</v>
      </c>
      <c r="B249" t="s">
        <v>25</v>
      </c>
      <c r="C249" s="5">
        <v>15193.20098020693</v>
      </c>
      <c r="D249" s="5">
        <v>2661.2865153456642</v>
      </c>
      <c r="E249" s="5">
        <v>13458.969662256621</v>
      </c>
      <c r="F249">
        <v>10802.86416156099</v>
      </c>
      <c r="G249">
        <v>33.523792999999998</v>
      </c>
      <c r="H249">
        <v>0.97172426163113468</v>
      </c>
      <c r="I249">
        <v>22.799999999999951</v>
      </c>
      <c r="J249">
        <v>4188.1494845696452</v>
      </c>
      <c r="K249">
        <v>4755206542.5717163</v>
      </c>
      <c r="L249">
        <v>6875000</v>
      </c>
      <c r="M249" s="7">
        <v>2250</v>
      </c>
      <c r="N249" s="7">
        <v>2250</v>
      </c>
      <c r="O249" s="7">
        <v>2600</v>
      </c>
      <c r="P249" s="7">
        <v>11574.7739437408</v>
      </c>
      <c r="Q249" s="7">
        <v>5292.8796917128939</v>
      </c>
      <c r="R249" s="7">
        <v>5443.8520703037793</v>
      </c>
      <c r="S249" s="7">
        <v>10256578.947368421</v>
      </c>
      <c r="T249" s="9">
        <v>3.7785574000000002E-2</v>
      </c>
      <c r="U249" s="7">
        <v>2.7853561055707118E-2</v>
      </c>
      <c r="V249" s="9">
        <f t="shared" si="82"/>
        <v>3.7789999999999997E-2</v>
      </c>
      <c r="W249" s="7">
        <f t="shared" si="83"/>
        <v>10256579</v>
      </c>
      <c r="Y249" s="8">
        <f t="shared" si="84"/>
        <v>7.9483999999999999E-2</v>
      </c>
      <c r="Z249" s="8">
        <f t="shared" si="64"/>
        <v>6.3184000000000004E-2</v>
      </c>
      <c r="AA249" s="8">
        <f t="shared" si="65"/>
        <v>6.0557E-2</v>
      </c>
      <c r="AB249" s="8">
        <f t="shared" si="66"/>
        <v>8.4917000000000006E-2</v>
      </c>
      <c r="AC249" s="8">
        <f t="shared" si="67"/>
        <v>6.7404000000000006E-2</v>
      </c>
      <c r="AD249" s="8">
        <f t="shared" si="68"/>
        <v>5.2449000000000003E-2</v>
      </c>
      <c r="AE249" s="8">
        <f t="shared" si="69"/>
        <v>4.675E-2</v>
      </c>
      <c r="AF249" s="8">
        <f t="shared" si="70"/>
        <v>7.6567999999999997E-2</v>
      </c>
      <c r="AG249" s="8">
        <f t="shared" si="71"/>
        <v>5.7914E-2</v>
      </c>
      <c r="AH249" s="8">
        <f t="shared" si="72"/>
        <v>3.5278999999999998E-2</v>
      </c>
      <c r="AI249" s="8">
        <f t="shared" si="73"/>
        <v>5.2631999999999998E-2</v>
      </c>
      <c r="AJ249" s="8">
        <f t="shared" si="74"/>
        <v>4.9396000000000002E-2</v>
      </c>
      <c r="AK249" s="8">
        <f t="shared" si="75"/>
        <v>4.7043000000000001E-2</v>
      </c>
      <c r="AL249" s="8">
        <f t="shared" si="76"/>
        <v>8.5401000000000005E-2</v>
      </c>
      <c r="AM249" s="8">
        <f t="shared" si="77"/>
        <v>4.0823999999999999E-2</v>
      </c>
      <c r="AN249" s="8">
        <f t="shared" si="78"/>
        <v>4.2141999999999999E-2</v>
      </c>
      <c r="AO249" s="8">
        <f t="shared" si="79"/>
        <v>5.2631999999999998E-2</v>
      </c>
      <c r="AP249" s="8">
        <f t="shared" si="80"/>
        <v>5.2631999999999998E-2</v>
      </c>
      <c r="AQ249" s="8">
        <f t="shared" si="81"/>
        <v>2.7854E-2</v>
      </c>
    </row>
    <row r="250" spans="1:43" x14ac:dyDescent="0.3">
      <c r="A250" t="s">
        <v>60</v>
      </c>
      <c r="B250" t="s">
        <v>26</v>
      </c>
      <c r="C250" s="5">
        <v>12319.470309964499</v>
      </c>
      <c r="D250" s="5">
        <v>2381.3409648555999</v>
      </c>
      <c r="E250" s="5">
        <v>12564.32965455283</v>
      </c>
      <c r="F250">
        <v>7658.708460413477</v>
      </c>
      <c r="G250">
        <v>24.818567000000002</v>
      </c>
      <c r="H250">
        <v>0.97227648155511959</v>
      </c>
      <c r="I250">
        <v>32.399999999999977</v>
      </c>
      <c r="J250">
        <v>1667.58256396668</v>
      </c>
      <c r="K250">
        <v>4605181501.7525291</v>
      </c>
      <c r="L250">
        <v>12062500</v>
      </c>
      <c r="M250" s="7">
        <v>2250</v>
      </c>
      <c r="N250" s="7">
        <v>2600</v>
      </c>
      <c r="O250" s="7">
        <v>3438.3862493908391</v>
      </c>
      <c r="P250" s="7">
        <v>8152.3654175227684</v>
      </c>
      <c r="Q250" s="7">
        <v>10802.86416156099</v>
      </c>
      <c r="R250" s="7">
        <v>11574.7739437408</v>
      </c>
      <c r="S250" s="7">
        <v>10256578.947368421</v>
      </c>
      <c r="T250" s="9">
        <v>3.7785574000000002E-2</v>
      </c>
      <c r="U250" s="7">
        <v>2.0974408041948819E-2</v>
      </c>
      <c r="V250" s="9">
        <f t="shared" si="82"/>
        <v>3.7789999999999997E-2</v>
      </c>
      <c r="W250" s="7">
        <f t="shared" si="83"/>
        <v>10256579</v>
      </c>
      <c r="Y250" s="8">
        <f t="shared" si="84"/>
        <v>6.4449999999999993E-2</v>
      </c>
      <c r="Z250" s="8">
        <f t="shared" si="64"/>
        <v>5.6537999999999998E-2</v>
      </c>
      <c r="AA250" s="8">
        <f t="shared" si="65"/>
        <v>5.6531999999999999E-2</v>
      </c>
      <c r="AB250" s="8">
        <f t="shared" si="66"/>
        <v>6.0201999999999999E-2</v>
      </c>
      <c r="AC250" s="8">
        <f t="shared" si="67"/>
        <v>4.9901000000000001E-2</v>
      </c>
      <c r="AD250" s="8">
        <f t="shared" si="68"/>
        <v>5.2478999999999998E-2</v>
      </c>
      <c r="AE250" s="8">
        <f t="shared" si="69"/>
        <v>6.6434000000000007E-2</v>
      </c>
      <c r="AF250" s="8">
        <f t="shared" si="70"/>
        <v>3.0487E-2</v>
      </c>
      <c r="AG250" s="8">
        <f t="shared" si="71"/>
        <v>5.6086999999999998E-2</v>
      </c>
      <c r="AH250" s="8">
        <f t="shared" si="72"/>
        <v>6.1899000000000003E-2</v>
      </c>
      <c r="AI250" s="8">
        <f t="shared" si="73"/>
        <v>5.2631999999999998E-2</v>
      </c>
      <c r="AJ250" s="8">
        <f t="shared" si="74"/>
        <v>5.7079999999999999E-2</v>
      </c>
      <c r="AK250" s="8">
        <f t="shared" si="75"/>
        <v>6.2212000000000003E-2</v>
      </c>
      <c r="AL250" s="8">
        <f t="shared" si="76"/>
        <v>6.0150000000000002E-2</v>
      </c>
      <c r="AM250" s="8">
        <f t="shared" si="77"/>
        <v>8.3321999999999993E-2</v>
      </c>
      <c r="AN250" s="8">
        <f t="shared" si="78"/>
        <v>8.9603000000000002E-2</v>
      </c>
      <c r="AO250" s="8">
        <f t="shared" si="79"/>
        <v>5.2631999999999998E-2</v>
      </c>
      <c r="AP250" s="8">
        <f t="shared" si="80"/>
        <v>5.2631999999999998E-2</v>
      </c>
      <c r="AQ250" s="8">
        <f t="shared" si="81"/>
        <v>2.0974E-2</v>
      </c>
    </row>
    <row r="251" spans="1:43" x14ac:dyDescent="0.3">
      <c r="A251" t="s">
        <v>60</v>
      </c>
      <c r="B251" t="s">
        <v>27</v>
      </c>
      <c r="C251" s="5">
        <v>7607.6817603343879</v>
      </c>
      <c r="D251" s="5">
        <v>1689.8699967903181</v>
      </c>
      <c r="E251" s="5">
        <v>8297.8492516138067</v>
      </c>
      <c r="F251">
        <v>5443.8520703037793</v>
      </c>
      <c r="G251">
        <v>30.274480000000001</v>
      </c>
      <c r="H251">
        <v>0.98443570294188365</v>
      </c>
      <c r="I251">
        <v>25.600000000000019</v>
      </c>
      <c r="J251">
        <v>4038.9461116662101</v>
      </c>
      <c r="K251">
        <v>4116135206.012867</v>
      </c>
      <c r="L251">
        <v>7187500</v>
      </c>
      <c r="M251" s="7">
        <v>2250</v>
      </c>
      <c r="N251" s="7">
        <v>2250</v>
      </c>
      <c r="O251" s="7">
        <v>2600</v>
      </c>
      <c r="P251" s="7">
        <v>7321.0991776051851</v>
      </c>
      <c r="Q251" s="7">
        <v>6404.0869692032402</v>
      </c>
      <c r="R251" s="7">
        <v>6501.4972937959592</v>
      </c>
      <c r="S251" s="7">
        <v>10256578.947368421</v>
      </c>
      <c r="T251" s="9">
        <v>3.7785574000000002E-2</v>
      </c>
      <c r="U251" s="7">
        <v>3.867686207735372E-2</v>
      </c>
      <c r="V251" s="9">
        <f t="shared" si="82"/>
        <v>3.7789999999999997E-2</v>
      </c>
      <c r="W251" s="7">
        <f t="shared" si="83"/>
        <v>10256579</v>
      </c>
      <c r="Y251" s="8">
        <f t="shared" si="84"/>
        <v>3.9800000000000002E-2</v>
      </c>
      <c r="Z251" s="8">
        <f t="shared" si="64"/>
        <v>4.0120999999999997E-2</v>
      </c>
      <c r="AA251" s="8">
        <f t="shared" si="65"/>
        <v>3.7335E-2</v>
      </c>
      <c r="AB251" s="8">
        <f t="shared" si="66"/>
        <v>4.2791999999999997E-2</v>
      </c>
      <c r="AC251" s="8">
        <f t="shared" si="67"/>
        <v>6.0871000000000001E-2</v>
      </c>
      <c r="AD251" s="8">
        <f t="shared" si="68"/>
        <v>5.3136000000000003E-2</v>
      </c>
      <c r="AE251" s="8">
        <f t="shared" si="69"/>
        <v>5.2491000000000003E-2</v>
      </c>
      <c r="AF251" s="8">
        <f t="shared" si="70"/>
        <v>7.3840000000000003E-2</v>
      </c>
      <c r="AG251" s="8">
        <f t="shared" si="71"/>
        <v>5.0131000000000002E-2</v>
      </c>
      <c r="AH251" s="8">
        <f t="shared" si="72"/>
        <v>3.6882999999999999E-2</v>
      </c>
      <c r="AI251" s="8">
        <f t="shared" si="73"/>
        <v>5.2631999999999998E-2</v>
      </c>
      <c r="AJ251" s="8">
        <f t="shared" si="74"/>
        <v>4.9396000000000002E-2</v>
      </c>
      <c r="AK251" s="8">
        <f t="shared" si="75"/>
        <v>4.7043000000000001E-2</v>
      </c>
      <c r="AL251" s="8">
        <f t="shared" si="76"/>
        <v>5.4017000000000003E-2</v>
      </c>
      <c r="AM251" s="8">
        <f t="shared" si="77"/>
        <v>4.9394E-2</v>
      </c>
      <c r="AN251" s="8">
        <f t="shared" si="78"/>
        <v>5.0328999999999999E-2</v>
      </c>
      <c r="AO251" s="8">
        <f t="shared" si="79"/>
        <v>5.2631999999999998E-2</v>
      </c>
      <c r="AP251" s="8">
        <f t="shared" si="80"/>
        <v>5.2631999999999998E-2</v>
      </c>
      <c r="AQ251" s="8">
        <f t="shared" si="81"/>
        <v>3.8677000000000003E-2</v>
      </c>
    </row>
    <row r="252" spans="1:43" x14ac:dyDescent="0.3">
      <c r="A252" t="s">
        <v>60</v>
      </c>
      <c r="B252" t="s">
        <v>28</v>
      </c>
      <c r="C252" s="5">
        <v>16349.7274657574</v>
      </c>
      <c r="D252" s="5">
        <v>2501.8473483026642</v>
      </c>
      <c r="E252" s="5">
        <v>12533.979594514931</v>
      </c>
      <c r="F252">
        <v>11574.7739437408</v>
      </c>
      <c r="G252">
        <v>37.854711000000002</v>
      </c>
      <c r="H252">
        <v>0.96910236614935463</v>
      </c>
      <c r="I252">
        <v>23.299999999999951</v>
      </c>
      <c r="J252">
        <v>4347.2099997146006</v>
      </c>
      <c r="K252">
        <v>4881605045.1788187</v>
      </c>
      <c r="L252">
        <v>6250000</v>
      </c>
      <c r="M252" s="7">
        <v>2250</v>
      </c>
      <c r="N252" s="7">
        <v>2250</v>
      </c>
      <c r="O252" s="7">
        <v>2600</v>
      </c>
      <c r="P252" s="7">
        <v>3775.8308161246919</v>
      </c>
      <c r="Q252" s="7">
        <v>10802.86416156099</v>
      </c>
      <c r="R252" s="7">
        <v>7321.0991776051851</v>
      </c>
      <c r="S252" s="7">
        <v>10256578.947368421</v>
      </c>
      <c r="T252" s="9">
        <v>3.7785574000000002E-2</v>
      </c>
      <c r="U252" s="7">
        <v>3.097469606194939E-2</v>
      </c>
      <c r="V252" s="9">
        <f t="shared" si="82"/>
        <v>3.7789999999999997E-2</v>
      </c>
      <c r="W252" s="7">
        <f t="shared" si="83"/>
        <v>10256579</v>
      </c>
      <c r="Y252" s="8">
        <f t="shared" si="84"/>
        <v>8.5533999999999999E-2</v>
      </c>
      <c r="Z252" s="8">
        <f t="shared" si="64"/>
        <v>5.9399E-2</v>
      </c>
      <c r="AA252" s="8">
        <f t="shared" si="65"/>
        <v>5.6396000000000002E-2</v>
      </c>
      <c r="AB252" s="8">
        <f t="shared" si="66"/>
        <v>9.0984999999999996E-2</v>
      </c>
      <c r="AC252" s="8">
        <f t="shared" si="67"/>
        <v>7.6111999999999999E-2</v>
      </c>
      <c r="AD252" s="8">
        <f t="shared" si="68"/>
        <v>5.2308E-2</v>
      </c>
      <c r="AE252" s="8">
        <f t="shared" si="69"/>
        <v>4.7774999999999998E-2</v>
      </c>
      <c r="AF252" s="8">
        <f t="shared" si="70"/>
        <v>7.9476000000000005E-2</v>
      </c>
      <c r="AG252" s="8">
        <f t="shared" si="71"/>
        <v>5.9452999999999999E-2</v>
      </c>
      <c r="AH252" s="8">
        <f t="shared" si="72"/>
        <v>3.2072000000000003E-2</v>
      </c>
      <c r="AI252" s="8">
        <f t="shared" si="73"/>
        <v>5.2631999999999998E-2</v>
      </c>
      <c r="AJ252" s="8">
        <f t="shared" si="74"/>
        <v>4.9396000000000002E-2</v>
      </c>
      <c r="AK252" s="8">
        <f t="shared" si="75"/>
        <v>4.7043000000000001E-2</v>
      </c>
      <c r="AL252" s="8">
        <f t="shared" si="76"/>
        <v>2.7858999999999998E-2</v>
      </c>
      <c r="AM252" s="8">
        <f t="shared" si="77"/>
        <v>8.3321999999999993E-2</v>
      </c>
      <c r="AN252" s="8">
        <f t="shared" si="78"/>
        <v>5.6674000000000002E-2</v>
      </c>
      <c r="AO252" s="8">
        <f t="shared" si="79"/>
        <v>5.2631999999999998E-2</v>
      </c>
      <c r="AP252" s="8">
        <f t="shared" si="80"/>
        <v>5.2631999999999998E-2</v>
      </c>
      <c r="AQ252" s="8">
        <f t="shared" si="81"/>
        <v>3.0974999999999999E-2</v>
      </c>
    </row>
    <row r="253" spans="1:43" x14ac:dyDescent="0.3">
      <c r="A253" t="s">
        <v>60</v>
      </c>
      <c r="B253" t="s">
        <v>29</v>
      </c>
      <c r="C253" s="5">
        <v>13539.22017355802</v>
      </c>
      <c r="D253" s="5">
        <v>2771.9571291424149</v>
      </c>
      <c r="E253" s="5">
        <v>14036.93131014686</v>
      </c>
      <c r="F253">
        <v>8152.3654175227684</v>
      </c>
      <c r="G253">
        <v>21.569500000000001</v>
      </c>
      <c r="H253">
        <v>0.96812948839796931</v>
      </c>
      <c r="I253">
        <v>28.799999999999951</v>
      </c>
      <c r="J253">
        <v>1795.2460975576989</v>
      </c>
      <c r="K253">
        <v>3920373388.6264</v>
      </c>
      <c r="L253">
        <v>12312500</v>
      </c>
      <c r="M253" s="7">
        <v>2250</v>
      </c>
      <c r="N253" s="7">
        <v>2600</v>
      </c>
      <c r="O253" s="7">
        <v>3438.3862493908391</v>
      </c>
      <c r="P253" s="7">
        <v>7658.708460413477</v>
      </c>
      <c r="Q253" s="7">
        <v>11574.7739437408</v>
      </c>
      <c r="R253" s="7">
        <v>3775.8308161246919</v>
      </c>
      <c r="S253" s="7">
        <v>10256578.947368421</v>
      </c>
      <c r="T253" s="9">
        <v>3.7785574000000002E-2</v>
      </c>
      <c r="U253" s="7">
        <v>8.332827316665653E-2</v>
      </c>
      <c r="V253" s="9">
        <f t="shared" si="82"/>
        <v>3.7789999999999997E-2</v>
      </c>
      <c r="W253" s="7">
        <f t="shared" si="83"/>
        <v>10256579</v>
      </c>
      <c r="Y253" s="8">
        <f t="shared" si="84"/>
        <v>7.0831000000000005E-2</v>
      </c>
      <c r="Z253" s="8">
        <f t="shared" si="64"/>
        <v>6.5811999999999996E-2</v>
      </c>
      <c r="AA253" s="8">
        <f t="shared" si="65"/>
        <v>6.3158000000000006E-2</v>
      </c>
      <c r="AB253" s="8">
        <f t="shared" si="66"/>
        <v>6.4083000000000001E-2</v>
      </c>
      <c r="AC253" s="8">
        <f t="shared" si="67"/>
        <v>4.3367999999999997E-2</v>
      </c>
      <c r="AD253" s="8">
        <f t="shared" si="68"/>
        <v>5.2255000000000003E-2</v>
      </c>
      <c r="AE253" s="8">
        <f t="shared" si="69"/>
        <v>5.9053000000000001E-2</v>
      </c>
      <c r="AF253" s="8">
        <f t="shared" si="70"/>
        <v>3.2821000000000003E-2</v>
      </c>
      <c r="AG253" s="8">
        <f t="shared" si="71"/>
        <v>4.7746999999999998E-2</v>
      </c>
      <c r="AH253" s="8">
        <f t="shared" si="72"/>
        <v>6.3182000000000002E-2</v>
      </c>
      <c r="AI253" s="8">
        <f t="shared" si="73"/>
        <v>5.2631999999999998E-2</v>
      </c>
      <c r="AJ253" s="8">
        <f t="shared" si="74"/>
        <v>5.7079999999999999E-2</v>
      </c>
      <c r="AK253" s="8">
        <f t="shared" si="75"/>
        <v>6.2212000000000003E-2</v>
      </c>
      <c r="AL253" s="8">
        <f t="shared" si="76"/>
        <v>5.6508000000000003E-2</v>
      </c>
      <c r="AM253" s="8">
        <f t="shared" si="77"/>
        <v>8.9275999999999994E-2</v>
      </c>
      <c r="AN253" s="8">
        <f t="shared" si="78"/>
        <v>2.9229000000000002E-2</v>
      </c>
      <c r="AO253" s="8">
        <f t="shared" si="79"/>
        <v>5.2631999999999998E-2</v>
      </c>
      <c r="AP253" s="8">
        <f t="shared" si="80"/>
        <v>5.2631999999999998E-2</v>
      </c>
      <c r="AQ253" s="8">
        <f t="shared" si="81"/>
        <v>8.3327999999999999E-2</v>
      </c>
    </row>
    <row r="254" spans="1:43" x14ac:dyDescent="0.3">
      <c r="A254" t="s">
        <v>60</v>
      </c>
      <c r="B254" t="s">
        <v>30</v>
      </c>
      <c r="C254" s="5">
        <v>10326.25234912035</v>
      </c>
      <c r="D254" s="5">
        <v>2176.647904908587</v>
      </c>
      <c r="E254" s="5">
        <v>11258.26928987988</v>
      </c>
      <c r="F254">
        <v>7321.0991776051851</v>
      </c>
      <c r="G254">
        <v>29.394991999999998</v>
      </c>
      <c r="H254">
        <v>0.98808276593509548</v>
      </c>
      <c r="I254">
        <v>30.200000000000049</v>
      </c>
      <c r="J254">
        <v>4186.6897108798521</v>
      </c>
      <c r="K254">
        <v>3940066921.4723449</v>
      </c>
      <c r="L254">
        <v>6875000</v>
      </c>
      <c r="M254" s="7">
        <v>2250</v>
      </c>
      <c r="N254" s="7">
        <v>2250</v>
      </c>
      <c r="O254" s="7">
        <v>2600</v>
      </c>
      <c r="P254" s="7">
        <v>5504.6274075870206</v>
      </c>
      <c r="Q254" s="7">
        <v>5443.8520703037793</v>
      </c>
      <c r="R254" s="7">
        <v>3892.9328745362041</v>
      </c>
      <c r="S254" s="7">
        <v>10256578.947368421</v>
      </c>
      <c r="T254" s="9">
        <v>3.7785574000000002E-2</v>
      </c>
      <c r="U254" s="7">
        <v>3.2726987065453968E-2</v>
      </c>
      <c r="V254" s="9">
        <f t="shared" si="82"/>
        <v>3.7789999999999997E-2</v>
      </c>
      <c r="W254" s="7">
        <f t="shared" si="83"/>
        <v>10256579</v>
      </c>
      <c r="Y254" s="8">
        <f t="shared" si="84"/>
        <v>5.4022000000000001E-2</v>
      </c>
      <c r="Z254" s="8">
        <f t="shared" si="64"/>
        <v>5.1678000000000002E-2</v>
      </c>
      <c r="AA254" s="8">
        <f t="shared" si="65"/>
        <v>5.0656E-2</v>
      </c>
      <c r="AB254" s="8">
        <f t="shared" si="66"/>
        <v>5.7548000000000002E-2</v>
      </c>
      <c r="AC254" s="8">
        <f t="shared" si="67"/>
        <v>5.9102000000000002E-2</v>
      </c>
      <c r="AD254" s="8">
        <f t="shared" si="68"/>
        <v>5.3331999999999997E-2</v>
      </c>
      <c r="AE254" s="8">
        <f t="shared" si="69"/>
        <v>6.1922999999999999E-2</v>
      </c>
      <c r="AF254" s="8">
        <f t="shared" si="70"/>
        <v>7.6541999999999999E-2</v>
      </c>
      <c r="AG254" s="8">
        <f t="shared" si="71"/>
        <v>4.7986000000000001E-2</v>
      </c>
      <c r="AH254" s="8">
        <f t="shared" si="72"/>
        <v>3.5278999999999998E-2</v>
      </c>
      <c r="AI254" s="8">
        <f t="shared" si="73"/>
        <v>5.2631999999999998E-2</v>
      </c>
      <c r="AJ254" s="8">
        <f t="shared" si="74"/>
        <v>4.9396000000000002E-2</v>
      </c>
      <c r="AK254" s="8">
        <f t="shared" si="75"/>
        <v>4.7043000000000001E-2</v>
      </c>
      <c r="AL254" s="8">
        <f t="shared" si="76"/>
        <v>4.0613999999999997E-2</v>
      </c>
      <c r="AM254" s="8">
        <f t="shared" si="77"/>
        <v>4.1987999999999998E-2</v>
      </c>
      <c r="AN254" s="8">
        <f t="shared" si="78"/>
        <v>3.0136E-2</v>
      </c>
      <c r="AO254" s="8">
        <f t="shared" si="79"/>
        <v>5.2631999999999998E-2</v>
      </c>
      <c r="AP254" s="8">
        <f t="shared" si="80"/>
        <v>5.2631999999999998E-2</v>
      </c>
      <c r="AQ254" s="8">
        <f t="shared" si="81"/>
        <v>3.2726999999999999E-2</v>
      </c>
    </row>
    <row r="255" spans="1:43" x14ac:dyDescent="0.3">
      <c r="A255" t="s">
        <v>60</v>
      </c>
      <c r="B255" t="s">
        <v>31</v>
      </c>
      <c r="C255" s="5">
        <v>6164.5261666783263</v>
      </c>
      <c r="D255" s="5">
        <v>1550.2313968871731</v>
      </c>
      <c r="E255" s="5">
        <v>8638.3033419159456</v>
      </c>
      <c r="F255">
        <v>3775.8308161246919</v>
      </c>
      <c r="G255">
        <v>21.597559</v>
      </c>
      <c r="H255">
        <v>0.96576969647356903</v>
      </c>
      <c r="I255">
        <v>20.700000000000049</v>
      </c>
      <c r="J255">
        <v>3492.1230830984318</v>
      </c>
      <c r="K255">
        <v>6587870125.9800215</v>
      </c>
      <c r="L255">
        <v>21750000</v>
      </c>
      <c r="M255" s="7">
        <v>2250</v>
      </c>
      <c r="N255" s="7">
        <v>2600</v>
      </c>
      <c r="O255" s="7">
        <v>3438.3862493908391</v>
      </c>
      <c r="P255" s="7">
        <v>11574.7739437408</v>
      </c>
      <c r="Q255" s="7">
        <v>5504.6274075870206</v>
      </c>
      <c r="R255" s="7">
        <v>7321.0991776051851</v>
      </c>
      <c r="S255" s="7">
        <v>10256578.947368421</v>
      </c>
      <c r="T255" s="9">
        <v>3.7785574000000002E-2</v>
      </c>
      <c r="U255" s="7">
        <v>4.3656973087313942E-2</v>
      </c>
      <c r="V255" s="9">
        <f t="shared" si="82"/>
        <v>3.7789999999999997E-2</v>
      </c>
      <c r="W255" s="7">
        <f t="shared" si="83"/>
        <v>10256579</v>
      </c>
      <c r="Y255" s="8">
        <f t="shared" si="84"/>
        <v>3.2250000000000001E-2</v>
      </c>
      <c r="Z255" s="8">
        <f t="shared" si="64"/>
        <v>3.6805999999999998E-2</v>
      </c>
      <c r="AA255" s="8">
        <f t="shared" si="65"/>
        <v>3.8866999999999999E-2</v>
      </c>
      <c r="AB255" s="8">
        <f t="shared" si="66"/>
        <v>2.9680000000000002E-2</v>
      </c>
      <c r="AC255" s="8">
        <f t="shared" si="67"/>
        <v>4.3424999999999998E-2</v>
      </c>
      <c r="AD255" s="8">
        <f t="shared" si="68"/>
        <v>5.2128000000000001E-2</v>
      </c>
      <c r="AE255" s="8">
        <f t="shared" si="69"/>
        <v>4.2444000000000003E-2</v>
      </c>
      <c r="AF255" s="8">
        <f t="shared" si="70"/>
        <v>6.3842999999999997E-2</v>
      </c>
      <c r="AG255" s="8">
        <f t="shared" si="71"/>
        <v>8.0234E-2</v>
      </c>
      <c r="AH255" s="8">
        <f t="shared" si="72"/>
        <v>0.11161</v>
      </c>
      <c r="AI255" s="8">
        <f t="shared" si="73"/>
        <v>5.2631999999999998E-2</v>
      </c>
      <c r="AJ255" s="8">
        <f t="shared" si="74"/>
        <v>5.7079999999999999E-2</v>
      </c>
      <c r="AK255" s="8">
        <f t="shared" si="75"/>
        <v>6.2212000000000003E-2</v>
      </c>
      <c r="AL255" s="8">
        <f t="shared" si="76"/>
        <v>8.5401000000000005E-2</v>
      </c>
      <c r="AM255" s="8">
        <f t="shared" si="77"/>
        <v>4.2457000000000002E-2</v>
      </c>
      <c r="AN255" s="8">
        <f t="shared" si="78"/>
        <v>5.6674000000000002E-2</v>
      </c>
      <c r="AO255" s="8">
        <f t="shared" si="79"/>
        <v>5.2631999999999998E-2</v>
      </c>
      <c r="AP255" s="8">
        <f t="shared" si="80"/>
        <v>5.2631999999999998E-2</v>
      </c>
      <c r="AQ255" s="8">
        <f t="shared" si="81"/>
        <v>4.3657000000000001E-2</v>
      </c>
    </row>
    <row r="256" spans="1:43" x14ac:dyDescent="0.3">
      <c r="A256" t="s">
        <v>60</v>
      </c>
      <c r="B256" t="s">
        <v>32</v>
      </c>
      <c r="C256" s="5">
        <v>8565.5935819004408</v>
      </c>
      <c r="D256" s="5">
        <v>2041.083109015638</v>
      </c>
      <c r="E256" s="5">
        <v>10360.72056100792</v>
      </c>
      <c r="F256">
        <v>5504.6274075870206</v>
      </c>
      <c r="G256">
        <v>21.228403</v>
      </c>
      <c r="H256">
        <v>0.98321183180854443</v>
      </c>
      <c r="I256">
        <v>15.200000000000051</v>
      </c>
      <c r="J256">
        <v>3966.5559334666209</v>
      </c>
      <c r="K256">
        <v>5104786840.6770945</v>
      </c>
      <c r="L256">
        <v>14750000</v>
      </c>
      <c r="M256" s="7">
        <v>2250</v>
      </c>
      <c r="N256" s="7">
        <v>2600</v>
      </c>
      <c r="O256" s="7">
        <v>2600</v>
      </c>
      <c r="P256" s="7">
        <v>7321.0991776051851</v>
      </c>
      <c r="Q256" s="7">
        <v>5592.0559218707494</v>
      </c>
      <c r="R256" s="7">
        <v>3775.8308161246919</v>
      </c>
      <c r="S256" s="7">
        <v>10256578.947368421</v>
      </c>
      <c r="T256" s="9">
        <v>3.7785574000000002E-2</v>
      </c>
      <c r="U256" s="7">
        <v>7.7071570154143149E-2</v>
      </c>
      <c r="V256" s="9">
        <f t="shared" si="82"/>
        <v>3.7789999999999997E-2</v>
      </c>
      <c r="W256" s="7">
        <f t="shared" si="83"/>
        <v>10256579</v>
      </c>
      <c r="Y256" s="8">
        <f t="shared" si="84"/>
        <v>4.4810999999999997E-2</v>
      </c>
      <c r="Z256" s="8">
        <f t="shared" si="64"/>
        <v>4.8459000000000002E-2</v>
      </c>
      <c r="AA256" s="8">
        <f t="shared" si="65"/>
        <v>4.6616999999999999E-2</v>
      </c>
      <c r="AB256" s="8">
        <f t="shared" si="66"/>
        <v>4.3270000000000003E-2</v>
      </c>
      <c r="AC256" s="8">
        <f t="shared" si="67"/>
        <v>4.2681999999999998E-2</v>
      </c>
      <c r="AD256" s="8">
        <f t="shared" si="68"/>
        <v>5.3068999999999998E-2</v>
      </c>
      <c r="AE256" s="8">
        <f t="shared" si="69"/>
        <v>3.1167E-2</v>
      </c>
      <c r="AF256" s="8">
        <f t="shared" si="70"/>
        <v>7.2516999999999998E-2</v>
      </c>
      <c r="AG256" s="8">
        <f t="shared" si="71"/>
        <v>6.2171999999999998E-2</v>
      </c>
      <c r="AH256" s="8">
        <f t="shared" si="72"/>
        <v>7.5689999999999993E-2</v>
      </c>
      <c r="AI256" s="8">
        <f t="shared" si="73"/>
        <v>5.2631999999999998E-2</v>
      </c>
      <c r="AJ256" s="8">
        <f t="shared" si="74"/>
        <v>5.7079999999999999E-2</v>
      </c>
      <c r="AK256" s="8">
        <f t="shared" si="75"/>
        <v>4.7043000000000001E-2</v>
      </c>
      <c r="AL256" s="8">
        <f t="shared" si="76"/>
        <v>5.4017000000000003E-2</v>
      </c>
      <c r="AM256" s="8">
        <f t="shared" si="77"/>
        <v>4.3131000000000003E-2</v>
      </c>
      <c r="AN256" s="8">
        <f t="shared" si="78"/>
        <v>2.9229000000000002E-2</v>
      </c>
      <c r="AO256" s="8">
        <f t="shared" si="79"/>
        <v>5.2631999999999998E-2</v>
      </c>
      <c r="AP256" s="8">
        <f t="shared" si="80"/>
        <v>5.2631999999999998E-2</v>
      </c>
      <c r="AQ256" s="8">
        <f t="shared" si="81"/>
        <v>7.7072000000000002E-2</v>
      </c>
    </row>
    <row r="257" spans="1:43" x14ac:dyDescent="0.3">
      <c r="A257" t="s">
        <v>60</v>
      </c>
      <c r="B257" t="s">
        <v>33</v>
      </c>
      <c r="C257" s="5">
        <v>9249.5870106845923</v>
      </c>
      <c r="D257" s="5">
        <v>2985.6923665864551</v>
      </c>
      <c r="E257" s="5">
        <v>15920.800926564571</v>
      </c>
      <c r="F257">
        <v>5592.0559218707494</v>
      </c>
      <c r="G257">
        <v>19.528220000000001</v>
      </c>
      <c r="H257">
        <v>0.96788493779771012</v>
      </c>
      <c r="I257">
        <v>30.700000000000049</v>
      </c>
      <c r="J257">
        <v>1732.033819956252</v>
      </c>
      <c r="K257">
        <v>4001092856.6217842</v>
      </c>
      <c r="L257">
        <v>13312500</v>
      </c>
      <c r="M257" s="7">
        <v>2250</v>
      </c>
      <c r="N257" s="7">
        <v>2600</v>
      </c>
      <c r="O257" s="7">
        <v>3438.3862493908391</v>
      </c>
      <c r="P257" s="7">
        <v>3892.9328745362041</v>
      </c>
      <c r="Q257" s="7">
        <v>5504.6274075870206</v>
      </c>
      <c r="R257" s="7">
        <v>7321.0991776051851</v>
      </c>
      <c r="S257" s="7">
        <v>10256578.947368421</v>
      </c>
      <c r="T257" s="9">
        <v>3.7785574000000002E-2</v>
      </c>
      <c r="U257" s="7">
        <v>6.8375437136750872E-2</v>
      </c>
      <c r="V257" s="9">
        <f t="shared" si="82"/>
        <v>3.7789999999999997E-2</v>
      </c>
      <c r="W257" s="7">
        <f t="shared" si="83"/>
        <v>10256579</v>
      </c>
      <c r="Y257" s="8">
        <f t="shared" si="84"/>
        <v>4.8390000000000002E-2</v>
      </c>
      <c r="Z257" s="8">
        <f t="shared" si="64"/>
        <v>7.0886000000000005E-2</v>
      </c>
      <c r="AA257" s="8">
        <f t="shared" si="65"/>
        <v>7.1634000000000003E-2</v>
      </c>
      <c r="AB257" s="8">
        <f t="shared" si="66"/>
        <v>4.3957000000000003E-2</v>
      </c>
      <c r="AC257" s="8">
        <f t="shared" si="67"/>
        <v>3.9264E-2</v>
      </c>
      <c r="AD257" s="8">
        <f t="shared" si="68"/>
        <v>5.2241999999999997E-2</v>
      </c>
      <c r="AE257" s="8">
        <f t="shared" si="69"/>
        <v>6.2949000000000005E-2</v>
      </c>
      <c r="AF257" s="8">
        <f t="shared" si="70"/>
        <v>3.1664999999999999E-2</v>
      </c>
      <c r="AG257" s="8">
        <f t="shared" si="71"/>
        <v>4.8730000000000002E-2</v>
      </c>
      <c r="AH257" s="8">
        <f t="shared" si="72"/>
        <v>6.8312999999999999E-2</v>
      </c>
      <c r="AI257" s="8">
        <f t="shared" si="73"/>
        <v>5.2631999999999998E-2</v>
      </c>
      <c r="AJ257" s="8">
        <f t="shared" si="74"/>
        <v>5.7079999999999999E-2</v>
      </c>
      <c r="AK257" s="8">
        <f t="shared" si="75"/>
        <v>6.2212000000000003E-2</v>
      </c>
      <c r="AL257" s="8">
        <f t="shared" si="76"/>
        <v>2.8722999999999999E-2</v>
      </c>
      <c r="AM257" s="8">
        <f t="shared" si="77"/>
        <v>4.2457000000000002E-2</v>
      </c>
      <c r="AN257" s="8">
        <f t="shared" si="78"/>
        <v>5.6674000000000002E-2</v>
      </c>
      <c r="AO257" s="8">
        <f t="shared" si="79"/>
        <v>5.2631999999999998E-2</v>
      </c>
      <c r="AP257" s="8">
        <f t="shared" si="80"/>
        <v>5.2631999999999998E-2</v>
      </c>
      <c r="AQ257" s="8">
        <f t="shared" si="81"/>
        <v>6.8375000000000005E-2</v>
      </c>
    </row>
    <row r="258" spans="1:43" x14ac:dyDescent="0.3">
      <c r="A258" t="s">
        <v>60</v>
      </c>
      <c r="B258" t="s">
        <v>34</v>
      </c>
      <c r="C258" s="5">
        <v>5730.8548109110161</v>
      </c>
      <c r="D258" s="5">
        <v>1252.1619440386021</v>
      </c>
      <c r="E258" s="5">
        <v>6846.9021014625832</v>
      </c>
      <c r="F258">
        <v>3892.9328745362041</v>
      </c>
      <c r="G258">
        <v>30.344439999999999</v>
      </c>
      <c r="H258">
        <v>0.96438813832122139</v>
      </c>
      <c r="I258">
        <v>20.5</v>
      </c>
      <c r="J258">
        <v>1610.9389294283239</v>
      </c>
      <c r="K258">
        <v>3438326219.5983162</v>
      </c>
      <c r="L258">
        <v>6937500</v>
      </c>
      <c r="M258" s="7">
        <v>2250</v>
      </c>
      <c r="N258" s="7">
        <v>2250</v>
      </c>
      <c r="O258" s="7">
        <v>2600</v>
      </c>
      <c r="P258" s="7">
        <v>5592.0559218707494</v>
      </c>
      <c r="Q258" s="7">
        <v>6501.4972937959592</v>
      </c>
      <c r="R258" s="7">
        <v>7321.0991776051851</v>
      </c>
      <c r="S258" s="7">
        <v>10256578.947368421</v>
      </c>
      <c r="T258" s="9">
        <v>3.7785574000000002E-2</v>
      </c>
      <c r="U258" s="7">
        <v>1.9169319038338638E-2</v>
      </c>
      <c r="V258" s="9">
        <f t="shared" si="82"/>
        <v>3.7789999999999997E-2</v>
      </c>
      <c r="W258" s="7">
        <f t="shared" si="83"/>
        <v>10256579</v>
      </c>
      <c r="Y258" s="8">
        <f t="shared" si="84"/>
        <v>2.9981000000000001E-2</v>
      </c>
      <c r="Z258" s="8">
        <f t="shared" si="64"/>
        <v>2.9728999999999998E-2</v>
      </c>
      <c r="AA258" s="8">
        <f t="shared" si="65"/>
        <v>3.0807000000000001E-2</v>
      </c>
      <c r="AB258" s="8">
        <f t="shared" si="66"/>
        <v>3.0601E-2</v>
      </c>
      <c r="AC258" s="8">
        <f t="shared" si="67"/>
        <v>6.1011000000000003E-2</v>
      </c>
      <c r="AD258" s="8">
        <f t="shared" si="68"/>
        <v>5.2053000000000002E-2</v>
      </c>
      <c r="AE258" s="8">
        <f t="shared" si="69"/>
        <v>4.2034000000000002E-2</v>
      </c>
      <c r="AF258" s="8">
        <f t="shared" si="70"/>
        <v>2.9451000000000001E-2</v>
      </c>
      <c r="AG258" s="8">
        <f t="shared" si="71"/>
        <v>4.1875999999999997E-2</v>
      </c>
      <c r="AH258" s="8">
        <f t="shared" si="72"/>
        <v>3.56E-2</v>
      </c>
      <c r="AI258" s="8">
        <f t="shared" si="73"/>
        <v>5.2631999999999998E-2</v>
      </c>
      <c r="AJ258" s="8">
        <f t="shared" si="74"/>
        <v>4.9396000000000002E-2</v>
      </c>
      <c r="AK258" s="8">
        <f t="shared" si="75"/>
        <v>4.7043000000000001E-2</v>
      </c>
      <c r="AL258" s="8">
        <f t="shared" si="76"/>
        <v>4.1259999999999998E-2</v>
      </c>
      <c r="AM258" s="8">
        <f t="shared" si="77"/>
        <v>5.0146000000000003E-2</v>
      </c>
      <c r="AN258" s="8">
        <f t="shared" si="78"/>
        <v>5.6674000000000002E-2</v>
      </c>
      <c r="AO258" s="8">
        <f t="shared" si="79"/>
        <v>5.2631999999999998E-2</v>
      </c>
      <c r="AP258" s="8">
        <f t="shared" si="80"/>
        <v>5.2631999999999998E-2</v>
      </c>
      <c r="AQ258" s="8">
        <f t="shared" si="81"/>
        <v>1.9168999999999999E-2</v>
      </c>
    </row>
    <row r="259" spans="1:43" x14ac:dyDescent="0.3">
      <c r="A259" t="s">
        <v>60</v>
      </c>
      <c r="B259" t="s">
        <v>35</v>
      </c>
      <c r="C259" s="5">
        <v>9539.5985184811998</v>
      </c>
      <c r="D259" s="5">
        <v>2326.0559653250589</v>
      </c>
      <c r="E259" s="5">
        <v>12395.634062272031</v>
      </c>
      <c r="F259">
        <v>6501.4972937959592</v>
      </c>
      <c r="G259">
        <v>27.084513999999999</v>
      </c>
      <c r="H259">
        <v>0.96690643959865774</v>
      </c>
      <c r="I259">
        <v>29.200000000000049</v>
      </c>
      <c r="J259">
        <v>1440.046703861208</v>
      </c>
      <c r="K259">
        <v>3497754819.9775639</v>
      </c>
      <c r="L259">
        <v>7250000</v>
      </c>
      <c r="M259" s="7">
        <v>2250</v>
      </c>
      <c r="N259" s="7">
        <v>2250</v>
      </c>
      <c r="O259" s="7">
        <v>2600</v>
      </c>
      <c r="P259" s="7">
        <v>3892.9328745362041</v>
      </c>
      <c r="Q259" s="7">
        <v>6998.6472145977996</v>
      </c>
      <c r="R259" s="7">
        <v>5443.8520703037793</v>
      </c>
      <c r="S259" s="7">
        <v>10256578.947368421</v>
      </c>
      <c r="T259" s="9">
        <v>3.7785574000000002E-2</v>
      </c>
      <c r="U259" s="7">
        <v>7.7946810155893623E-2</v>
      </c>
      <c r="V259" s="9">
        <f t="shared" si="82"/>
        <v>3.7789999999999997E-2</v>
      </c>
      <c r="W259" s="7">
        <f t="shared" si="83"/>
        <v>10256579</v>
      </c>
      <c r="Y259" s="8">
        <f t="shared" si="84"/>
        <v>4.9907E-2</v>
      </c>
      <c r="Z259" s="8">
        <f t="shared" ref="Z259:Z264" si="85">ROUND(D259/SUMIF($A$3:$A$264,$A259,D$3:D$264),6)</f>
        <v>5.5225000000000003E-2</v>
      </c>
      <c r="AA259" s="8">
        <f t="shared" ref="AA259:AA264" si="86">ROUND(E259/SUMIF($A$3:$A$264,$A259,E$3:E$264),6)</f>
        <v>5.5773000000000003E-2</v>
      </c>
      <c r="AB259" s="8">
        <f t="shared" ref="AB259:AB264" si="87">ROUND(F259/SUMIF($A$3:$A$264,$A259,F$3:F$264),6)</f>
        <v>5.1105999999999999E-2</v>
      </c>
      <c r="AC259" s="8">
        <f t="shared" ref="AC259:AC264" si="88">ROUND(G259/SUMIF($A$3:$A$264,$A259,G$3:G$264),6)</f>
        <v>5.4456999999999998E-2</v>
      </c>
      <c r="AD259" s="8">
        <f t="shared" ref="AD259:AD264" si="89">ROUND(H259/SUMIF($A$3:$A$264,$A259,H$3:H$264),6)</f>
        <v>5.2188999999999999E-2</v>
      </c>
      <c r="AE259" s="8">
        <f t="shared" ref="AE259:AE264" si="90">ROUND(I259/SUMIF($A$3:$A$264,$A259,I$3:I$264),6)</f>
        <v>5.9873000000000003E-2</v>
      </c>
      <c r="AF259" s="8">
        <f t="shared" ref="AF259:AF264" si="91">ROUND(J259/SUMIF($A$3:$A$264,$A259,J$3:J$264),6)</f>
        <v>2.6327E-2</v>
      </c>
      <c r="AG259" s="8">
        <f t="shared" ref="AG259:AG264" si="92">ROUND(K259/SUMIF($A$3:$A$264,$A259,K$3:K$264),6)</f>
        <v>4.2598999999999998E-2</v>
      </c>
      <c r="AH259" s="8">
        <f t="shared" ref="AH259:AH264" si="93">ROUND(L259/SUMIF($A$3:$A$264,$A259,L$3:L$264),6)</f>
        <v>3.7203E-2</v>
      </c>
      <c r="AI259" s="8">
        <f t="shared" ref="AI259:AI264" si="94">ROUND(M259/SUMIF($A$3:$A$264,$A259,M$3:M$264),6)</f>
        <v>5.2631999999999998E-2</v>
      </c>
      <c r="AJ259" s="8">
        <f t="shared" ref="AJ259:AJ264" si="95">ROUND(N259/SUMIF($A$3:$A$264,$A259,N$3:N$264),6)</f>
        <v>4.9396000000000002E-2</v>
      </c>
      <c r="AK259" s="8">
        <f t="shared" ref="AK259:AK264" si="96">ROUND(O259/SUMIF($A$3:$A$264,$A259,O$3:O$264),6)</f>
        <v>4.7043000000000001E-2</v>
      </c>
      <c r="AL259" s="8">
        <f t="shared" ref="AL259:AL264" si="97">ROUND(P259/SUMIF($A$3:$A$264,$A259,P$3:P$264),6)</f>
        <v>2.8722999999999999E-2</v>
      </c>
      <c r="AM259" s="8">
        <f t="shared" ref="AM259:AM264" si="98">ROUND(Q259/SUMIF($A$3:$A$264,$A259,Q$3:Q$264),6)</f>
        <v>5.398E-2</v>
      </c>
      <c r="AN259" s="8">
        <f t="shared" ref="AN259:AN264" si="99">ROUND(R259/SUMIF($A$3:$A$264,$A259,R$3:R$264),6)</f>
        <v>4.2141999999999999E-2</v>
      </c>
      <c r="AO259" s="8">
        <f t="shared" ref="AO259:AO264" si="100">ROUND(S259/SUMIF($A$3:$A$264,$A259,S$3:S$264),6)</f>
        <v>5.2631999999999998E-2</v>
      </c>
      <c r="AP259" s="8">
        <f t="shared" ref="AP259:AP264" si="101">ROUND(T259/SUMIF($A$3:$A$264,$A259,T$3:T$264),6)</f>
        <v>5.2631999999999998E-2</v>
      </c>
      <c r="AQ259" s="8">
        <f t="shared" ref="AQ259:AQ264" si="102">ROUND(U259/SUMIF($A$3:$A$264,$A259,U$3:U$264),6)</f>
        <v>7.7947000000000002E-2</v>
      </c>
    </row>
    <row r="260" spans="1:43" x14ac:dyDescent="0.3">
      <c r="A260" t="s">
        <v>60</v>
      </c>
      <c r="B260" t="s">
        <v>36</v>
      </c>
      <c r="C260" s="5">
        <v>10478.980073676359</v>
      </c>
      <c r="D260" s="5">
        <v>2594.6873795801989</v>
      </c>
      <c r="E260" s="5">
        <v>14020.59509191992</v>
      </c>
      <c r="F260">
        <v>6998.6472145977996</v>
      </c>
      <c r="G260">
        <v>23.998563999999998</v>
      </c>
      <c r="H260">
        <v>0.96191676301965401</v>
      </c>
      <c r="I260">
        <v>24.899999999999981</v>
      </c>
      <c r="J260">
        <v>1561.669684151706</v>
      </c>
      <c r="K260">
        <v>2929819747.484457</v>
      </c>
      <c r="L260">
        <v>6750000</v>
      </c>
      <c r="M260" s="7">
        <v>2249.9999999999982</v>
      </c>
      <c r="N260" s="7">
        <v>2250</v>
      </c>
      <c r="O260" s="7">
        <v>2600</v>
      </c>
      <c r="P260" s="7">
        <v>5596.0479077353557</v>
      </c>
      <c r="Q260" s="7">
        <v>6501.4972937959592</v>
      </c>
      <c r="R260" s="7">
        <v>6404.0869692032402</v>
      </c>
      <c r="S260" s="7">
        <v>10256578.947368421</v>
      </c>
      <c r="T260" s="9">
        <v>3.7785574000000002E-2</v>
      </c>
      <c r="U260" s="7">
        <v>9.2955278185910553E-2</v>
      </c>
      <c r="V260" s="9">
        <f t="shared" ref="V260:V264" si="103">ROUND(T260,5)</f>
        <v>3.7789999999999997E-2</v>
      </c>
      <c r="W260" s="7">
        <f t="shared" ref="W260:W264" si="104">ROUND(S260,0)</f>
        <v>10256579</v>
      </c>
      <c r="Y260" s="8">
        <f t="shared" ref="Y260:Y264" si="105">ROUND(C260/SUMIF($A$3:$A$264,$A260,C$3:C$264),6)</f>
        <v>5.4821000000000002E-2</v>
      </c>
      <c r="Z260" s="8">
        <f t="shared" si="85"/>
        <v>6.1602999999999998E-2</v>
      </c>
      <c r="AA260" s="8">
        <f t="shared" si="86"/>
        <v>6.3084000000000001E-2</v>
      </c>
      <c r="AB260" s="8">
        <f t="shared" si="87"/>
        <v>5.5014E-2</v>
      </c>
      <c r="AC260" s="8">
        <f t="shared" si="88"/>
        <v>4.8252000000000003E-2</v>
      </c>
      <c r="AD260" s="8">
        <f t="shared" si="89"/>
        <v>5.1920000000000001E-2</v>
      </c>
      <c r="AE260" s="8">
        <f t="shared" si="90"/>
        <v>5.1055999999999997E-2</v>
      </c>
      <c r="AF260" s="8">
        <f t="shared" si="91"/>
        <v>2.8551E-2</v>
      </c>
      <c r="AG260" s="8">
        <f t="shared" si="92"/>
        <v>3.5681999999999998E-2</v>
      </c>
      <c r="AH260" s="8">
        <f t="shared" si="93"/>
        <v>3.4638000000000002E-2</v>
      </c>
      <c r="AI260" s="8">
        <f t="shared" si="94"/>
        <v>5.2631999999999998E-2</v>
      </c>
      <c r="AJ260" s="8">
        <f t="shared" si="95"/>
        <v>4.9396000000000002E-2</v>
      </c>
      <c r="AK260" s="8">
        <f t="shared" si="96"/>
        <v>4.7043000000000001E-2</v>
      </c>
      <c r="AL260" s="8">
        <f t="shared" si="97"/>
        <v>4.1288999999999999E-2</v>
      </c>
      <c r="AM260" s="8">
        <f t="shared" si="98"/>
        <v>5.0146000000000003E-2</v>
      </c>
      <c r="AN260" s="8">
        <f t="shared" si="99"/>
        <v>4.9575000000000001E-2</v>
      </c>
      <c r="AO260" s="8">
        <f t="shared" si="100"/>
        <v>5.2631999999999998E-2</v>
      </c>
      <c r="AP260" s="8">
        <f t="shared" si="101"/>
        <v>5.2631999999999998E-2</v>
      </c>
      <c r="AQ260" s="8">
        <f t="shared" si="102"/>
        <v>9.2954999999999996E-2</v>
      </c>
    </row>
    <row r="261" spans="1:43" x14ac:dyDescent="0.3">
      <c r="A261" t="s">
        <v>60</v>
      </c>
      <c r="B261" t="s">
        <v>37</v>
      </c>
      <c r="C261" s="5">
        <v>8689.9225128366597</v>
      </c>
      <c r="D261" s="5">
        <v>1899.558577359096</v>
      </c>
      <c r="E261" s="5">
        <v>10020.775366284501</v>
      </c>
      <c r="F261">
        <v>5596.0479077353557</v>
      </c>
      <c r="G261">
        <v>25.496410999999998</v>
      </c>
      <c r="H261">
        <v>0.95818803673975927</v>
      </c>
      <c r="I261">
        <v>28.600000000000019</v>
      </c>
      <c r="J261">
        <v>1613.0379812414851</v>
      </c>
      <c r="K261">
        <v>4057030530.9590449</v>
      </c>
      <c r="L261">
        <v>9812500</v>
      </c>
      <c r="M261" s="7">
        <v>2249.9999999999982</v>
      </c>
      <c r="N261" s="7">
        <v>2600</v>
      </c>
      <c r="O261" s="7">
        <v>3438.3862493908382</v>
      </c>
      <c r="P261" s="7">
        <v>6998.6472145977996</v>
      </c>
      <c r="Q261" s="7">
        <v>8053.3047633624255</v>
      </c>
      <c r="R261" s="7">
        <v>6404.0869692032402</v>
      </c>
      <c r="S261" s="7">
        <v>10256578.947368421</v>
      </c>
      <c r="T261" s="9">
        <v>3.7785574000000002E-2</v>
      </c>
      <c r="U261" s="7">
        <v>4.9839029099678057E-2</v>
      </c>
      <c r="V261" s="9">
        <f t="shared" si="103"/>
        <v>3.7789999999999997E-2</v>
      </c>
      <c r="W261" s="7">
        <f t="shared" si="104"/>
        <v>10256579</v>
      </c>
      <c r="Y261" s="8">
        <f t="shared" si="105"/>
        <v>4.5462000000000002E-2</v>
      </c>
      <c r="Z261" s="8">
        <f t="shared" si="85"/>
        <v>4.5099E-2</v>
      </c>
      <c r="AA261" s="8">
        <f t="shared" si="86"/>
        <v>4.5088000000000003E-2</v>
      </c>
      <c r="AB261" s="8">
        <f t="shared" si="87"/>
        <v>4.3987999999999999E-2</v>
      </c>
      <c r="AC261" s="8">
        <f t="shared" si="88"/>
        <v>5.1263999999999997E-2</v>
      </c>
      <c r="AD261" s="8">
        <f t="shared" si="89"/>
        <v>5.1719000000000001E-2</v>
      </c>
      <c r="AE261" s="8">
        <f t="shared" si="90"/>
        <v>5.8643000000000001E-2</v>
      </c>
      <c r="AF261" s="8">
        <f t="shared" si="91"/>
        <v>2.9489999999999999E-2</v>
      </c>
      <c r="AG261" s="8">
        <f t="shared" si="92"/>
        <v>4.9410999999999997E-2</v>
      </c>
      <c r="AH261" s="8">
        <f t="shared" si="93"/>
        <v>5.0353000000000002E-2</v>
      </c>
      <c r="AI261" s="8">
        <f t="shared" si="94"/>
        <v>5.2631999999999998E-2</v>
      </c>
      <c r="AJ261" s="8">
        <f t="shared" si="95"/>
        <v>5.7079999999999999E-2</v>
      </c>
      <c r="AK261" s="8">
        <f t="shared" si="96"/>
        <v>6.2212000000000003E-2</v>
      </c>
      <c r="AL261" s="8">
        <f t="shared" si="97"/>
        <v>5.1638000000000003E-2</v>
      </c>
      <c r="AM261" s="8">
        <f t="shared" si="98"/>
        <v>6.2114999999999997E-2</v>
      </c>
      <c r="AN261" s="8">
        <f t="shared" si="99"/>
        <v>4.9575000000000001E-2</v>
      </c>
      <c r="AO261" s="8">
        <f t="shared" si="100"/>
        <v>5.2631999999999998E-2</v>
      </c>
      <c r="AP261" s="8">
        <f t="shared" si="101"/>
        <v>5.2631999999999998E-2</v>
      </c>
      <c r="AQ261" s="8">
        <f t="shared" si="102"/>
        <v>4.9839000000000001E-2</v>
      </c>
    </row>
    <row r="262" spans="1:43" x14ac:dyDescent="0.3">
      <c r="A262" t="s">
        <v>60</v>
      </c>
      <c r="B262" t="s">
        <v>38</v>
      </c>
      <c r="C262" s="5">
        <v>11387.29661712539</v>
      </c>
      <c r="D262" s="5">
        <v>2052.7043254845121</v>
      </c>
      <c r="E262" s="5">
        <v>10984.22674169902</v>
      </c>
      <c r="F262">
        <v>8053.3047633624255</v>
      </c>
      <c r="G262">
        <v>33.131971999999998</v>
      </c>
      <c r="H262">
        <v>0.98378216062720325</v>
      </c>
      <c r="I262">
        <v>36.799999999999947</v>
      </c>
      <c r="J262">
        <v>4180.362160600981</v>
      </c>
      <c r="K262">
        <v>4307328533.8204575</v>
      </c>
      <c r="L262">
        <v>6562500</v>
      </c>
      <c r="M262" s="7">
        <v>2249.9999999999982</v>
      </c>
      <c r="N262" s="7">
        <v>2250</v>
      </c>
      <c r="O262" s="7">
        <v>2600</v>
      </c>
      <c r="P262" s="7">
        <v>6404.0869692032402</v>
      </c>
      <c r="Q262" s="7">
        <v>4690.3509866518634</v>
      </c>
      <c r="R262" s="7">
        <v>9437.1123554167516</v>
      </c>
      <c r="S262" s="7">
        <v>10256578.947368421</v>
      </c>
      <c r="T262" s="9">
        <v>3.7785574000000002E-2</v>
      </c>
      <c r="U262" s="7">
        <v>9.8882597197765196E-2</v>
      </c>
      <c r="V262" s="9">
        <f t="shared" si="103"/>
        <v>3.7789999999999997E-2</v>
      </c>
      <c r="W262" s="7">
        <f t="shared" si="104"/>
        <v>10256579</v>
      </c>
      <c r="Y262" s="8">
        <f t="shared" si="105"/>
        <v>5.9573000000000001E-2</v>
      </c>
      <c r="Z262" s="8">
        <f t="shared" si="85"/>
        <v>4.8735000000000001E-2</v>
      </c>
      <c r="AA262" s="8">
        <f t="shared" si="86"/>
        <v>4.9423000000000002E-2</v>
      </c>
      <c r="AB262" s="8">
        <f t="shared" si="87"/>
        <v>6.3303999999999999E-2</v>
      </c>
      <c r="AC262" s="8">
        <f t="shared" si="88"/>
        <v>6.6615999999999995E-2</v>
      </c>
      <c r="AD262" s="8">
        <f t="shared" si="89"/>
        <v>5.3100000000000001E-2</v>
      </c>
      <c r="AE262" s="8">
        <f t="shared" si="90"/>
        <v>7.5455999999999995E-2</v>
      </c>
      <c r="AF262" s="8">
        <f t="shared" si="91"/>
        <v>7.6425999999999994E-2</v>
      </c>
      <c r="AG262" s="8">
        <f t="shared" si="92"/>
        <v>5.2458999999999999E-2</v>
      </c>
      <c r="AH262" s="8">
        <f t="shared" si="93"/>
        <v>3.3674999999999997E-2</v>
      </c>
      <c r="AI262" s="8">
        <f t="shared" si="94"/>
        <v>5.2631999999999998E-2</v>
      </c>
      <c r="AJ262" s="8">
        <f t="shared" si="95"/>
        <v>4.9396000000000002E-2</v>
      </c>
      <c r="AK262" s="8">
        <f t="shared" si="96"/>
        <v>4.7043000000000001E-2</v>
      </c>
      <c r="AL262" s="8">
        <f t="shared" si="97"/>
        <v>4.7251000000000001E-2</v>
      </c>
      <c r="AM262" s="8">
        <f t="shared" si="98"/>
        <v>3.6177000000000001E-2</v>
      </c>
      <c r="AN262" s="8">
        <f t="shared" si="99"/>
        <v>7.3054999999999995E-2</v>
      </c>
      <c r="AO262" s="8">
        <f t="shared" si="100"/>
        <v>5.2631999999999998E-2</v>
      </c>
      <c r="AP262" s="8">
        <f t="shared" si="101"/>
        <v>5.2631999999999998E-2</v>
      </c>
      <c r="AQ262" s="8">
        <f t="shared" si="102"/>
        <v>9.8882999999999999E-2</v>
      </c>
    </row>
    <row r="263" spans="1:43" x14ac:dyDescent="0.3">
      <c r="A263" t="s">
        <v>60</v>
      </c>
      <c r="B263" t="s">
        <v>39</v>
      </c>
      <c r="C263" s="5">
        <v>7762.9189509366643</v>
      </c>
      <c r="D263" s="5">
        <v>1844.5362068536799</v>
      </c>
      <c r="E263" s="5">
        <v>9286.6188328277403</v>
      </c>
      <c r="F263">
        <v>4690.3509866518634</v>
      </c>
      <c r="G263">
        <v>20.188683000000001</v>
      </c>
      <c r="H263">
        <v>0.98336409561733173</v>
      </c>
      <c r="I263">
        <v>18.600000000000019</v>
      </c>
      <c r="J263">
        <v>2219.8282353233981</v>
      </c>
      <c r="K263">
        <v>4319206674.8189077</v>
      </c>
      <c r="L263">
        <v>14500000</v>
      </c>
      <c r="M263" s="7">
        <v>2250</v>
      </c>
      <c r="N263" s="7">
        <v>2600</v>
      </c>
      <c r="O263" s="7">
        <v>3438.3862493908391</v>
      </c>
      <c r="P263" s="7">
        <v>8053.3047633624255</v>
      </c>
      <c r="Q263" s="7">
        <v>4523.4267789644973</v>
      </c>
      <c r="R263" s="7">
        <v>9437.1123554167516</v>
      </c>
      <c r="S263" s="7">
        <v>10256578.947368421</v>
      </c>
      <c r="T263" s="9">
        <v>3.7785574000000002E-2</v>
      </c>
      <c r="U263" s="7">
        <v>9.2534138185068268E-2</v>
      </c>
      <c r="V263" s="9">
        <f t="shared" si="103"/>
        <v>3.7789999999999997E-2</v>
      </c>
      <c r="W263" s="7">
        <f t="shared" si="104"/>
        <v>10256579</v>
      </c>
      <c r="Y263" s="8">
        <f t="shared" si="105"/>
        <v>4.0612000000000002E-2</v>
      </c>
      <c r="Z263" s="8">
        <f t="shared" si="85"/>
        <v>4.3792999999999999E-2</v>
      </c>
      <c r="AA263" s="8">
        <f t="shared" si="86"/>
        <v>4.1784000000000002E-2</v>
      </c>
      <c r="AB263" s="8">
        <f t="shared" si="87"/>
        <v>3.6868999999999999E-2</v>
      </c>
      <c r="AC263" s="8">
        <f t="shared" si="88"/>
        <v>4.0592000000000003E-2</v>
      </c>
      <c r="AD263" s="8">
        <f t="shared" si="89"/>
        <v>5.3078E-2</v>
      </c>
      <c r="AE263" s="8">
        <f t="shared" si="90"/>
        <v>3.8137999999999998E-2</v>
      </c>
      <c r="AF263" s="8">
        <f t="shared" si="91"/>
        <v>4.0583000000000001E-2</v>
      </c>
      <c r="AG263" s="8">
        <f t="shared" si="92"/>
        <v>5.2603999999999998E-2</v>
      </c>
      <c r="AH263" s="8">
        <f t="shared" si="93"/>
        <v>7.4407000000000001E-2</v>
      </c>
      <c r="AI263" s="8">
        <f t="shared" si="94"/>
        <v>5.2631999999999998E-2</v>
      </c>
      <c r="AJ263" s="8">
        <f t="shared" si="95"/>
        <v>5.7079999999999999E-2</v>
      </c>
      <c r="AK263" s="8">
        <f t="shared" si="96"/>
        <v>6.2212000000000003E-2</v>
      </c>
      <c r="AL263" s="8">
        <f t="shared" si="97"/>
        <v>5.9419E-2</v>
      </c>
      <c r="AM263" s="8">
        <f t="shared" si="98"/>
        <v>3.4889000000000003E-2</v>
      </c>
      <c r="AN263" s="8">
        <f t="shared" si="99"/>
        <v>7.3054999999999995E-2</v>
      </c>
      <c r="AO263" s="8">
        <f t="shared" si="100"/>
        <v>5.2631999999999998E-2</v>
      </c>
      <c r="AP263" s="8">
        <f t="shared" si="101"/>
        <v>5.2631999999999998E-2</v>
      </c>
      <c r="AQ263" s="8">
        <f t="shared" si="102"/>
        <v>9.2534000000000005E-2</v>
      </c>
    </row>
    <row r="264" spans="1:43" x14ac:dyDescent="0.3">
      <c r="A264" t="s">
        <v>60</v>
      </c>
      <c r="B264" t="s">
        <v>40</v>
      </c>
      <c r="C264" s="5">
        <v>7711.351576258051</v>
      </c>
      <c r="D264" s="5">
        <v>2455.0002950251519</v>
      </c>
      <c r="E264" s="5">
        <v>13673.41959235156</v>
      </c>
      <c r="F264">
        <v>4523.4267789644973</v>
      </c>
      <c r="G264">
        <v>17.746611999999999</v>
      </c>
      <c r="H264">
        <v>0.9655948414266341</v>
      </c>
      <c r="I264">
        <v>24</v>
      </c>
      <c r="J264">
        <v>1566.318750248894</v>
      </c>
      <c r="K264">
        <v>3463945595.504457</v>
      </c>
      <c r="L264">
        <v>13125000</v>
      </c>
      <c r="M264" s="7">
        <v>2250</v>
      </c>
      <c r="N264" s="7">
        <v>2600</v>
      </c>
      <c r="O264" s="7">
        <v>3438.3862493908391</v>
      </c>
      <c r="P264" s="7">
        <v>9437.1123554167516</v>
      </c>
      <c r="Q264" s="7">
        <v>4690.3509866518634</v>
      </c>
      <c r="R264" s="7">
        <v>8053.3047633624255</v>
      </c>
      <c r="S264" s="7">
        <v>10256578.947368421</v>
      </c>
      <c r="T264" s="9">
        <v>3.7785574000000002E-2</v>
      </c>
      <c r="U264" s="7">
        <v>8.2117808164235612E-2</v>
      </c>
      <c r="V264" s="9">
        <f t="shared" si="103"/>
        <v>3.7789999999999997E-2</v>
      </c>
      <c r="W264" s="7">
        <f t="shared" si="104"/>
        <v>10256579</v>
      </c>
      <c r="Y264" s="8">
        <f t="shared" si="105"/>
        <v>4.0342000000000003E-2</v>
      </c>
      <c r="Z264" s="8">
        <f t="shared" si="85"/>
        <v>5.8286999999999999E-2</v>
      </c>
      <c r="AA264" s="8">
        <f t="shared" si="86"/>
        <v>6.1522E-2</v>
      </c>
      <c r="AB264" s="8">
        <f t="shared" si="87"/>
        <v>3.5556999999999998E-2</v>
      </c>
      <c r="AC264" s="8">
        <f t="shared" si="88"/>
        <v>3.5681999999999998E-2</v>
      </c>
      <c r="AD264" s="8">
        <f t="shared" si="89"/>
        <v>5.2118999999999999E-2</v>
      </c>
      <c r="AE264" s="8">
        <f t="shared" si="90"/>
        <v>4.9210999999999998E-2</v>
      </c>
      <c r="AF264" s="8">
        <f t="shared" si="91"/>
        <v>2.8636000000000002E-2</v>
      </c>
      <c r="AG264" s="8">
        <f t="shared" si="92"/>
        <v>4.2188000000000003E-2</v>
      </c>
      <c r="AH264" s="8">
        <f t="shared" si="93"/>
        <v>6.7350999999999994E-2</v>
      </c>
      <c r="AI264" s="8">
        <f t="shared" si="94"/>
        <v>5.2631999999999998E-2</v>
      </c>
      <c r="AJ264" s="8">
        <f t="shared" si="95"/>
        <v>5.7079999999999999E-2</v>
      </c>
      <c r="AK264" s="8">
        <f t="shared" si="96"/>
        <v>6.2212000000000003E-2</v>
      </c>
      <c r="AL264" s="8">
        <f t="shared" si="97"/>
        <v>6.9628999999999996E-2</v>
      </c>
      <c r="AM264" s="8">
        <f t="shared" si="98"/>
        <v>3.6177000000000001E-2</v>
      </c>
      <c r="AN264" s="8">
        <f t="shared" si="99"/>
        <v>6.2342000000000002E-2</v>
      </c>
      <c r="AO264" s="8">
        <f t="shared" si="100"/>
        <v>5.2631999999999998E-2</v>
      </c>
      <c r="AP264" s="8">
        <f t="shared" si="101"/>
        <v>5.2631999999999998E-2</v>
      </c>
      <c r="AQ264" s="8">
        <f t="shared" si="102"/>
        <v>8.2117999999999997E-2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HOTIS</cp:lastModifiedBy>
  <dcterms:created xsi:type="dcterms:W3CDTF">2025-03-02T16:42:02Z</dcterms:created>
  <dcterms:modified xsi:type="dcterms:W3CDTF">2025-04-03T15:14:45Z</dcterms:modified>
</cp:coreProperties>
</file>